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3-公告上網\公告上網 舊檔\109年備忘錄\109.7\"/>
    </mc:Choice>
  </mc:AlternateContent>
  <bookViews>
    <workbookView xWindow="0" yWindow="0" windowWidth="15360" windowHeight="7380" tabRatio="929"/>
  </bookViews>
  <sheets>
    <sheet name="歷年在臺居留人數" sheetId="1" r:id="rId1"/>
    <sheet name="目前在臺(按職業及區域)" sheetId="2" r:id="rId2"/>
    <sheet name="10.目前在臺(按國籍及職業)" sheetId="4" r:id="rId3"/>
    <sheet name="19.目前在臺(按國籍及區域)" sheetId="5" r:id="rId4"/>
    <sheet name="29.目前在臺(按職業及區域)" sheetId="6" r:id="rId5"/>
    <sheet name="07.現持有效居留證(按國籍及職業)" sheetId="7" r:id="rId6"/>
    <sheet name="08.現持有效居留證(按國籍及區域)" sheetId="8" r:id="rId7"/>
    <sheet name="02.永久居留外僑（按國籍及區域）" sheetId="9" r:id="rId8"/>
    <sheet name="01.永久居留外僑（按國籍及職業）" sheetId="12" r:id="rId9"/>
    <sheet name="36.目前在臺外籍配偶居留統計(按國籍及區域分)" sheetId="13" r:id="rId10"/>
    <sheet name="27.現持有效外僑居留證之外籍配偶（按國籍及區域）" sheetId="14" r:id="rId11"/>
    <sheet name="30.現持有效外僑居留證之外籍配偶（按證件別及區域）" sheetId="15" r:id="rId12"/>
  </sheets>
  <externalReferences>
    <externalReference r:id="rId13"/>
  </externalReferences>
  <definedNames>
    <definedName name="_xlnm.Print_Area" localSheetId="8">'01.永久居留外僑（按國籍及職業）'!$A$1:$P$647</definedName>
    <definedName name="_xlnm.Print_Area" localSheetId="7">'02.永久居留外僑（按國籍及區域）'!$A$1:$P$514</definedName>
    <definedName name="_xlnm.Print_Area" localSheetId="6">'08.現持有效居留證(按國籍及區域)'!$A$1:$P$703</definedName>
    <definedName name="_xlnm.Print_Area" localSheetId="2">'10.目前在臺(按國籍及職業)'!$A$1:$P$851</definedName>
    <definedName name="_xlnm.Print_Area" localSheetId="3">'19.目前在臺(按國籍及區域)'!$A$1:$P$676</definedName>
    <definedName name="_xlnm.Print_Area" localSheetId="10">'27.現持有效外僑居留證之外籍配偶（按國籍及區域）'!$A$1:$P$623</definedName>
    <definedName name="_xlnm.Print_Area" localSheetId="4">'29.目前在臺(按職業及區域)'!$A$1:$P$139</definedName>
    <definedName name="_xlnm.Print_Area" localSheetId="9">'36.目前在臺外籍配偶居留統計(按國籍及區域分)'!$A$1:$P$595</definedName>
  </definedNames>
  <calcPr calcId="152511"/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9" i="2"/>
  <c r="O10" i="2" l="1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9" i="2"/>
  <c r="C17" i="2" l="1"/>
  <c r="C9" i="2" l="1"/>
  <c r="C10" i="2"/>
  <c r="C11" i="2"/>
  <c r="C12" i="2"/>
  <c r="C13" i="2"/>
  <c r="C14" i="2"/>
  <c r="C15" i="2"/>
  <c r="C16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L2" i="2"/>
  <c r="L2" i="1" s="1"/>
  <c r="L3" i="2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E158" i="1"/>
  <c r="E146" i="1" s="1"/>
  <c r="E157" i="1"/>
  <c r="E156" i="1"/>
  <c r="E155" i="1"/>
  <c r="E154" i="1"/>
  <c r="O146" i="1"/>
  <c r="N146" i="1"/>
  <c r="M146" i="1"/>
  <c r="L146" i="1"/>
  <c r="K146" i="1"/>
  <c r="J146" i="1"/>
  <c r="I146" i="1"/>
  <c r="H146" i="1"/>
  <c r="G146" i="1"/>
  <c r="F146" i="1"/>
  <c r="D146" i="1"/>
  <c r="C146" i="1"/>
  <c r="B146" i="1"/>
  <c r="L3" i="1"/>
  <c r="M8" i="2" l="1"/>
  <c r="M276" i="1" s="1"/>
  <c r="N8" i="2"/>
  <c r="N276" i="1" s="1"/>
  <c r="O8" i="2"/>
  <c r="O276" i="1" s="1"/>
  <c r="K8" i="2"/>
  <c r="K276" i="1" s="1"/>
  <c r="H8" i="2"/>
  <c r="H276" i="1" s="1"/>
  <c r="I8" i="2"/>
  <c r="I276" i="1" s="1"/>
  <c r="J8" i="2"/>
  <c r="J276" i="1" s="1"/>
  <c r="G8" i="2"/>
  <c r="G276" i="1" s="1"/>
  <c r="F8" i="2"/>
  <c r="F276" i="1" s="1"/>
  <c r="C8" i="2"/>
  <c r="C276" i="1" s="1"/>
  <c r="D8" i="2"/>
  <c r="D276" i="1" s="1"/>
  <c r="L8" i="2"/>
  <c r="L276" i="1" s="1"/>
  <c r="E28" i="2"/>
  <c r="B28" i="2" s="1"/>
  <c r="E20" i="2"/>
  <c r="B20" i="2" s="1"/>
  <c r="E12" i="2"/>
  <c r="B12" i="2" s="1"/>
  <c r="E19" i="2"/>
  <c r="B19" i="2" s="1"/>
  <c r="E23" i="2"/>
  <c r="B23" i="2" s="1"/>
  <c r="E17" i="2"/>
  <c r="B17" i="2" s="1"/>
  <c r="E27" i="2"/>
  <c r="B27" i="2" s="1"/>
  <c r="E25" i="2"/>
  <c r="B25" i="2" s="1"/>
  <c r="E11" i="2"/>
  <c r="B11" i="2" s="1"/>
  <c r="E10" i="2"/>
  <c r="B10" i="2" s="1"/>
  <c r="E29" i="2"/>
  <c r="B29" i="2" s="1"/>
  <c r="E21" i="2"/>
  <c r="B21" i="2" s="1"/>
  <c r="E14" i="2"/>
  <c r="B14" i="2" s="1"/>
  <c r="E13" i="2"/>
  <c r="B13" i="2" s="1"/>
  <c r="E22" i="2"/>
  <c r="B22" i="2" s="1"/>
  <c r="E9" i="2"/>
  <c r="B9" i="2" s="1"/>
  <c r="E26" i="2"/>
  <c r="B26" i="2" s="1"/>
  <c r="E18" i="2"/>
  <c r="B18" i="2" s="1"/>
  <c r="E24" i="2"/>
  <c r="B24" i="2" s="1"/>
  <c r="E30" i="2"/>
  <c r="B30" i="2" s="1"/>
  <c r="E16" i="2"/>
  <c r="B16" i="2" s="1"/>
  <c r="E15" i="2"/>
  <c r="B15" i="2" s="1"/>
  <c r="E8" i="2" l="1"/>
  <c r="E276" i="1" s="1"/>
  <c r="B8" i="2" l="1"/>
  <c r="B276" i="1" s="1"/>
</calcChain>
</file>

<file path=xl/sharedStrings.xml><?xml version="1.0" encoding="utf-8"?>
<sst xmlns="http://schemas.openxmlformats.org/spreadsheetml/2006/main" count="9439" uniqueCount="456">
  <si>
    <t>臺灣地區現持有效居留證(在臺)外僑居留人數統計</t>
    <phoneticPr fontId="1" type="noConversion"/>
  </si>
  <si>
    <t>未滿十五歲者</t>
  </si>
  <si>
    <t>計</t>
  </si>
  <si>
    <t>男</t>
  </si>
  <si>
    <t>女</t>
  </si>
  <si>
    <t xml:space="preserve">商 </t>
  </si>
  <si>
    <t xml:space="preserve">工程師 </t>
  </si>
  <si>
    <t xml:space="preserve">教師 </t>
  </si>
  <si>
    <t>傳教士</t>
  </si>
  <si>
    <t>技工技匠</t>
  </si>
  <si>
    <t>其他</t>
  </si>
  <si>
    <t xml:space="preserve">失業 </t>
  </si>
  <si>
    <t>Sub-Total</t>
  </si>
  <si>
    <t>Male</t>
  </si>
  <si>
    <t>Female</t>
  </si>
  <si>
    <t>Trader</t>
  </si>
  <si>
    <t>Engineer</t>
  </si>
  <si>
    <t>Teacher</t>
  </si>
  <si>
    <t>Miss-ionary</t>
  </si>
  <si>
    <t>Technician</t>
  </si>
  <si>
    <t>Foreign Labor</t>
  </si>
  <si>
    <t>Others</t>
  </si>
  <si>
    <t>Un-Employed</t>
  </si>
  <si>
    <t>Inactive Person</t>
  </si>
  <si>
    <t>Under 15 Years</t>
  </si>
  <si>
    <t>一○一年2012</t>
    <phoneticPr fontId="1" type="noConversion"/>
  </si>
  <si>
    <t>一○二 年2013</t>
    <phoneticPr fontId="1" type="noConversion"/>
  </si>
  <si>
    <t>一○三 年2014</t>
    <phoneticPr fontId="1" type="noConversion"/>
  </si>
  <si>
    <t>註：一、</t>
  </si>
  <si>
    <t xml:space="preserve">    二、</t>
  </si>
  <si>
    <t>統計時間以每月月底之事實為準。</t>
  </si>
  <si>
    <t>三、</t>
  </si>
  <si>
    <t>（一）</t>
  </si>
  <si>
    <t>技工技匠：指具有專業技術，但未領有工程師證照者。</t>
  </si>
  <si>
    <t>（二）</t>
  </si>
  <si>
    <t>（三）</t>
  </si>
  <si>
    <t>（四）</t>
  </si>
  <si>
    <t>失業：外僑職業登記為無業且年齡在64歲以下。</t>
  </si>
  <si>
    <t>臺灣地區現持有效居留證(在臺)外僑居留人數統計(按職業及區域分)</t>
    <phoneticPr fontId="1" type="noConversion"/>
  </si>
  <si>
    <t>區域別
Locality</t>
  </si>
  <si>
    <t>總     計 Total</t>
  </si>
  <si>
    <t xml:space="preserve">高 雄 市 Kaohsiung City </t>
  </si>
  <si>
    <t xml:space="preserve"> 金門縣 Kinmen County </t>
  </si>
  <si>
    <t xml:space="preserve"> 連江縣 Lienchiang County  </t>
  </si>
  <si>
    <t>合計　　</t>
  </si>
  <si>
    <t>無國籍</t>
  </si>
  <si>
    <t>阿富汗</t>
  </si>
  <si>
    <t>不丹</t>
  </si>
  <si>
    <t>汶萊</t>
  </si>
  <si>
    <t>緬甸</t>
  </si>
  <si>
    <t>柬埔寨</t>
  </si>
  <si>
    <t>總計</t>
  </si>
  <si>
    <t>合計</t>
  </si>
  <si>
    <t>公務人員</t>
  </si>
  <si>
    <t>商務人員</t>
  </si>
  <si>
    <t>工程師</t>
  </si>
  <si>
    <t>會計師</t>
  </si>
  <si>
    <t>律師</t>
  </si>
  <si>
    <t>記者</t>
  </si>
  <si>
    <t>教師</t>
  </si>
  <si>
    <t>醫師</t>
  </si>
  <si>
    <t>護理人員</t>
  </si>
  <si>
    <t>船員</t>
  </si>
  <si>
    <t>其他(有業者)</t>
  </si>
  <si>
    <t>失業</t>
  </si>
  <si>
    <t>家務</t>
  </si>
  <si>
    <t>學生</t>
  </si>
  <si>
    <t>其他(無業者)</t>
  </si>
  <si>
    <t>未滿十五足歲兒童</t>
  </si>
  <si>
    <t>斯里蘭卡</t>
  </si>
  <si>
    <t>印度</t>
  </si>
  <si>
    <t>印尼</t>
  </si>
  <si>
    <t>伊朗</t>
  </si>
  <si>
    <t>伊拉克</t>
  </si>
  <si>
    <t>以色列</t>
  </si>
  <si>
    <t>日本</t>
  </si>
  <si>
    <t>約旦</t>
  </si>
  <si>
    <t>韓國</t>
  </si>
  <si>
    <t>寮國</t>
  </si>
  <si>
    <t>黎巴嫩</t>
  </si>
  <si>
    <t>馬來西亞</t>
  </si>
  <si>
    <t>蒙古</t>
  </si>
  <si>
    <t>尼泊爾</t>
  </si>
  <si>
    <t>巴基斯坦</t>
  </si>
  <si>
    <t>菲律賓</t>
  </si>
  <si>
    <t>沙烏地阿拉伯</t>
  </si>
  <si>
    <t>新加坡</t>
  </si>
  <si>
    <t>敘利亞</t>
  </si>
  <si>
    <t>泰國</t>
  </si>
  <si>
    <t>土耳其</t>
  </si>
  <si>
    <t>越南</t>
  </si>
  <si>
    <t>孟加拉</t>
  </si>
  <si>
    <t>吉里巴斯</t>
  </si>
  <si>
    <t>塞席爾</t>
  </si>
  <si>
    <t>吐瓦魯</t>
  </si>
  <si>
    <t>索羅門</t>
  </si>
  <si>
    <t>巴勒斯坦</t>
  </si>
  <si>
    <t>澳大利亞</t>
  </si>
  <si>
    <t>斐濟</t>
  </si>
  <si>
    <t>諾魯</t>
  </si>
  <si>
    <t>紐西蘭</t>
  </si>
  <si>
    <t>東加王國</t>
  </si>
  <si>
    <t>西薩摩亞</t>
  </si>
  <si>
    <t>萬那杜</t>
  </si>
  <si>
    <t>密克羅尼西亞</t>
  </si>
  <si>
    <t>帛琉</t>
  </si>
  <si>
    <t>阿爾巴尼亞</t>
  </si>
  <si>
    <t>奧地利</t>
  </si>
  <si>
    <t>比利時</t>
  </si>
  <si>
    <t>保加利亞</t>
  </si>
  <si>
    <t>白俄羅斯</t>
  </si>
  <si>
    <t>捷克</t>
  </si>
  <si>
    <t>丹麥</t>
  </si>
  <si>
    <t>芬蘭</t>
  </si>
  <si>
    <t>法國</t>
  </si>
  <si>
    <t>德國</t>
  </si>
  <si>
    <t>希臘</t>
  </si>
  <si>
    <t>匈牙利</t>
  </si>
  <si>
    <t>冰島</t>
  </si>
  <si>
    <t>愛爾蘭</t>
  </si>
  <si>
    <t>義大利</t>
  </si>
  <si>
    <t>馬爾他</t>
  </si>
  <si>
    <t>荷蘭</t>
  </si>
  <si>
    <t>挪威</t>
  </si>
  <si>
    <t>波蘭</t>
  </si>
  <si>
    <t>葡萄牙</t>
  </si>
  <si>
    <t>羅馬尼亞</t>
  </si>
  <si>
    <t>西班牙</t>
  </si>
  <si>
    <t>瑞典</t>
  </si>
  <si>
    <t>瑞士</t>
  </si>
  <si>
    <t>烏克蘭</t>
  </si>
  <si>
    <t>英國</t>
  </si>
  <si>
    <t>巴布亞紐幾內亞</t>
  </si>
  <si>
    <t>拉脫維亞</t>
  </si>
  <si>
    <t>愛沙尼亞</t>
  </si>
  <si>
    <t>亞美尼亞</t>
  </si>
  <si>
    <t>俄羅斯</t>
  </si>
  <si>
    <t>立陶宛</t>
  </si>
  <si>
    <t>烏玆別克</t>
  </si>
  <si>
    <t>哈薩克</t>
  </si>
  <si>
    <t>摩爾多瓦</t>
  </si>
  <si>
    <t>吉爾吉斯</t>
  </si>
  <si>
    <t>塔吉克</t>
  </si>
  <si>
    <t>土庫曼</t>
  </si>
  <si>
    <t>亞塞拜然</t>
  </si>
  <si>
    <t>喬治亞</t>
  </si>
  <si>
    <t>克羅埃西亞</t>
  </si>
  <si>
    <t>斯洛凡尼亞</t>
  </si>
  <si>
    <t>馬其頓</t>
  </si>
  <si>
    <t>波士尼亞</t>
  </si>
  <si>
    <t>斯洛伐克</t>
  </si>
  <si>
    <t>塞爾維亞</t>
  </si>
  <si>
    <t>巴貝多</t>
  </si>
  <si>
    <t>加拿大</t>
  </si>
  <si>
    <t>哥斯大黎加</t>
  </si>
  <si>
    <t>古巴</t>
  </si>
  <si>
    <t>多明尼加</t>
  </si>
  <si>
    <t>薩爾瓦多</t>
  </si>
  <si>
    <t>瓜地馬拉</t>
  </si>
  <si>
    <t>海地</t>
  </si>
  <si>
    <t>宏都拉斯</t>
  </si>
  <si>
    <t>牙買加</t>
  </si>
  <si>
    <t>墨西哥</t>
  </si>
  <si>
    <t>尼加拉瓜</t>
  </si>
  <si>
    <t>巴拿馬</t>
  </si>
  <si>
    <t>美國</t>
  </si>
  <si>
    <t>馬紹爾群島國</t>
  </si>
  <si>
    <t>阿根廷</t>
  </si>
  <si>
    <t>玻利維亞</t>
  </si>
  <si>
    <t>巴西</t>
  </si>
  <si>
    <t>智利</t>
  </si>
  <si>
    <t>哥倫比亞</t>
  </si>
  <si>
    <t>厄瓜多</t>
  </si>
  <si>
    <t>烏拉圭</t>
  </si>
  <si>
    <t>巴拉圭</t>
  </si>
  <si>
    <t>秘魯</t>
  </si>
  <si>
    <t>蘇利南</t>
  </si>
  <si>
    <t>千里達</t>
  </si>
  <si>
    <t>委內瑞拉</t>
  </si>
  <si>
    <t>阿爾及利亞</t>
  </si>
  <si>
    <t>喀麥隆</t>
  </si>
  <si>
    <t>查德</t>
  </si>
  <si>
    <t>剛果</t>
  </si>
  <si>
    <t>貝南</t>
  </si>
  <si>
    <t>衣索匹亞</t>
  </si>
  <si>
    <t>加彭</t>
  </si>
  <si>
    <t>甘比亞</t>
  </si>
  <si>
    <t>迦納</t>
  </si>
  <si>
    <t>幾內亞</t>
  </si>
  <si>
    <t>象牙海岸</t>
  </si>
  <si>
    <t>肯亞</t>
  </si>
  <si>
    <t>利比亞</t>
  </si>
  <si>
    <t>馬拉加斯加</t>
  </si>
  <si>
    <t>馬拉威</t>
  </si>
  <si>
    <t>馬利</t>
  </si>
  <si>
    <t>模里西斯</t>
  </si>
  <si>
    <t>摩洛哥</t>
  </si>
  <si>
    <t>尼日</t>
  </si>
  <si>
    <t>奈及利亞</t>
  </si>
  <si>
    <t>辛巴威</t>
  </si>
  <si>
    <t>盧安達</t>
  </si>
  <si>
    <t>塞內加爾</t>
  </si>
  <si>
    <t>獅子山</t>
  </si>
  <si>
    <t>南非</t>
  </si>
  <si>
    <t>蘇丹</t>
  </si>
  <si>
    <t>史瓦濟蘭</t>
  </si>
  <si>
    <t>坦尚尼亞</t>
  </si>
  <si>
    <t>多哥共和國</t>
  </si>
  <si>
    <t>突尼西亞</t>
  </si>
  <si>
    <t>烏干達</t>
  </si>
  <si>
    <t>埃及</t>
  </si>
  <si>
    <t>布吉納法索</t>
  </si>
  <si>
    <t>尚比亞</t>
  </si>
  <si>
    <t>莫三比克</t>
  </si>
  <si>
    <t>幾內亞比索共和國</t>
  </si>
  <si>
    <t>聖多美及普林西比</t>
  </si>
  <si>
    <t>那密比亞</t>
  </si>
  <si>
    <t>剛果民主共和國</t>
  </si>
  <si>
    <t>聖文森及格瑞那丁</t>
  </si>
  <si>
    <t>聖露西亞</t>
  </si>
  <si>
    <t>聖克里斯多福</t>
  </si>
  <si>
    <t>貝理斯</t>
  </si>
  <si>
    <t>合　　計</t>
  </si>
  <si>
    <t>新 北 市</t>
  </si>
  <si>
    <t>臺 北 市</t>
  </si>
  <si>
    <t>臺 中 市</t>
  </si>
  <si>
    <t>臺 南 市</t>
  </si>
  <si>
    <t>高 雄 市</t>
  </si>
  <si>
    <t>宜蘭縣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</si>
  <si>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</si>
  <si>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</si>
  <si>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</si>
  <si>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</si>
  <si>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</si>
  <si>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</si>
  <si>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</si>
  <si>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</si>
  <si>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</si>
  <si>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澎湖縣</t>
  </si>
  <si>
    <t>基隆市</t>
  </si>
  <si>
    <t>新竹市</t>
  </si>
  <si>
    <t>嘉義市</t>
  </si>
  <si>
    <t>金門縣</t>
  </si>
  <si>
    <t>連江縣</t>
  </si>
  <si>
    <t>斯洛維尼亞</t>
  </si>
  <si>
    <t>資料來源：移民事務組</t>
  </si>
  <si>
    <t>公務人員　</t>
  </si>
  <si>
    <t>商務人員　</t>
  </si>
  <si>
    <t>工程師　　</t>
  </si>
  <si>
    <t>會計師　　</t>
  </si>
  <si>
    <t>律師　　</t>
  </si>
  <si>
    <t>記者　　</t>
    <phoneticPr fontId="5" type="noConversion"/>
  </si>
  <si>
    <t>合　計</t>
    <phoneticPr fontId="1" type="noConversion"/>
  </si>
  <si>
    <t>教師　　</t>
  </si>
  <si>
    <t>醫師　　</t>
  </si>
  <si>
    <t>護理人員　</t>
  </si>
  <si>
    <t>傳教士　　</t>
  </si>
  <si>
    <t>技工技匠　</t>
  </si>
  <si>
    <t>合　　計</t>
    <phoneticPr fontId="1" type="noConversion"/>
  </si>
  <si>
    <t>合　　計</t>
    <phoneticPr fontId="1" type="noConversion"/>
  </si>
  <si>
    <t>營建業技工</t>
  </si>
  <si>
    <t>製造業技工</t>
  </si>
  <si>
    <t>家庭幫傭　</t>
  </si>
  <si>
    <t>監護工　　</t>
  </si>
  <si>
    <t>船員　　</t>
  </si>
  <si>
    <t>失業　　</t>
  </si>
  <si>
    <t>家務　　</t>
  </si>
  <si>
    <t>學生　　</t>
  </si>
  <si>
    <t>　｜小計</t>
  </si>
  <si>
    <t>　｜營建業技工</t>
  </si>
  <si>
    <t>多米尼克</t>
  </si>
  <si>
    <t>臺灣地區現持有效外僑居留證(含在臺、離臺)之外籍配偶統計(按證件別及區域別分)</t>
    <phoneticPr fontId="1" type="noConversion"/>
  </si>
  <si>
    <t>外僑居留證</t>
  </si>
  <si>
    <t>外僑永久居留證</t>
  </si>
  <si>
    <t>波札那</t>
  </si>
  <si>
    <t>一○四 年2015</t>
    <phoneticPr fontId="1" type="noConversion"/>
  </si>
  <si>
    <t>臺灣地區現持有效居留證(在臺)外僑統計(按國籍及職業分)</t>
  </si>
  <si>
    <t>新 北 市</t>
    <phoneticPr fontId="1" type="noConversion"/>
  </si>
  <si>
    <t>賽浦勒斯</t>
  </si>
  <si>
    <t>葉門</t>
  </si>
  <si>
    <t>臺灣地區現持有效居留證(在臺)外僑統計(按國籍及區域分)</t>
    <phoneticPr fontId="5" type="noConversion"/>
  </si>
  <si>
    <t>資料來源：移民事務組</t>
    <phoneticPr fontId="1" type="noConversion"/>
  </si>
  <si>
    <t>臺灣地區現持有效永久居留證(含在臺、離臺)外僑統計(按國籍及區域分)</t>
    <phoneticPr fontId="1" type="noConversion"/>
  </si>
  <si>
    <t>臺灣地區現持有效居留證(含在臺、離臺)外僑統計(按國籍及職業分)</t>
    <phoneticPr fontId="1" type="noConversion"/>
  </si>
  <si>
    <t>臺灣地區現持有效居留證(含在臺、離臺)外僑統計(按國籍及區域分)</t>
    <phoneticPr fontId="1" type="noConversion"/>
  </si>
  <si>
    <t>臺灣地區現持有效永久居留證(含在臺、離臺)外僑統計(按國籍及職業分)</t>
    <phoneticPr fontId="1" type="noConversion"/>
  </si>
  <si>
    <t>臺灣地區現持有效外僑居留證(在臺)之外籍配偶統計(按國籍及區域分)</t>
    <phoneticPr fontId="1" type="noConversion"/>
  </si>
  <si>
    <t>巴林</t>
  </si>
  <si>
    <t>桃 園 市</t>
  </si>
  <si>
    <t xml:space="preserve"> 一　月  Jan. </t>
  </si>
  <si>
    <t xml:space="preserve"> 二　月  Feb. </t>
  </si>
  <si>
    <t xml:space="preserve"> 三　月  Mar. </t>
  </si>
  <si>
    <t xml:space="preserve"> 四　月  Apr. </t>
  </si>
  <si>
    <t xml:space="preserve"> 五　月  May </t>
  </si>
  <si>
    <t xml:space="preserve"> 六　月  June </t>
  </si>
  <si>
    <t xml:space="preserve"> 七　月  July </t>
  </si>
  <si>
    <t xml:space="preserve"> 八　月  Aug. </t>
  </si>
  <si>
    <t xml:space="preserve"> 九　月  Sept. </t>
  </si>
  <si>
    <t xml:space="preserve"> 十　月  Oct. </t>
  </si>
  <si>
    <t xml:space="preserve"> 十一月  Nov. </t>
  </si>
  <si>
    <t xml:space="preserve"> 十二月  Dec. </t>
  </si>
  <si>
    <t>一○五 年2016</t>
    <phoneticPr fontId="1" type="noConversion"/>
  </si>
  <si>
    <t xml:space="preserve">                           國籍
   職業別</t>
    <phoneticPr fontId="1" type="noConversion"/>
  </si>
  <si>
    <t>臺灣地區現持有效外僑居留證(含在臺、離臺)之外籍配偶統計(按國籍及區域分)</t>
    <phoneticPr fontId="1" type="noConversion"/>
  </si>
  <si>
    <t>阿曼</t>
  </si>
  <si>
    <t>馬爾地夫</t>
  </si>
  <si>
    <t>其它</t>
  </si>
  <si>
    <t>帝汶</t>
  </si>
  <si>
    <t>一○六 年2017</t>
    <phoneticPr fontId="1" type="noConversion"/>
  </si>
  <si>
    <t>索馬利亞</t>
  </si>
  <si>
    <t>臺灣地區現持有效居留證(在臺)外僑統計(按職業及區域分)</t>
    <phoneticPr fontId="5" type="noConversion"/>
  </si>
  <si>
    <t>維德角共和國</t>
  </si>
  <si>
    <t>賴索托</t>
  </si>
  <si>
    <t>一○七 年2018</t>
    <phoneticPr fontId="1" type="noConversion"/>
  </si>
  <si>
    <t>蒲隆地</t>
  </si>
  <si>
    <t>安哥拉</t>
  </si>
  <si>
    <t>百慕達</t>
  </si>
  <si>
    <t>盧森堡</t>
  </si>
  <si>
    <t>桃 園 巿</t>
    <phoneticPr fontId="1" type="noConversion"/>
  </si>
  <si>
    <t xml:space="preserve">       職業別
區域別</t>
    <phoneticPr fontId="1" type="noConversion"/>
  </si>
  <si>
    <r>
      <t>年</t>
    </r>
    <r>
      <rPr>
        <sz val="12"/>
        <rFont val="Times New Roman"/>
        <family val="1"/>
      </rPr>
      <t>(</t>
    </r>
    <r>
      <rPr>
        <sz val="12"/>
        <rFont val="新細明體"/>
        <family val="1"/>
        <charset val="136"/>
      </rPr>
      <t>月</t>
    </r>
    <r>
      <rPr>
        <sz val="12"/>
        <rFont val="Times New Roman"/>
        <family val="1"/>
      </rPr>
      <t>)</t>
    </r>
    <r>
      <rPr>
        <sz val="12"/>
        <rFont val="新細明體"/>
        <family val="1"/>
        <charset val="136"/>
      </rPr>
      <t xml:space="preserve">別 
 </t>
    </r>
    <r>
      <rPr>
        <sz val="12"/>
        <rFont val="Times New Roman"/>
        <family val="1"/>
      </rPr>
      <t>Year (Month)</t>
    </r>
  </si>
  <si>
    <r>
      <t xml:space="preserve">合法居留外僑人數 </t>
    </r>
    <r>
      <rPr>
        <sz val="12"/>
        <rFont val="Times New Roman"/>
        <family val="1"/>
      </rPr>
      <t>Foreign Residents (Persons)</t>
    </r>
  </si>
  <si>
    <r>
      <t xml:space="preserve">合計 </t>
    </r>
    <r>
      <rPr>
        <sz val="12"/>
        <rFont val="Times New Roman"/>
        <family val="1"/>
      </rPr>
      <t>Total</t>
    </r>
  </si>
  <si>
    <r>
      <t xml:space="preserve">年滿十五歲以上居留外僑按經濟活動分 </t>
    </r>
    <r>
      <rPr>
        <sz val="12"/>
        <rFont val="Times New Roman"/>
        <family val="1"/>
      </rPr>
      <t>Population of 15 Years and Over by Emconomical Activities</t>
    </r>
  </si>
  <si>
    <r>
      <t xml:space="preserve">八十一年 </t>
    </r>
    <r>
      <rPr>
        <sz val="12"/>
        <rFont val="Times New Roman"/>
        <family val="1"/>
      </rPr>
      <t>1992</t>
    </r>
  </si>
  <si>
    <r>
      <t xml:space="preserve">八十二年 </t>
    </r>
    <r>
      <rPr>
        <sz val="12"/>
        <rFont val="Times New Roman"/>
        <family val="1"/>
      </rPr>
      <t>1993</t>
    </r>
  </si>
  <si>
    <r>
      <t xml:space="preserve">八十三年 </t>
    </r>
    <r>
      <rPr>
        <sz val="12"/>
        <rFont val="Times New Roman"/>
        <family val="1"/>
      </rPr>
      <t>1994</t>
    </r>
  </si>
  <si>
    <r>
      <t xml:space="preserve">八十四年 </t>
    </r>
    <r>
      <rPr>
        <sz val="12"/>
        <rFont val="Times New Roman"/>
        <family val="1"/>
      </rPr>
      <t>1995</t>
    </r>
  </si>
  <si>
    <r>
      <t>八十五年</t>
    </r>
    <r>
      <rPr>
        <b/>
        <sz val="12"/>
        <rFont val="Times New Roman"/>
        <family val="1"/>
      </rPr>
      <t xml:space="preserve">1996 </t>
    </r>
  </si>
  <si>
    <r>
      <t xml:space="preserve">八十六年 </t>
    </r>
    <r>
      <rPr>
        <sz val="12"/>
        <rFont val="Times New Roman"/>
        <family val="1"/>
      </rPr>
      <t>1997</t>
    </r>
  </si>
  <si>
    <r>
      <t xml:space="preserve">八十七年 </t>
    </r>
    <r>
      <rPr>
        <sz val="12"/>
        <rFont val="Times New Roman"/>
        <family val="1"/>
      </rPr>
      <t>1998</t>
    </r>
  </si>
  <si>
    <r>
      <t>八十八年</t>
    </r>
    <r>
      <rPr>
        <sz val="12"/>
        <rFont val="Times New Roman"/>
        <family val="1"/>
      </rPr>
      <t xml:space="preserve">1999 </t>
    </r>
  </si>
  <si>
    <r>
      <t xml:space="preserve">八十九年 </t>
    </r>
    <r>
      <rPr>
        <sz val="12"/>
        <rFont val="Times New Roman"/>
        <family val="1"/>
      </rPr>
      <t>2000</t>
    </r>
  </si>
  <si>
    <r>
      <t xml:space="preserve"> </t>
    </r>
    <r>
      <rPr>
        <sz val="12"/>
        <rFont val="細明體"/>
        <family val="3"/>
        <charset val="136"/>
      </rPr>
      <t>一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Jan. 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</si>
  <si>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Feb. </t>
    </r>
  </si>
  <si>
    <r>
      <t xml:space="preserve"> </t>
    </r>
    <r>
      <rPr>
        <sz val="12"/>
        <rFont val="細明體"/>
        <family val="3"/>
        <charset val="136"/>
      </rPr>
      <t>三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Mar. </t>
    </r>
  </si>
  <si>
    <r>
      <t xml:space="preserve"> </t>
    </r>
    <r>
      <rPr>
        <sz val="12"/>
        <rFont val="細明體"/>
        <family val="3"/>
        <charset val="136"/>
      </rPr>
      <t>四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Apr. </t>
    </r>
  </si>
  <si>
    <r>
      <t xml:space="preserve"> </t>
    </r>
    <r>
      <rPr>
        <sz val="12"/>
        <rFont val="細明體"/>
        <family val="3"/>
        <charset val="136"/>
      </rPr>
      <t>五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May </t>
    </r>
  </si>
  <si>
    <r>
      <t xml:space="preserve"> </t>
    </r>
    <r>
      <rPr>
        <sz val="12"/>
        <rFont val="細明體"/>
        <family val="3"/>
        <charset val="136"/>
      </rPr>
      <t>六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June </t>
    </r>
  </si>
  <si>
    <r>
      <t xml:space="preserve"> </t>
    </r>
    <r>
      <rPr>
        <sz val="12"/>
        <rFont val="細明體"/>
        <family val="3"/>
        <charset val="136"/>
      </rPr>
      <t>七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July </t>
    </r>
  </si>
  <si>
    <r>
      <t xml:space="preserve"> </t>
    </r>
    <r>
      <rPr>
        <sz val="12"/>
        <rFont val="細明體"/>
        <family val="3"/>
        <charset val="136"/>
      </rPr>
      <t>八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Aug. </t>
    </r>
  </si>
  <si>
    <r>
      <t xml:space="preserve"> </t>
    </r>
    <r>
      <rPr>
        <sz val="12"/>
        <rFont val="細明體"/>
        <family val="3"/>
        <charset val="136"/>
      </rPr>
      <t>九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Sept. </t>
    </r>
  </si>
  <si>
    <r>
      <t xml:space="preserve"> </t>
    </r>
    <r>
      <rPr>
        <sz val="12"/>
        <rFont val="細明體"/>
        <family val="3"/>
        <charset val="136"/>
      </rPr>
      <t>十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Oct. </t>
    </r>
  </si>
  <si>
    <r>
      <t xml:space="preserve"> </t>
    </r>
    <r>
      <rPr>
        <sz val="12"/>
        <rFont val="細明體"/>
        <family val="3"/>
        <charset val="136"/>
      </rPr>
      <t>十一月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Nov. </t>
    </r>
  </si>
  <si>
    <r>
      <t xml:space="preserve"> </t>
    </r>
    <r>
      <rPr>
        <sz val="12"/>
        <rFont val="細明體"/>
        <family val="3"/>
        <charset val="136"/>
      </rPr>
      <t>十二月</t>
    </r>
    <r>
      <rPr>
        <sz val="12"/>
        <rFont val="新細明體"/>
        <family val="1"/>
        <charset val="136"/>
      </rPr>
      <t xml:space="preserve">  </t>
    </r>
    <r>
      <rPr>
        <sz val="12"/>
        <rFont val="Times New Roman"/>
        <family val="1"/>
      </rPr>
      <t xml:space="preserve">Dec. </t>
    </r>
  </si>
  <si>
    <r>
      <t xml:space="preserve">九　十年 </t>
    </r>
    <r>
      <rPr>
        <b/>
        <sz val="12"/>
        <rFont val="Times New Roman"/>
        <family val="1"/>
      </rPr>
      <t>2001</t>
    </r>
  </si>
  <si>
    <r>
      <t>九十一年</t>
    </r>
    <r>
      <rPr>
        <sz val="12"/>
        <rFont val="Times New Roman"/>
        <family val="1"/>
      </rPr>
      <t xml:space="preserve">2002 </t>
    </r>
  </si>
  <si>
    <r>
      <t>九十二年</t>
    </r>
    <r>
      <rPr>
        <sz val="12"/>
        <rFont val="Times New Roman"/>
        <family val="1"/>
      </rPr>
      <t xml:space="preserve">2003 </t>
    </r>
  </si>
  <si>
    <r>
      <t>九十三年</t>
    </r>
    <r>
      <rPr>
        <sz val="12"/>
        <rFont val="Times New Roman"/>
        <family val="1"/>
      </rPr>
      <t>2004</t>
    </r>
  </si>
  <si>
    <r>
      <t>九十四年</t>
    </r>
    <r>
      <rPr>
        <sz val="12"/>
        <rFont val="Times New Roman"/>
        <family val="1"/>
      </rPr>
      <t>2005</t>
    </r>
  </si>
  <si>
    <r>
      <t>九十五年</t>
    </r>
    <r>
      <rPr>
        <b/>
        <sz val="12"/>
        <rFont val="Times New Roman"/>
        <family val="1"/>
      </rPr>
      <t>2006</t>
    </r>
  </si>
  <si>
    <r>
      <t>九十六年</t>
    </r>
    <r>
      <rPr>
        <sz val="12"/>
        <rFont val="Times New Roman"/>
        <family val="1"/>
      </rPr>
      <t>2007</t>
    </r>
  </si>
  <si>
    <r>
      <t>九十七年</t>
    </r>
    <r>
      <rPr>
        <sz val="12"/>
        <rFont val="Times New Roman"/>
        <family val="1"/>
      </rPr>
      <t>2008</t>
    </r>
  </si>
  <si>
    <r>
      <t>九十八年</t>
    </r>
    <r>
      <rPr>
        <sz val="12"/>
        <rFont val="Times New Roman"/>
        <family val="1"/>
      </rPr>
      <t>2009</t>
    </r>
  </si>
  <si>
    <r>
      <t>九十九年</t>
    </r>
    <r>
      <rPr>
        <sz val="12"/>
        <rFont val="Times New Roman"/>
        <family val="1"/>
      </rPr>
      <t>2010</t>
    </r>
  </si>
  <si>
    <r>
      <t xml:space="preserve"> </t>
    </r>
    <r>
      <rPr>
        <sz val="12"/>
        <rFont val="細明體"/>
        <family val="3"/>
        <charset val="136"/>
      </rPr>
      <t>二　月</t>
    </r>
    <r>
      <rPr>
        <sz val="12"/>
        <rFont val="新細明體"/>
        <family val="1"/>
        <charset val="136"/>
      </rPr>
      <t xml:space="preserve">  Feb</t>
    </r>
    <r>
      <rPr>
        <sz val="12"/>
        <rFont val="Times New Roman"/>
        <family val="1"/>
      </rPr>
      <t xml:space="preserve">. </t>
    </r>
    <phoneticPr fontId="1" type="noConversion"/>
  </si>
  <si>
    <r>
      <t>一○○年</t>
    </r>
    <r>
      <rPr>
        <b/>
        <sz val="12"/>
        <rFont val="Times New Roman"/>
        <family val="1"/>
      </rPr>
      <t>2011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</si>
  <si>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一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Jan. </t>
    </r>
  </si>
  <si>
    <r>
      <t xml:space="preserve"> </t>
    </r>
    <r>
      <rPr>
        <sz val="12"/>
        <color indexed="12"/>
        <rFont val="細明體"/>
        <family val="3"/>
        <charset val="136"/>
      </rPr>
      <t>二　月</t>
    </r>
    <r>
      <rPr>
        <sz val="12"/>
        <color indexed="12"/>
        <rFont val="新細明體"/>
        <family val="1"/>
        <charset val="136"/>
      </rPr>
      <t xml:space="preserve">  Feb</t>
    </r>
    <r>
      <rPr>
        <sz val="12"/>
        <color indexed="12"/>
        <rFont val="Times New Roman"/>
        <family val="1"/>
      </rPr>
      <t xml:space="preserve">.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</si>
  <si>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三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Mar. </t>
    </r>
  </si>
  <si>
    <r>
      <t xml:space="preserve"> </t>
    </r>
    <r>
      <rPr>
        <sz val="12"/>
        <color indexed="12"/>
        <rFont val="細明體"/>
        <family val="3"/>
        <charset val="136"/>
      </rPr>
      <t>四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Apr. </t>
    </r>
  </si>
  <si>
    <r>
      <t xml:space="preserve"> </t>
    </r>
    <r>
      <rPr>
        <sz val="12"/>
        <color indexed="12"/>
        <rFont val="細明體"/>
        <family val="3"/>
        <charset val="136"/>
      </rPr>
      <t>五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May </t>
    </r>
  </si>
  <si>
    <r>
      <t xml:space="preserve"> </t>
    </r>
    <r>
      <rPr>
        <sz val="12"/>
        <color indexed="12"/>
        <rFont val="細明體"/>
        <family val="3"/>
        <charset val="136"/>
      </rPr>
      <t>六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June </t>
    </r>
  </si>
  <si>
    <r>
      <t xml:space="preserve"> </t>
    </r>
    <r>
      <rPr>
        <sz val="12"/>
        <color indexed="12"/>
        <rFont val="細明體"/>
        <family val="3"/>
        <charset val="136"/>
      </rPr>
      <t>七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July </t>
    </r>
  </si>
  <si>
    <r>
      <t xml:space="preserve"> </t>
    </r>
    <r>
      <rPr>
        <sz val="12"/>
        <color indexed="12"/>
        <rFont val="細明體"/>
        <family val="3"/>
        <charset val="136"/>
      </rPr>
      <t>八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Aug. </t>
    </r>
  </si>
  <si>
    <r>
      <t xml:space="preserve"> </t>
    </r>
    <r>
      <rPr>
        <sz val="12"/>
        <color indexed="12"/>
        <rFont val="細明體"/>
        <family val="3"/>
        <charset val="136"/>
      </rPr>
      <t>九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Sept. </t>
    </r>
  </si>
  <si>
    <r>
      <t xml:space="preserve"> </t>
    </r>
    <r>
      <rPr>
        <sz val="12"/>
        <color indexed="12"/>
        <rFont val="細明體"/>
        <family val="3"/>
        <charset val="136"/>
      </rPr>
      <t>十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Oct. </t>
    </r>
  </si>
  <si>
    <r>
      <t xml:space="preserve"> </t>
    </r>
    <r>
      <rPr>
        <sz val="12"/>
        <color indexed="12"/>
        <rFont val="細明體"/>
        <family val="3"/>
        <charset val="136"/>
      </rPr>
      <t>十一月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Nov. </t>
    </r>
  </si>
  <si>
    <r>
      <t xml:space="preserve"> </t>
    </r>
    <r>
      <rPr>
        <sz val="12"/>
        <color indexed="12"/>
        <rFont val="細明體"/>
        <family val="3"/>
        <charset val="136"/>
      </rPr>
      <t>十二月</t>
    </r>
    <r>
      <rPr>
        <sz val="12"/>
        <color indexed="12"/>
        <rFont val="新細明體"/>
        <family val="1"/>
        <charset val="136"/>
      </rPr>
      <t xml:space="preserve">  </t>
    </r>
    <r>
      <rPr>
        <sz val="12"/>
        <color indexed="12"/>
        <rFont val="Times New Roman"/>
        <family val="1"/>
      </rPr>
      <t xml:space="preserve">Dec. </t>
    </r>
  </si>
  <si>
    <t>Miss-ionary</t>
    <phoneticPr fontId="1" type="noConversion"/>
  </si>
  <si>
    <r>
      <t>新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>北</t>
    </r>
    <r>
      <rPr>
        <b/>
        <sz val="12"/>
        <rFont val="Times New Roman"/>
        <family val="1"/>
      </rPr>
      <t xml:space="preserve"> </t>
    </r>
    <r>
      <rPr>
        <b/>
        <sz val="12"/>
        <rFont val="新細明體"/>
        <family val="1"/>
        <charset val="136"/>
      </rPr>
      <t xml:space="preserve">巿 New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</si>
  <si>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臺 北 市 </t>
    </r>
    <r>
      <rPr>
        <b/>
        <sz val="12"/>
        <rFont val="Times New Roman"/>
        <family val="1"/>
      </rPr>
      <t xml:space="preserve">Taipei City </t>
    </r>
    <phoneticPr fontId="1" type="noConversion"/>
  </si>
  <si>
    <r>
      <t xml:space="preserve">桃 </t>
    </r>
    <r>
      <rPr>
        <b/>
        <sz val="12"/>
        <rFont val="細明體"/>
        <family val="3"/>
        <charset val="136"/>
      </rPr>
      <t>園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巿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Taoyuan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</si>
  <si>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中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Taichung City </t>
    </r>
    <phoneticPr fontId="1" type="noConversion"/>
  </si>
  <si>
    <r>
      <t>臺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南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細明體"/>
        <family val="3"/>
        <charset val="136"/>
      </rPr>
      <t>市</t>
    </r>
    <r>
      <rPr>
        <b/>
        <sz val="12"/>
        <rFont val="新細明體"/>
        <family val="1"/>
        <charset val="136"/>
      </rPr>
      <t xml:space="preserve"> </t>
    </r>
    <r>
      <rPr>
        <b/>
        <sz val="12"/>
        <rFont val="Times New Roman"/>
        <family val="1"/>
      </rPr>
      <t xml:space="preserve">Tainan City </t>
    </r>
    <phoneticPr fontId="1" type="noConversion"/>
  </si>
  <si>
    <r>
      <t xml:space="preserve"> </t>
    </r>
    <r>
      <rPr>
        <sz val="12"/>
        <color indexed="12"/>
        <rFont val="細明體"/>
        <family val="3"/>
        <charset val="136"/>
      </rPr>
      <t>宜蘭縣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Yilan County  </t>
    </r>
  </si>
  <si>
    <r>
      <t xml:space="preserve"> </t>
    </r>
    <r>
      <rPr>
        <sz val="12"/>
        <color indexed="12"/>
        <rFont val="細明體"/>
        <family val="3"/>
        <charset val="136"/>
      </rPr>
      <t>新竹縣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County  </t>
    </r>
  </si>
  <si>
    <r>
      <t xml:space="preserve"> </t>
    </r>
    <r>
      <rPr>
        <sz val="12"/>
        <color indexed="12"/>
        <rFont val="細明體"/>
        <family val="3"/>
        <charset val="136"/>
      </rPr>
      <t>苗栗縣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Miaoli County  </t>
    </r>
  </si>
  <si>
    <r>
      <t xml:space="preserve"> </t>
    </r>
    <r>
      <rPr>
        <sz val="12"/>
        <color indexed="12"/>
        <rFont val="細明體"/>
        <family val="3"/>
        <charset val="136"/>
      </rPr>
      <t>彰化縣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Changhua County  </t>
    </r>
  </si>
  <si>
    <r>
      <t xml:space="preserve"> </t>
    </r>
    <r>
      <rPr>
        <sz val="12"/>
        <color indexed="12"/>
        <rFont val="細明體"/>
        <family val="3"/>
        <charset val="136"/>
      </rPr>
      <t>南投縣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Nantou County  </t>
    </r>
  </si>
  <si>
    <r>
      <t xml:space="preserve"> </t>
    </r>
    <r>
      <rPr>
        <sz val="12"/>
        <color indexed="12"/>
        <rFont val="細明體"/>
        <family val="3"/>
        <charset val="136"/>
      </rPr>
      <t>雲林縣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Yunlin County  </t>
    </r>
  </si>
  <si>
    <r>
      <t xml:space="preserve"> </t>
    </r>
    <r>
      <rPr>
        <sz val="12"/>
        <color indexed="12"/>
        <rFont val="細明體"/>
        <family val="3"/>
        <charset val="136"/>
      </rPr>
      <t>嘉義縣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County  </t>
    </r>
  </si>
  <si>
    <r>
      <t xml:space="preserve"> </t>
    </r>
    <r>
      <rPr>
        <sz val="12"/>
        <color indexed="12"/>
        <rFont val="細明體"/>
        <family val="3"/>
        <charset val="136"/>
      </rPr>
      <t>屏東縣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Pingtung County  </t>
    </r>
  </si>
  <si>
    <r>
      <t xml:space="preserve"> </t>
    </r>
    <r>
      <rPr>
        <sz val="12"/>
        <color indexed="12"/>
        <rFont val="細明體"/>
        <family val="3"/>
        <charset val="136"/>
      </rPr>
      <t>臺東縣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Taitung County  </t>
    </r>
  </si>
  <si>
    <r>
      <t xml:space="preserve"> </t>
    </r>
    <r>
      <rPr>
        <sz val="12"/>
        <color indexed="12"/>
        <rFont val="細明體"/>
        <family val="3"/>
        <charset val="136"/>
      </rPr>
      <t>花蓮縣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Hualien County  </t>
    </r>
  </si>
  <si>
    <r>
      <t xml:space="preserve"> </t>
    </r>
    <r>
      <rPr>
        <sz val="12"/>
        <color indexed="12"/>
        <rFont val="細明體"/>
        <family val="3"/>
        <charset val="136"/>
      </rPr>
      <t>澎湖縣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Penghu County  </t>
    </r>
  </si>
  <si>
    <r>
      <t xml:space="preserve"> </t>
    </r>
    <r>
      <rPr>
        <sz val="12"/>
        <color indexed="12"/>
        <rFont val="細明體"/>
        <family val="3"/>
        <charset val="136"/>
      </rPr>
      <t>基隆市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Keelung City </t>
    </r>
  </si>
  <si>
    <r>
      <t xml:space="preserve"> </t>
    </r>
    <r>
      <rPr>
        <sz val="12"/>
        <color indexed="12"/>
        <rFont val="細明體"/>
        <family val="3"/>
        <charset val="136"/>
      </rPr>
      <t>新竹市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Hsinchu City </t>
    </r>
  </si>
  <si>
    <r>
      <t xml:space="preserve"> </t>
    </r>
    <r>
      <rPr>
        <sz val="12"/>
        <color indexed="12"/>
        <rFont val="細明體"/>
        <family val="3"/>
        <charset val="136"/>
      </rPr>
      <t>嘉義市</t>
    </r>
    <r>
      <rPr>
        <sz val="12"/>
        <color indexed="12"/>
        <rFont val="新細明體"/>
        <family val="1"/>
        <charset val="136"/>
      </rPr>
      <t xml:space="preserve"> </t>
    </r>
    <r>
      <rPr>
        <sz val="12"/>
        <color indexed="12"/>
        <rFont val="Times New Roman"/>
        <family val="1"/>
      </rPr>
      <t xml:space="preserve">Chiayi City </t>
    </r>
  </si>
  <si>
    <t xml:space="preserve">       證件別
區域</t>
    <phoneticPr fontId="1" type="noConversion"/>
  </si>
  <si>
    <t>一○八 年2019</t>
    <phoneticPr fontId="1" type="noConversion"/>
  </si>
  <si>
    <t>賽普勒斯</t>
  </si>
  <si>
    <t xml:space="preserve">       國籍
  區域</t>
    <phoneticPr fontId="1" type="noConversion"/>
  </si>
  <si>
    <t>桃 園 市</t>
    <phoneticPr fontId="1" type="noConversion"/>
  </si>
  <si>
    <t>臺 北 市</t>
    <phoneticPr fontId="1" type="noConversion"/>
  </si>
  <si>
    <t>臺 中 市</t>
    <phoneticPr fontId="1" type="noConversion"/>
  </si>
  <si>
    <t>臺 南 市</t>
    <phoneticPr fontId="1" type="noConversion"/>
  </si>
  <si>
    <t>高 雄 市</t>
    <phoneticPr fontId="1" type="noConversion"/>
  </si>
  <si>
    <t>連江縣</t>
    <phoneticPr fontId="1" type="noConversion"/>
  </si>
  <si>
    <t xml:space="preserve">                  國籍
  區域</t>
    <phoneticPr fontId="1" type="noConversion"/>
  </si>
  <si>
    <t xml:space="preserve">       國籍
  區域</t>
  </si>
  <si>
    <t>技工
技匠</t>
    <phoneticPr fontId="1" type="noConversion"/>
  </si>
  <si>
    <r>
      <t>指</t>
    </r>
    <r>
      <rPr>
        <b/>
        <sz val="14"/>
        <rFont val="新細明體"/>
        <family val="1"/>
        <charset val="136"/>
      </rPr>
      <t>現持有效之中華民國外僑居留證且實際在臺留居之外國人</t>
    </r>
    <r>
      <rPr>
        <sz val="14"/>
        <rFont val="新細明體"/>
        <family val="1"/>
        <charset val="136"/>
      </rPr>
      <t>，不包括持外交簽證、禮遇簽證入境及持居留證入境但未辦妥外僑居留證之外國人。</t>
    </r>
    <phoneticPr fontId="1" type="noConversion"/>
  </si>
  <si>
    <t xml:space="preserve">非勞動力 </t>
  </si>
  <si>
    <t xml:space="preserve">非勞動力 </t>
    <phoneticPr fontId="1" type="noConversion"/>
  </si>
  <si>
    <t xml:space="preserve">       國籍
  區域</t>
    <phoneticPr fontId="1" type="noConversion"/>
  </si>
  <si>
    <t>桃 園 市</t>
    <phoneticPr fontId="1" type="noConversion"/>
  </si>
  <si>
    <t>桃 園 市</t>
    <phoneticPr fontId="1" type="noConversion"/>
  </si>
  <si>
    <t xml:space="preserve">                  國籍
  區域</t>
    <phoneticPr fontId="1" type="noConversion"/>
  </si>
  <si>
    <t>新 北 市</t>
    <phoneticPr fontId="1" type="noConversion"/>
  </si>
  <si>
    <t>阿拉伯聯合大公國</t>
  </si>
  <si>
    <t>蓋亞那</t>
  </si>
  <si>
    <t xml:space="preserve">移工 </t>
  </si>
  <si>
    <t xml:space="preserve">移工 </t>
    <phoneticPr fontId="1" type="noConversion"/>
  </si>
  <si>
    <t>　｜其他(移工)</t>
  </si>
  <si>
    <t>移工小計</t>
  </si>
  <si>
    <t>船員(移工)</t>
  </si>
  <si>
    <t>其他(移工)</t>
  </si>
  <si>
    <r>
      <t xml:space="preserve"> </t>
    </r>
    <r>
      <rPr>
        <sz val="12"/>
        <rFont val="新細明體"/>
        <family val="1"/>
        <charset val="136"/>
      </rPr>
      <t xml:space="preserve">     </t>
    </r>
    <r>
      <rPr>
        <sz val="12"/>
        <color indexed="8"/>
        <rFont val="新細明體"/>
        <family val="1"/>
        <charset val="136"/>
      </rPr>
      <t xml:space="preserve">       國籍
  區域</t>
    </r>
    <phoneticPr fontId="1" type="noConversion"/>
  </si>
  <si>
    <t>列支敦斯登</t>
  </si>
  <si>
    <t>移工翻譯員</t>
    <phoneticPr fontId="5" type="noConversion"/>
  </si>
  <si>
    <t>移工廚師</t>
    <phoneticPr fontId="5" type="noConversion"/>
  </si>
  <si>
    <t>乳牛飼育員</t>
    <phoneticPr fontId="5" type="noConversion"/>
  </si>
  <si>
    <t>農務技工</t>
    <phoneticPr fontId="5" type="noConversion"/>
  </si>
  <si>
    <t>註：本表統計對象為在臺之合法居留及永久居留外僑。</t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</si>
  <si>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</si>
  <si>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</si>
  <si>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</si>
  <si>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　｜船員(移工)</t>
  </si>
  <si>
    <t>　｜移工廚師</t>
  </si>
  <si>
    <t>　｜乳牛飼育員</t>
  </si>
  <si>
    <t>　｜農務技工</t>
  </si>
  <si>
    <t>未滿十五
歲者</t>
    <phoneticPr fontId="2" type="noConversion"/>
  </si>
  <si>
    <t xml:space="preserve">                           國籍
   職業別</t>
    <phoneticPr fontId="1" type="noConversion"/>
  </si>
  <si>
    <t>移｜監護工</t>
    <phoneticPr fontId="1" type="noConversion"/>
  </si>
  <si>
    <t>科威特</t>
  </si>
  <si>
    <t>工｜移工翻譯員</t>
    <phoneticPr fontId="1" type="noConversion"/>
  </si>
  <si>
    <t>工｜移工翻譯員</t>
    <phoneticPr fontId="1" type="noConversion"/>
  </si>
  <si>
    <t>工｜移工翻譯員</t>
    <phoneticPr fontId="1" type="noConversion"/>
  </si>
  <si>
    <t>　｜製造業技工</t>
    <phoneticPr fontId="1" type="noConversion"/>
  </si>
  <si>
    <t>　｜家庭幫傭</t>
    <phoneticPr fontId="1" type="noConversion"/>
  </si>
  <si>
    <t>移｜監護工</t>
    <phoneticPr fontId="1" type="noConversion"/>
  </si>
  <si>
    <t>工｜移工翻譯員</t>
    <phoneticPr fontId="1" type="noConversion"/>
  </si>
  <si>
    <t>　｜其他(移工)</t>
    <phoneticPr fontId="1" type="noConversion"/>
  </si>
  <si>
    <t>　｜小計</t>
    <phoneticPr fontId="1" type="noConversion"/>
  </si>
  <si>
    <t>移工：指勞動部依據就業服務法公告開放引進之補充性勞工。</t>
    <phoneticPr fontId="1" type="noConversion"/>
  </si>
  <si>
    <t>船員：指依據就業服務法第46條第1項第7款商船、工作船及其他經交通部特許船舶之船員。</t>
    <phoneticPr fontId="1" type="noConversion"/>
  </si>
  <si>
    <t>賴比瑞亞</t>
  </si>
  <si>
    <t xml:space="preserve">                        國籍
   職業別</t>
    <phoneticPr fontId="1" type="noConversion"/>
  </si>
  <si>
    <t>一○九 年2020</t>
    <phoneticPr fontId="1" type="noConversion"/>
  </si>
  <si>
    <t>馬達加斯加</t>
  </si>
  <si>
    <t xml:space="preserve">             國籍
  區域</t>
    <phoneticPr fontId="1" type="noConversion"/>
  </si>
  <si>
    <t>合計</t>
    <phoneticPr fontId="1" type="noConversion"/>
  </si>
  <si>
    <t xml:space="preserve">                           國籍
   職業別</t>
    <phoneticPr fontId="1" type="noConversion"/>
  </si>
  <si>
    <t>資料截止日期：109年7月31日</t>
    <phoneticPr fontId="1" type="noConversion"/>
  </si>
  <si>
    <t>資料截止日期：109年7月31日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</si>
</sst>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&quot;－&quot;"/>
    <numFmt numFmtId="177" formatCode="#,##0;[Red]#,##0"/>
  </numFmts>
  <fonts count="3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b/>
      <sz val="12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name val="細明體"/>
      <family val="3"/>
      <charset val="136"/>
    </font>
    <font>
      <sz val="12"/>
      <color indexed="8"/>
      <name val="細明體"/>
      <family val="3"/>
      <charset val="136"/>
    </font>
    <font>
      <sz val="10"/>
      <name val="Arial"/>
      <family val="2"/>
    </font>
    <font>
      <b/>
      <sz val="12"/>
      <name val="細明體"/>
      <family val="3"/>
      <charset val="136"/>
    </font>
    <font>
      <sz val="12"/>
      <name val="移民署宋體0字面"/>
      <family val="3"/>
      <charset val="136"/>
    </font>
    <font>
      <sz val="11"/>
      <name val="新細明體"/>
      <family val="1"/>
      <charset val="136"/>
    </font>
    <font>
      <sz val="12"/>
      <color indexed="8"/>
      <name val="移民署宋體0字面"/>
      <family val="3"/>
      <charset val="136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8"/>
      <name val="標楷體"/>
      <family val="4"/>
      <charset val="136"/>
    </font>
    <font>
      <sz val="11"/>
      <color indexed="8"/>
      <name val="細明體"/>
      <family val="3"/>
      <charset val="136"/>
    </font>
    <font>
      <sz val="18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細明體"/>
      <family val="3"/>
      <charset val="136"/>
    </font>
    <font>
      <sz val="12"/>
      <color rgb="FF0000FF"/>
      <name val="Times New Roman"/>
      <family val="1"/>
    </font>
    <font>
      <sz val="12"/>
      <color rgb="FF0000FF"/>
      <name val="新細明體"/>
      <family val="1"/>
      <charset val="136"/>
    </font>
    <font>
      <sz val="18"/>
      <name val="標楷體"/>
      <family val="4"/>
      <charset val="136"/>
    </font>
    <font>
      <sz val="14"/>
      <name val="新細明體"/>
      <family val="1"/>
      <charset val="136"/>
    </font>
    <font>
      <b/>
      <sz val="14"/>
      <name val="新細明體"/>
      <family val="1"/>
      <charset val="136"/>
    </font>
    <font>
      <sz val="11"/>
      <name val="細明體"/>
      <family val="3"/>
      <charset val="136"/>
    </font>
    <font>
      <b/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2" fillId="0" borderId="0"/>
  </cellStyleXfs>
  <cellXfs count="218">
    <xf numFmtId="0" fontId="0" fillId="0" borderId="0" xfId="0"/>
    <xf numFmtId="0" fontId="3" fillId="0" borderId="0" xfId="1" applyFont="1" applyBorder="1" applyAlignment="1">
      <alignment horizontal="center" vertical="center"/>
    </xf>
    <xf numFmtId="0" fontId="4" fillId="0" borderId="0" xfId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1" fillId="0" borderId="0" xfId="1" applyFont="1">
      <alignment vertical="center"/>
    </xf>
    <xf numFmtId="0" fontId="4" fillId="0" borderId="0" xfId="1" applyAlignment="1">
      <alignment horizontal="left" vertical="center"/>
    </xf>
    <xf numFmtId="0" fontId="4" fillId="0" borderId="0" xfId="1" applyFont="1" applyBorder="1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>
      <alignment vertical="center"/>
    </xf>
    <xf numFmtId="3" fontId="4" fillId="0" borderId="0" xfId="1" applyNumberFormat="1" applyAlignment="1">
      <alignment horizontal="center"/>
    </xf>
    <xf numFmtId="3" fontId="4" fillId="0" borderId="0" xfId="1" applyNumberFormat="1" applyFont="1">
      <alignment vertical="center"/>
    </xf>
    <xf numFmtId="0" fontId="4" fillId="0" borderId="0" xfId="1" applyAlignment="1">
      <alignment horizontal="center"/>
    </xf>
    <xf numFmtId="176" fontId="4" fillId="0" borderId="0" xfId="1" applyNumberFormat="1">
      <alignment vertical="center"/>
    </xf>
    <xf numFmtId="176" fontId="8" fillId="0" borderId="0" xfId="1" applyNumberFormat="1" applyFont="1">
      <alignment vertical="center"/>
    </xf>
    <xf numFmtId="0" fontId="5" fillId="0" borderId="0" xfId="1" applyFont="1" applyAlignment="1">
      <alignment horizontal="center"/>
    </xf>
    <xf numFmtId="3" fontId="4" fillId="0" borderId="0" xfId="1" applyNumberFormat="1">
      <alignment vertical="center"/>
    </xf>
    <xf numFmtId="0" fontId="1" fillId="0" borderId="0" xfId="1" applyFont="1" applyAlignment="1">
      <alignment horizontal="center"/>
    </xf>
    <xf numFmtId="0" fontId="0" fillId="0" borderId="0" xfId="1" applyFont="1" applyAlignment="1">
      <alignment horizontal="left" vertical="center"/>
    </xf>
    <xf numFmtId="0" fontId="4" fillId="0" borderId="0" xfId="1" applyFill="1" applyBorder="1">
      <alignment vertical="center"/>
    </xf>
    <xf numFmtId="0" fontId="10" fillId="0" borderId="0" xfId="1" applyFont="1">
      <alignment vertical="center"/>
    </xf>
    <xf numFmtId="0" fontId="10" fillId="0" borderId="0" xfId="1" applyFont="1" applyFill="1" applyBorder="1">
      <alignment vertical="center"/>
    </xf>
    <xf numFmtId="0" fontId="10" fillId="0" borderId="0" xfId="0" applyFont="1"/>
    <xf numFmtId="3" fontId="10" fillId="0" borderId="0" xfId="1" applyNumberFormat="1" applyFont="1">
      <alignment vertical="center"/>
    </xf>
    <xf numFmtId="0" fontId="4" fillId="0" borderId="0" xfId="0" applyFont="1"/>
    <xf numFmtId="0" fontId="3" fillId="0" borderId="0" xfId="1" applyFont="1" applyBorder="1" applyAlignment="1">
      <alignment vertical="center"/>
    </xf>
    <xf numFmtId="0" fontId="10" fillId="0" borderId="0" xfId="0" applyFont="1" applyAlignment="1">
      <alignment horizont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0" fillId="0" borderId="0" xfId="1" applyFont="1">
      <alignment vertical="center"/>
    </xf>
    <xf numFmtId="0" fontId="4" fillId="0" borderId="0" xfId="1" applyFont="1" applyFill="1" applyBorder="1">
      <alignment vertical="center"/>
    </xf>
    <xf numFmtId="176" fontId="10" fillId="0" borderId="0" xfId="1" applyNumberFormat="1" applyFont="1">
      <alignment vertical="center"/>
    </xf>
    <xf numFmtId="3" fontId="0" fillId="0" borderId="0" xfId="0" applyNumberFormat="1"/>
    <xf numFmtId="0" fontId="17" fillId="0" borderId="0" xfId="1" applyFo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Fill="1" applyBorder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4" fontId="10" fillId="0" borderId="0" xfId="1" applyNumberFormat="1" applyFont="1">
      <alignment vertical="center"/>
    </xf>
    <xf numFmtId="3" fontId="11" fillId="2" borderId="11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/>
    </xf>
    <xf numFmtId="0" fontId="18" fillId="0" borderId="0" xfId="1" applyFont="1">
      <alignment vertical="center"/>
    </xf>
    <xf numFmtId="3" fontId="16" fillId="2" borderId="11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vertical="center"/>
    </xf>
    <xf numFmtId="3" fontId="10" fillId="0" borderId="10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>
      <alignment vertical="center"/>
    </xf>
    <xf numFmtId="0" fontId="10" fillId="0" borderId="0" xfId="0" applyFont="1" applyFill="1"/>
    <xf numFmtId="3" fontId="10" fillId="0" borderId="0" xfId="1" applyNumberFormat="1" applyFont="1" applyFill="1">
      <alignment vertical="center"/>
    </xf>
    <xf numFmtId="0" fontId="21" fillId="0" borderId="0" xfId="1" applyFont="1">
      <alignment vertical="center"/>
    </xf>
    <xf numFmtId="0" fontId="4" fillId="0" borderId="1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3" fontId="22" fillId="0" borderId="1" xfId="1" applyNumberFormat="1" applyFont="1" applyBorder="1">
      <alignment vertical="center"/>
    </xf>
    <xf numFmtId="0" fontId="7" fillId="0" borderId="2" xfId="1" applyFont="1" applyBorder="1" applyAlignment="1">
      <alignment horizontal="center"/>
    </xf>
    <xf numFmtId="3" fontId="23" fillId="0" borderId="1" xfId="1" applyNumberFormat="1" applyFont="1" applyBorder="1">
      <alignment vertical="center"/>
    </xf>
    <xf numFmtId="0" fontId="7" fillId="0" borderId="0" xfId="1" applyFont="1">
      <alignment vertical="center"/>
    </xf>
    <xf numFmtId="0" fontId="4" fillId="0" borderId="2" xfId="1" applyFont="1" applyBorder="1" applyAlignment="1">
      <alignment horizontal="left"/>
    </xf>
    <xf numFmtId="3" fontId="24" fillId="0" borderId="1" xfId="1" applyNumberFormat="1" applyFont="1" applyBorder="1">
      <alignment vertical="center"/>
    </xf>
    <xf numFmtId="3" fontId="24" fillId="0" borderId="1" xfId="1" applyNumberFormat="1" applyFont="1" applyFill="1" applyBorder="1">
      <alignment vertical="center"/>
    </xf>
    <xf numFmtId="0" fontId="4" fillId="0" borderId="0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3" fontId="24" fillId="0" borderId="4" xfId="1" applyNumberFormat="1" applyFont="1" applyFill="1" applyBorder="1">
      <alignment vertical="center"/>
    </xf>
    <xf numFmtId="3" fontId="1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3" fontId="22" fillId="0" borderId="1" xfId="1" applyNumberFormat="1" applyFont="1" applyFill="1" applyBorder="1">
      <alignment vertical="center"/>
    </xf>
    <xf numFmtId="176" fontId="22" fillId="0" borderId="1" xfId="1" applyNumberFormat="1" applyFont="1" applyBorder="1">
      <alignment vertical="center"/>
    </xf>
    <xf numFmtId="3" fontId="22" fillId="0" borderId="0" xfId="1" applyNumberFormat="1" applyFont="1" applyFill="1" applyBorder="1">
      <alignment vertical="center"/>
    </xf>
    <xf numFmtId="0" fontId="6" fillId="0" borderId="1" xfId="1" applyFont="1" applyBorder="1" applyAlignment="1">
      <alignment horizontal="center"/>
    </xf>
    <xf numFmtId="176" fontId="24" fillId="0" borderId="1" xfId="1" applyNumberFormat="1" applyFont="1" applyBorder="1">
      <alignment vertical="center"/>
    </xf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left"/>
    </xf>
    <xf numFmtId="3" fontId="4" fillId="0" borderId="0" xfId="1" applyNumberFormat="1" applyFont="1" applyBorder="1" applyAlignment="1">
      <alignment horizontal="left"/>
    </xf>
    <xf numFmtId="3" fontId="22" fillId="3" borderId="1" xfId="1" applyNumberFormat="1" applyFont="1" applyFill="1" applyBorder="1">
      <alignment vertical="center"/>
    </xf>
    <xf numFmtId="3" fontId="26" fillId="0" borderId="1" xfId="1" applyNumberFormat="1" applyFont="1" applyFill="1" applyBorder="1">
      <alignment vertical="center"/>
    </xf>
    <xf numFmtId="0" fontId="4" fillId="0" borderId="10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left"/>
    </xf>
    <xf numFmtId="176" fontId="23" fillId="0" borderId="1" xfId="1" applyNumberFormat="1" applyFont="1" applyBorder="1">
      <alignment vertical="center"/>
    </xf>
    <xf numFmtId="176" fontId="23" fillId="0" borderId="1" xfId="1" applyNumberFormat="1" applyFont="1" applyFill="1" applyBorder="1">
      <alignment vertical="center"/>
    </xf>
    <xf numFmtId="0" fontId="13" fillId="0" borderId="8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0" fontId="6" fillId="0" borderId="9" xfId="1" applyFont="1" applyBorder="1" applyAlignment="1">
      <alignment horizontal="left"/>
    </xf>
    <xf numFmtId="0" fontId="28" fillId="0" borderId="0" xfId="1" applyFont="1">
      <alignment vertical="center"/>
    </xf>
    <xf numFmtId="0" fontId="3" fillId="0" borderId="0" xfId="1" applyFont="1" applyBorder="1" applyAlignment="1">
      <alignment vertical="top" wrapText="1"/>
    </xf>
    <xf numFmtId="0" fontId="14" fillId="2" borderId="10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10" xfId="0" applyFont="1" applyFill="1" applyBorder="1" applyAlignment="1">
      <alignment horizontal="right"/>
    </xf>
    <xf numFmtId="0" fontId="14" fillId="2" borderId="14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17" fillId="0" borderId="0" xfId="0" applyFont="1"/>
    <xf numFmtId="0" fontId="10" fillId="2" borderId="0" xfId="0" applyFont="1" applyFill="1"/>
    <xf numFmtId="0" fontId="0" fillId="0" borderId="0" xfId="0" applyFont="1"/>
    <xf numFmtId="0" fontId="0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right" vertical="top" wrapText="1"/>
    </xf>
    <xf numFmtId="0" fontId="29" fillId="0" borderId="0" xfId="1" applyFont="1">
      <alignment vertical="center"/>
    </xf>
    <xf numFmtId="3" fontId="29" fillId="0" borderId="0" xfId="1" applyNumberFormat="1" applyFont="1" applyAlignment="1">
      <alignment horizontal="right"/>
    </xf>
    <xf numFmtId="3" fontId="29" fillId="0" borderId="0" xfId="1" applyNumberFormat="1" applyFont="1" applyAlignment="1"/>
    <xf numFmtId="3" fontId="29" fillId="0" borderId="0" xfId="1" applyNumberFormat="1" applyFont="1">
      <alignment vertical="center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Alignment="1">
      <alignment horizontal="center"/>
    </xf>
    <xf numFmtId="0" fontId="0" fillId="0" borderId="0" xfId="0" applyFont="1"/>
    <xf numFmtId="0" fontId="29" fillId="0" borderId="0" xfId="0" applyFont="1" applyAlignment="1">
      <alignment horizontal="center"/>
    </xf>
    <xf numFmtId="3" fontId="14" fillId="2" borderId="12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13" xfId="0" applyNumberFormat="1" applyFont="1" applyFill="1" applyBorder="1" applyAlignment="1">
      <alignment horizontal="right"/>
    </xf>
    <xf numFmtId="3" fontId="14" fillId="2" borderId="11" xfId="0" applyNumberFormat="1" applyFont="1" applyFill="1" applyBorder="1" applyAlignment="1">
      <alignment horizontal="right"/>
    </xf>
    <xf numFmtId="0" fontId="31" fillId="0" borderId="0" xfId="1" applyFont="1">
      <alignment vertical="center"/>
    </xf>
    <xf numFmtId="0" fontId="31" fillId="2" borderId="1" xfId="0" applyFont="1" applyFill="1" applyBorder="1" applyAlignment="1">
      <alignment horizontal="right"/>
    </xf>
    <xf numFmtId="0" fontId="31" fillId="2" borderId="4" xfId="0" applyFont="1" applyFill="1" applyBorder="1" applyAlignment="1">
      <alignment horizontal="right"/>
    </xf>
    <xf numFmtId="0" fontId="32" fillId="0" borderId="0" xfId="1" applyFont="1">
      <alignment vertical="center"/>
    </xf>
    <xf numFmtId="0" fontId="31" fillId="2" borderId="0" xfId="0" applyFont="1" applyFill="1" applyBorder="1" applyAlignment="1">
      <alignment horizontal="right"/>
    </xf>
    <xf numFmtId="3" fontId="31" fillId="0" borderId="1" xfId="0" applyNumberFormat="1" applyFont="1" applyFill="1" applyBorder="1" applyAlignment="1" applyProtection="1">
      <alignment horizontal="right" vertical="center" wrapText="1"/>
    </xf>
    <xf numFmtId="3" fontId="14" fillId="2" borderId="0" xfId="0" applyNumberFormat="1" applyFont="1" applyFill="1" applyBorder="1" applyAlignment="1">
      <alignment horizontal="right"/>
    </xf>
    <xf numFmtId="0" fontId="0" fillId="0" borderId="0" xfId="0" applyFont="1"/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0" fillId="0" borderId="0" xfId="0" applyFont="1"/>
    <xf numFmtId="3" fontId="10" fillId="0" borderId="0" xfId="0" applyNumberFormat="1" applyFont="1" applyFill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1" applyFont="1" applyFill="1" applyAlignment="1">
      <alignment vertical="center" wrapText="1"/>
    </xf>
    <xf numFmtId="177" fontId="10" fillId="0" borderId="0" xfId="1" applyNumberFormat="1" applyFont="1" applyFill="1">
      <alignment vertical="center"/>
    </xf>
    <xf numFmtId="177" fontId="10" fillId="0" borderId="0" xfId="1" applyNumberFormat="1" applyFont="1">
      <alignment vertical="center"/>
    </xf>
    <xf numFmtId="177" fontId="10" fillId="0" borderId="0" xfId="0" applyNumberFormat="1" applyFont="1" applyFill="1"/>
    <xf numFmtId="176" fontId="23" fillId="3" borderId="1" xfId="1" applyNumberFormat="1" applyFont="1" applyFill="1" applyBorder="1">
      <alignment vertical="center"/>
    </xf>
    <xf numFmtId="176" fontId="26" fillId="0" borderId="1" xfId="1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0" fontId="10" fillId="0" borderId="0" xfId="0" applyFont="1"/>
    <xf numFmtId="177" fontId="10" fillId="3" borderId="1" xfId="2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10" fillId="0" borderId="0" xfId="0" applyFont="1"/>
    <xf numFmtId="0" fontId="4" fillId="0" borderId="0" xfId="1" applyFont="1" applyFill="1">
      <alignment vertical="center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177" fontId="10" fillId="2" borderId="1" xfId="2" applyNumberFormat="1" applyFont="1" applyFill="1" applyBorder="1" applyAlignment="1" applyProtection="1">
      <alignment vertical="center" wrapText="1"/>
    </xf>
    <xf numFmtId="3" fontId="4" fillId="0" borderId="0" xfId="1" applyNumberFormat="1" applyFont="1" applyFill="1">
      <alignment vertical="center"/>
    </xf>
    <xf numFmtId="177" fontId="10" fillId="2" borderId="0" xfId="2" applyNumberFormat="1" applyFont="1" applyFill="1" applyBorder="1" applyAlignment="1" applyProtection="1">
      <alignment vertical="center" wrapText="1"/>
    </xf>
    <xf numFmtId="3" fontId="29" fillId="0" borderId="0" xfId="1" applyNumberFormat="1" applyFont="1" applyAlignment="1">
      <alignment vertical="center"/>
    </xf>
    <xf numFmtId="0" fontId="0" fillId="0" borderId="0" xfId="0" applyFont="1"/>
    <xf numFmtId="0" fontId="0" fillId="0" borderId="0" xfId="0" applyFont="1"/>
    <xf numFmtId="0" fontId="27" fillId="0" borderId="0" xfId="1" applyFont="1" applyBorder="1" applyAlignment="1">
      <alignment horizontal="center"/>
    </xf>
    <xf numFmtId="0" fontId="27" fillId="0" borderId="10" xfId="1" applyFont="1" applyBorder="1" applyAlignment="1">
      <alignment horizontal="center"/>
    </xf>
    <xf numFmtId="0" fontId="0" fillId="0" borderId="0" xfId="0" applyFont="1"/>
    <xf numFmtId="0" fontId="14" fillId="2" borderId="28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/>
    <xf numFmtId="0" fontId="10" fillId="0" borderId="0" xfId="0" applyFont="1"/>
    <xf numFmtId="3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/>
    <xf numFmtId="177" fontId="11" fillId="2" borderId="1" xfId="2" applyNumberFormat="1" applyFont="1" applyFill="1" applyBorder="1" applyAlignment="1" applyProtection="1">
      <alignment vertical="center" wrapText="1"/>
    </xf>
    <xf numFmtId="0" fontId="0" fillId="2" borderId="0" xfId="0" applyFont="1" applyFill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14" fillId="2" borderId="1" xfId="0" applyFont="1" applyFill="1" applyBorder="1" applyAlignment="1">
      <alignment horizontal="center"/>
    </xf>
    <xf numFmtId="0" fontId="0" fillId="0" borderId="0" xfId="0" applyFont="1"/>
    <xf numFmtId="0" fontId="4" fillId="0" borderId="4" xfId="0" applyFont="1" applyBorder="1"/>
    <xf numFmtId="0" fontId="4" fillId="2" borderId="0" xfId="0" applyFont="1" applyFill="1" applyBorder="1"/>
    <xf numFmtId="0" fontId="0" fillId="0" borderId="0" xfId="0" applyFont="1" applyBorder="1"/>
    <xf numFmtId="0" fontId="10" fillId="0" borderId="0" xfId="1" applyFont="1" applyBorder="1">
      <alignment vertical="center"/>
    </xf>
    <xf numFmtId="0" fontId="19" fillId="0" borderId="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3" fontId="29" fillId="0" borderId="0" xfId="1" applyNumberFormat="1" applyFont="1" applyAlignment="1">
      <alignment vertical="center"/>
    </xf>
    <xf numFmtId="3" fontId="29" fillId="0" borderId="0" xfId="1" applyNumberFormat="1" applyFont="1" applyBorder="1" applyAlignment="1">
      <alignment vertical="top" wrapText="1"/>
    </xf>
    <xf numFmtId="3" fontId="29" fillId="0" borderId="0" xfId="1" applyNumberFormat="1" applyFont="1" applyAlignment="1"/>
    <xf numFmtId="3" fontId="8" fillId="0" borderId="0" xfId="1" applyNumberFormat="1" applyFont="1" applyBorder="1">
      <alignment vertical="center"/>
    </xf>
    <xf numFmtId="3" fontId="8" fillId="0" borderId="15" xfId="1" applyNumberFormat="1" applyFont="1" applyBorder="1">
      <alignment vertical="center"/>
    </xf>
    <xf numFmtId="0" fontId="4" fillId="0" borderId="11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0" fillId="0" borderId="17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9" fillId="0" borderId="0" xfId="1" applyFont="1" applyAlignment="1">
      <alignment horizontal="center" vertical="center"/>
    </xf>
    <xf numFmtId="0" fontId="0" fillId="2" borderId="25" xfId="0" applyFont="1" applyFill="1" applyBorder="1" applyAlignment="1">
      <alignment horizontal="left" wrapText="1"/>
    </xf>
    <xf numFmtId="0" fontId="4" fillId="2" borderId="25" xfId="0" applyFont="1" applyFill="1" applyBorder="1" applyAlignment="1">
      <alignment horizontal="left"/>
    </xf>
    <xf numFmtId="0" fontId="4" fillId="2" borderId="26" xfId="0" applyFont="1" applyFill="1" applyBorder="1" applyAlignment="1">
      <alignment horizontal="left" wrapText="1"/>
    </xf>
    <xf numFmtId="0" fontId="4" fillId="2" borderId="27" xfId="0" applyFont="1" applyFill="1" applyBorder="1" applyAlignment="1">
      <alignment horizontal="left"/>
    </xf>
    <xf numFmtId="0" fontId="10" fillId="0" borderId="0" xfId="0" applyFont="1"/>
    <xf numFmtId="0" fontId="1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wrapText="1"/>
    </xf>
    <xf numFmtId="0" fontId="14" fillId="2" borderId="10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3" fontId="10" fillId="0" borderId="25" xfId="0" applyNumberFormat="1" applyFont="1" applyFill="1" applyBorder="1" applyAlignment="1" applyProtection="1">
      <alignment horizontal="left" vertical="center" wrapText="1"/>
    </xf>
    <xf numFmtId="0" fontId="10" fillId="0" borderId="25" xfId="0" applyFont="1" applyFill="1" applyBorder="1" applyAlignment="1">
      <alignment horizontal="left" vertical="center" wrapText="1"/>
    </xf>
    <xf numFmtId="3" fontId="10" fillId="2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0" fillId="0" borderId="24" xfId="0" applyNumberFormat="1" applyFont="1" applyFill="1" applyBorder="1" applyAlignment="1" applyProtection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3" fontId="10" fillId="2" borderId="10" xfId="0" applyNumberFormat="1" applyFont="1" applyFill="1" applyBorder="1" applyAlignment="1" applyProtection="1">
      <alignment horizontal="center" vertical="center" wrapText="1"/>
    </xf>
    <xf numFmtId="3" fontId="10" fillId="2" borderId="20" xfId="0" applyNumberFormat="1" applyFont="1" applyFill="1" applyBorder="1" applyAlignment="1" applyProtection="1">
      <alignment horizontal="center" vertical="center" wrapText="1"/>
    </xf>
    <xf numFmtId="0" fontId="20" fillId="2" borderId="26" xfId="0" applyFont="1" applyFill="1" applyBorder="1" applyAlignment="1">
      <alignment horizontal="left" wrapText="1"/>
    </xf>
    <xf numFmtId="0" fontId="20" fillId="2" borderId="27" xfId="0" applyFont="1" applyFill="1" applyBorder="1" applyAlignment="1">
      <alignment horizontal="left" wrapText="1"/>
    </xf>
    <xf numFmtId="0" fontId="0" fillId="0" borderId="0" xfId="0" applyFont="1"/>
    <xf numFmtId="0" fontId="11" fillId="2" borderId="26" xfId="0" applyFont="1" applyFill="1" applyBorder="1" applyAlignment="1">
      <alignment horizontal="left" wrapText="1"/>
    </xf>
    <xf numFmtId="0" fontId="11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/>
    </xf>
    <xf numFmtId="0" fontId="9" fillId="2" borderId="18" xfId="0" applyFont="1" applyFill="1" applyBorder="1" applyAlignment="1">
      <alignment horizontal="left" wrapText="1"/>
    </xf>
    <xf numFmtId="0" fontId="9" fillId="2" borderId="19" xfId="0" applyFont="1" applyFill="1" applyBorder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left" wrapText="1"/>
    </xf>
    <xf numFmtId="0" fontId="9" fillId="2" borderId="27" xfId="0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top" wrapText="1"/>
    </xf>
    <xf numFmtId="0" fontId="10" fillId="0" borderId="25" xfId="1" applyFont="1" applyBorder="1" applyAlignment="1">
      <alignment vertical="center" wrapText="1"/>
    </xf>
    <xf numFmtId="0" fontId="10" fillId="0" borderId="25" xfId="1" applyFont="1" applyBorder="1" applyAlignment="1">
      <alignment vertical="center"/>
    </xf>
    <xf numFmtId="0" fontId="11" fillId="2" borderId="11" xfId="0" applyFont="1" applyFill="1" applyBorder="1" applyAlignment="1" applyProtection="1">
      <alignment horizontal="center" vertical="center" wrapText="1"/>
    </xf>
  </cellXfs>
  <cellStyles count="3">
    <cellStyle name="一般" xfId="0" builtinId="0"/>
    <cellStyle name="一般_101.12外僑居留人數統計" xfId="1"/>
    <cellStyle name="一般_Rpt_1242_02_01_調整格式範例(調整11.26)" xfId="2"/>
  </cellStyles>
  <dxfs count="1">
    <dxf>
      <font>
        <b val="0"/>
        <condense val="0"/>
        <extend val="0"/>
        <sz val="12"/>
        <color indexed="1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-3549&#20043;&#27284;&#26696;/003&#32113;&#35336;&#26989;&#21209;/0-&#20633;&#24536;&#37636;/103&#24180;&#20633;&#24536;&#37636;/103.12/9-1-103.12&#22806;&#20689;&#23621;&#300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歷年在臺居留人數"/>
      <sheetName val="目前在臺(按職業及區域)"/>
      <sheetName val="15.目前在臺(按國籍及職業)"/>
      <sheetName val="16.目前在臺(按國籍及區域)"/>
      <sheetName val="29.目前在臺(按職業及區域)全"/>
      <sheetName val="18.現持有效居留證(按國籍及職業)"/>
      <sheetName val="19.現持有效居留證(按國籍及區域)"/>
      <sheetName val="20.永久居留外僑（按國籍及區域）"/>
      <sheetName val="60.永久居留外僑（按國籍及職業）"/>
      <sheetName val="23.目前在臺外籍配偶居留統計(按國籍及區域分)"/>
      <sheetName val="21.現持有效外僑居留證之外籍配偶（按國籍及區域）"/>
      <sheetName val="22.現持有效外僑居留證之外籍配偶（按證件別及區域）"/>
      <sheetName val="15_目前在臺(按國籍及職業)"/>
      <sheetName val="16_目前在臺(按國籍及區域)"/>
      <sheetName val="29_目前在臺(按職業及區域)全"/>
      <sheetName val="18_現持有效居留證(按國籍及職業)"/>
      <sheetName val="19_現持有效居留證(按國籍及區域)"/>
      <sheetName val="20_永久居留外僑（按國籍及區域）"/>
      <sheetName val="60_永久居留外僑（按國籍及職業）"/>
      <sheetName val="23_目前在臺外籍配偶居留統計(按國籍及區域分)"/>
      <sheetName val="21_現持有效外僑居留證之外籍配偶（按國籍及區域）"/>
      <sheetName val="22_現持有效外僑居留證之外籍配偶（按證件別及區域）"/>
      <sheetName val="15_目前在臺(按國籍及職業)1"/>
      <sheetName val="16_目前在臺(按國籍及區域)1"/>
      <sheetName val="29_目前在臺(按職業及區域)全1"/>
      <sheetName val="18_現持有效居留證(按國籍及職業)1"/>
      <sheetName val="19_現持有效居留證(按國籍及區域)1"/>
      <sheetName val="20_永久居留外僑（按國籍及區域）1"/>
      <sheetName val="60_永久居留外僑（按國籍及職業）1"/>
      <sheetName val="23_目前在臺外籍配偶居留統計(按國籍及區域分)1"/>
      <sheetName val="21_現持有效外僑居留證之外籍配偶（按國籍及區域）1"/>
      <sheetName val="22_現持有效外僑居留證之外籍配偶（按證件別及區域）1"/>
    </sheetNames>
    <sheetDataSet>
      <sheetData sheetId="0"/>
      <sheetData sheetId="1">
        <row r="9">
          <cell r="B9">
            <v>629633</v>
          </cell>
          <cell r="C9">
            <v>278452</v>
          </cell>
          <cell r="D9">
            <v>351181</v>
          </cell>
          <cell r="E9">
            <v>623373</v>
          </cell>
          <cell r="F9">
            <v>4438</v>
          </cell>
          <cell r="G9">
            <v>2422</v>
          </cell>
          <cell r="H9">
            <v>6937</v>
          </cell>
          <cell r="I9">
            <v>1901</v>
          </cell>
          <cell r="J9">
            <v>275</v>
          </cell>
          <cell r="K9">
            <v>526578</v>
          </cell>
          <cell r="L9">
            <v>27950</v>
          </cell>
          <cell r="M9">
            <v>2236</v>
          </cell>
          <cell r="N9">
            <v>50636</v>
          </cell>
          <cell r="O9">
            <v>6260</v>
          </cell>
        </row>
      </sheetData>
      <sheetData sheetId="2">
        <row r="3">
          <cell r="K3" t="str">
            <v>資料來源：移民事務組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01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78" sqref="E278"/>
    </sheetView>
  </sheetViews>
  <sheetFormatPr defaultRowHeight="16.5"/>
  <cols>
    <col min="1" max="1" width="19.625" style="14" customWidth="1"/>
    <col min="2" max="4" width="10.625" style="2" customWidth="1"/>
    <col min="5" max="15" width="8.625" style="2" customWidth="1"/>
    <col min="16" max="16384" width="9" style="2"/>
  </cols>
  <sheetData>
    <row r="1" spans="1:16" ht="18" customHeight="1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"/>
    </row>
    <row r="2" spans="1:16" ht="18" customHeight="1">
      <c r="A2" s="2"/>
      <c r="L2" s="3" t="str">
        <f>'目前在臺(按職業及區域)'!L2</f>
        <v>資料截止日期：109年7月31日</v>
      </c>
    </row>
    <row r="3" spans="1:16" ht="18" customHeight="1">
      <c r="A3" s="4"/>
      <c r="B3" s="4"/>
      <c r="I3" s="5"/>
      <c r="J3" s="6"/>
      <c r="K3" s="6"/>
      <c r="L3" s="7" t="str">
        <f>'[1]15.目前在臺(按國籍及職業)'!K3</f>
        <v>資料來源：移民事務組</v>
      </c>
    </row>
    <row r="4" spans="1:16" s="5" customFormat="1" ht="18" customHeight="1">
      <c r="A4" s="168" t="s">
        <v>320</v>
      </c>
      <c r="B4" s="169" t="s">
        <v>321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</row>
    <row r="5" spans="1:16" s="5" customFormat="1" ht="18" customHeight="1">
      <c r="A5" s="168"/>
      <c r="B5" s="169" t="s">
        <v>322</v>
      </c>
      <c r="C5" s="169"/>
      <c r="D5" s="169"/>
      <c r="E5" s="169" t="s">
        <v>323</v>
      </c>
      <c r="F5" s="169"/>
      <c r="G5" s="169"/>
      <c r="H5" s="169"/>
      <c r="I5" s="169"/>
      <c r="J5" s="169"/>
      <c r="K5" s="169"/>
      <c r="L5" s="169"/>
      <c r="M5" s="169"/>
      <c r="N5" s="169"/>
      <c r="O5" s="169" t="s">
        <v>1</v>
      </c>
    </row>
    <row r="6" spans="1:16" s="5" customFormat="1" ht="30" customHeight="1">
      <c r="A6" s="168"/>
      <c r="B6" s="52" t="s">
        <v>2</v>
      </c>
      <c r="C6" s="52" t="s">
        <v>3</v>
      </c>
      <c r="D6" s="52" t="s">
        <v>4</v>
      </c>
      <c r="E6" s="52" t="s">
        <v>2</v>
      </c>
      <c r="F6" s="52" t="s">
        <v>5</v>
      </c>
      <c r="G6" s="52" t="s">
        <v>6</v>
      </c>
      <c r="H6" s="52" t="s">
        <v>7</v>
      </c>
      <c r="I6" s="52" t="s">
        <v>8</v>
      </c>
      <c r="J6" s="99" t="s">
        <v>401</v>
      </c>
      <c r="K6" s="99" t="s">
        <v>413</v>
      </c>
      <c r="L6" s="52" t="s">
        <v>10</v>
      </c>
      <c r="M6" s="52" t="s">
        <v>11</v>
      </c>
      <c r="N6" s="99" t="s">
        <v>404</v>
      </c>
      <c r="O6" s="169"/>
    </row>
    <row r="7" spans="1:16" s="5" customFormat="1" ht="30" customHeight="1">
      <c r="A7" s="168"/>
      <c r="B7" s="53" t="s">
        <v>12</v>
      </c>
      <c r="C7" s="53" t="s">
        <v>13</v>
      </c>
      <c r="D7" s="53" t="s">
        <v>14</v>
      </c>
      <c r="E7" s="53" t="s">
        <v>12</v>
      </c>
      <c r="F7" s="53" t="s">
        <v>15</v>
      </c>
      <c r="G7" s="53" t="s">
        <v>16</v>
      </c>
      <c r="H7" s="53" t="s">
        <v>17</v>
      </c>
      <c r="I7" s="53" t="s">
        <v>369</v>
      </c>
      <c r="J7" s="53" t="s">
        <v>19</v>
      </c>
      <c r="K7" s="53" t="s">
        <v>20</v>
      </c>
      <c r="L7" s="53" t="s">
        <v>21</v>
      </c>
      <c r="M7" s="53" t="s">
        <v>22</v>
      </c>
      <c r="N7" s="53" t="s">
        <v>23</v>
      </c>
      <c r="O7" s="53" t="s">
        <v>24</v>
      </c>
    </row>
    <row r="8" spans="1:16" s="5" customFormat="1" ht="12" hidden="1" customHeight="1">
      <c r="A8" s="54" t="s">
        <v>324</v>
      </c>
      <c r="B8" s="55">
        <v>44441</v>
      </c>
      <c r="C8" s="55">
        <v>29134</v>
      </c>
      <c r="D8" s="55">
        <v>15307</v>
      </c>
      <c r="E8" s="55">
        <v>38788</v>
      </c>
      <c r="F8" s="55">
        <v>2394</v>
      </c>
      <c r="G8" s="55">
        <v>1002</v>
      </c>
      <c r="H8" s="55">
        <v>1527</v>
      </c>
      <c r="I8" s="55">
        <v>1832</v>
      </c>
      <c r="J8" s="55">
        <v>601</v>
      </c>
      <c r="K8" s="55">
        <v>11264</v>
      </c>
      <c r="L8" s="55">
        <v>2559</v>
      </c>
      <c r="M8" s="55">
        <v>1058</v>
      </c>
      <c r="N8" s="55">
        <v>16551</v>
      </c>
      <c r="O8" s="55">
        <v>5653</v>
      </c>
    </row>
    <row r="9" spans="1:16" s="5" customFormat="1" ht="12" hidden="1" customHeight="1">
      <c r="A9" s="54" t="s">
        <v>325</v>
      </c>
      <c r="B9" s="55">
        <v>94601</v>
      </c>
      <c r="C9" s="55">
        <v>67802</v>
      </c>
      <c r="D9" s="55">
        <v>26799</v>
      </c>
      <c r="E9" s="55">
        <v>88721</v>
      </c>
      <c r="F9" s="55">
        <v>2258</v>
      </c>
      <c r="G9" s="55">
        <v>942</v>
      </c>
      <c r="H9" s="55">
        <v>1802</v>
      </c>
      <c r="I9" s="55">
        <v>1856</v>
      </c>
      <c r="J9" s="55">
        <v>522</v>
      </c>
      <c r="K9" s="55">
        <v>60720</v>
      </c>
      <c r="L9" s="55">
        <v>2746</v>
      </c>
      <c r="M9" s="55">
        <v>1011</v>
      </c>
      <c r="N9" s="55">
        <v>16864</v>
      </c>
      <c r="O9" s="55">
        <v>5880</v>
      </c>
    </row>
    <row r="10" spans="1:16" s="5" customFormat="1" ht="12" hidden="1" customHeight="1">
      <c r="A10" s="54" t="s">
        <v>326</v>
      </c>
      <c r="B10" s="55">
        <v>159305</v>
      </c>
      <c r="C10" s="55">
        <v>113184</v>
      </c>
      <c r="D10" s="55">
        <v>46121</v>
      </c>
      <c r="E10" s="55">
        <v>153351</v>
      </c>
      <c r="F10" s="55">
        <v>2388</v>
      </c>
      <c r="G10" s="55">
        <v>885</v>
      </c>
      <c r="H10" s="55">
        <v>1789</v>
      </c>
      <c r="I10" s="55">
        <v>1706</v>
      </c>
      <c r="J10" s="55">
        <v>510</v>
      </c>
      <c r="K10" s="55">
        <v>125153</v>
      </c>
      <c r="L10" s="55">
        <v>2936</v>
      </c>
      <c r="M10" s="55">
        <v>1124</v>
      </c>
      <c r="N10" s="55">
        <v>16860</v>
      </c>
      <c r="O10" s="55">
        <v>5954</v>
      </c>
    </row>
    <row r="11" spans="1:16" s="5" customFormat="1" ht="12" hidden="1" customHeight="1">
      <c r="A11" s="54" t="s">
        <v>327</v>
      </c>
      <c r="B11" s="55">
        <v>220537</v>
      </c>
      <c r="C11" s="55">
        <v>149796</v>
      </c>
      <c r="D11" s="55">
        <v>70741</v>
      </c>
      <c r="E11" s="55">
        <v>214348</v>
      </c>
      <c r="F11" s="55">
        <v>3080</v>
      </c>
      <c r="G11" s="55">
        <v>1025</v>
      </c>
      <c r="H11" s="55">
        <v>1781</v>
      </c>
      <c r="I11" s="55">
        <v>1562</v>
      </c>
      <c r="J11" s="55">
        <v>861</v>
      </c>
      <c r="K11" s="55">
        <v>179192</v>
      </c>
      <c r="L11" s="55">
        <v>6270</v>
      </c>
      <c r="M11" s="55">
        <v>1887</v>
      </c>
      <c r="N11" s="55">
        <v>18690</v>
      </c>
      <c r="O11" s="55">
        <v>6189</v>
      </c>
    </row>
    <row r="12" spans="1:16" s="58" customFormat="1" ht="12" hidden="1" customHeight="1">
      <c r="A12" s="56" t="s">
        <v>328</v>
      </c>
      <c r="B12" s="57">
        <v>253906</v>
      </c>
      <c r="C12" s="57">
        <v>166546</v>
      </c>
      <c r="D12" s="57">
        <v>87360</v>
      </c>
      <c r="E12" s="57">
        <v>247490</v>
      </c>
      <c r="F12" s="57">
        <v>2699</v>
      </c>
      <c r="G12" s="57">
        <v>14.9</v>
      </c>
      <c r="H12" s="57">
        <v>2001</v>
      </c>
      <c r="I12" s="57">
        <v>1825</v>
      </c>
      <c r="J12" s="57">
        <v>673</v>
      </c>
      <c r="K12" s="57">
        <v>210993</v>
      </c>
      <c r="L12" s="57">
        <v>5660</v>
      </c>
      <c r="M12" s="57">
        <v>2016</v>
      </c>
      <c r="N12" s="57">
        <v>20647</v>
      </c>
      <c r="O12" s="57">
        <v>6416</v>
      </c>
    </row>
    <row r="13" spans="1:16" s="5" customFormat="1" ht="12" hidden="1" customHeight="1">
      <c r="A13" s="54" t="s">
        <v>329</v>
      </c>
      <c r="B13" s="55">
        <v>268670</v>
      </c>
      <c r="C13" s="55">
        <v>168518</v>
      </c>
      <c r="D13" s="55">
        <v>100152</v>
      </c>
      <c r="E13" s="55">
        <v>262188</v>
      </c>
      <c r="F13" s="55">
        <v>3034</v>
      </c>
      <c r="G13" s="55">
        <v>1093</v>
      </c>
      <c r="H13" s="55">
        <v>2169</v>
      </c>
      <c r="I13" s="55">
        <v>1741</v>
      </c>
      <c r="J13" s="55">
        <v>437</v>
      </c>
      <c r="K13" s="55">
        <v>222951</v>
      </c>
      <c r="L13" s="55">
        <v>5784</v>
      </c>
      <c r="M13" s="55">
        <v>1987</v>
      </c>
      <c r="N13" s="55">
        <v>22992</v>
      </c>
      <c r="O13" s="55">
        <v>6482</v>
      </c>
    </row>
    <row r="14" spans="1:16" s="5" customFormat="1" ht="12" hidden="1" customHeight="1">
      <c r="A14" s="54" t="s">
        <v>330</v>
      </c>
      <c r="B14" s="55">
        <v>296629</v>
      </c>
      <c r="C14" s="55">
        <v>177175</v>
      </c>
      <c r="D14" s="55">
        <v>119454</v>
      </c>
      <c r="E14" s="55">
        <v>290428</v>
      </c>
      <c r="F14" s="55">
        <v>3377</v>
      </c>
      <c r="G14" s="55">
        <v>1656</v>
      </c>
      <c r="H14" s="55">
        <v>2544</v>
      </c>
      <c r="I14" s="55">
        <v>1821</v>
      </c>
      <c r="J14" s="55">
        <v>472</v>
      </c>
      <c r="K14" s="55">
        <v>244489</v>
      </c>
      <c r="L14" s="55">
        <v>7824</v>
      </c>
      <c r="M14" s="55">
        <v>2238</v>
      </c>
      <c r="N14" s="55">
        <v>26007</v>
      </c>
      <c r="O14" s="55">
        <v>6201</v>
      </c>
    </row>
    <row r="15" spans="1:16" s="5" customFormat="1" ht="12" hidden="1" customHeight="1">
      <c r="A15" s="54" t="s">
        <v>331</v>
      </c>
      <c r="B15" s="55">
        <v>339186</v>
      </c>
      <c r="C15" s="55">
        <v>185806</v>
      </c>
      <c r="D15" s="55">
        <v>153380</v>
      </c>
      <c r="E15" s="55">
        <v>333171</v>
      </c>
      <c r="F15" s="55">
        <v>3834</v>
      </c>
      <c r="G15" s="55">
        <v>1890</v>
      </c>
      <c r="H15" s="55">
        <v>2876</v>
      </c>
      <c r="I15" s="55">
        <v>1848</v>
      </c>
      <c r="J15" s="55">
        <v>488</v>
      </c>
      <c r="K15" s="55">
        <v>280160</v>
      </c>
      <c r="L15" s="55">
        <v>11042</v>
      </c>
      <c r="M15" s="55">
        <v>2303</v>
      </c>
      <c r="N15" s="55">
        <v>28730</v>
      </c>
      <c r="O15" s="55">
        <v>6015</v>
      </c>
    </row>
    <row r="16" spans="1:16" s="5" customFormat="1" ht="12" hidden="1" customHeight="1">
      <c r="A16" s="54" t="s">
        <v>332</v>
      </c>
      <c r="B16" s="55">
        <v>388189</v>
      </c>
      <c r="C16" s="55">
        <v>183171</v>
      </c>
      <c r="D16" s="55">
        <v>205018</v>
      </c>
      <c r="E16" s="55">
        <v>382833</v>
      </c>
      <c r="F16" s="55">
        <v>4049</v>
      </c>
      <c r="G16" s="55">
        <v>2020</v>
      </c>
      <c r="H16" s="55">
        <v>3812</v>
      </c>
      <c r="I16" s="55">
        <v>1907</v>
      </c>
      <c r="J16" s="55">
        <v>513</v>
      </c>
      <c r="K16" s="55">
        <v>308122</v>
      </c>
      <c r="L16" s="55">
        <v>16969</v>
      </c>
      <c r="M16" s="55">
        <v>2561</v>
      </c>
      <c r="N16" s="55">
        <v>42880</v>
      </c>
      <c r="O16" s="55">
        <v>5356</v>
      </c>
    </row>
    <row r="17" spans="1:15" s="5" customFormat="1" ht="12.75" hidden="1" customHeight="1">
      <c r="A17" s="59" t="s">
        <v>333</v>
      </c>
      <c r="B17" s="60">
        <v>340659</v>
      </c>
      <c r="C17" s="60">
        <v>184002</v>
      </c>
      <c r="D17" s="60">
        <v>156657</v>
      </c>
      <c r="E17" s="60">
        <v>334575</v>
      </c>
      <c r="F17" s="60">
        <v>4557</v>
      </c>
      <c r="G17" s="60">
        <v>2197</v>
      </c>
      <c r="H17" s="60">
        <v>3094</v>
      </c>
      <c r="I17" s="60">
        <v>1869</v>
      </c>
      <c r="J17" s="60">
        <v>560</v>
      </c>
      <c r="K17" s="60">
        <v>281728</v>
      </c>
      <c r="L17" s="60">
        <v>11698</v>
      </c>
      <c r="M17" s="60">
        <v>2345</v>
      </c>
      <c r="N17" s="60">
        <v>26527</v>
      </c>
      <c r="O17" s="60">
        <v>6084</v>
      </c>
    </row>
    <row r="18" spans="1:15" s="5" customFormat="1" ht="12.75" hidden="1" customHeight="1">
      <c r="A18" s="59" t="s">
        <v>334</v>
      </c>
      <c r="B18" s="60">
        <v>348603</v>
      </c>
      <c r="C18" s="60">
        <v>188135</v>
      </c>
      <c r="D18" s="60">
        <v>160468</v>
      </c>
      <c r="E18" s="60">
        <v>342326</v>
      </c>
      <c r="F18" s="60">
        <v>4674</v>
      </c>
      <c r="G18" s="60">
        <v>2164</v>
      </c>
      <c r="H18" s="60">
        <v>3406</v>
      </c>
      <c r="I18" s="60">
        <v>1893</v>
      </c>
      <c r="J18" s="60">
        <v>549</v>
      </c>
      <c r="K18" s="60">
        <v>286108</v>
      </c>
      <c r="L18" s="60">
        <v>12375</v>
      </c>
      <c r="M18" s="60">
        <v>2348</v>
      </c>
      <c r="N18" s="60">
        <v>28809</v>
      </c>
      <c r="O18" s="60">
        <v>6277</v>
      </c>
    </row>
    <row r="19" spans="1:15" s="5" customFormat="1" ht="12.75" hidden="1" customHeight="1">
      <c r="A19" s="59" t="s">
        <v>335</v>
      </c>
      <c r="B19" s="60">
        <v>350180</v>
      </c>
      <c r="C19" s="60">
        <v>187404</v>
      </c>
      <c r="D19" s="60">
        <v>162776</v>
      </c>
      <c r="E19" s="60">
        <v>344193</v>
      </c>
      <c r="F19" s="60">
        <v>4363</v>
      </c>
      <c r="G19" s="60">
        <v>2137</v>
      </c>
      <c r="H19" s="60">
        <v>3462</v>
      </c>
      <c r="I19" s="60">
        <v>1867</v>
      </c>
      <c r="J19" s="60">
        <v>545</v>
      </c>
      <c r="K19" s="60">
        <v>287637</v>
      </c>
      <c r="L19" s="60">
        <v>12470</v>
      </c>
      <c r="M19" s="60">
        <v>2327</v>
      </c>
      <c r="N19" s="60">
        <v>29385</v>
      </c>
      <c r="O19" s="60">
        <v>5987</v>
      </c>
    </row>
    <row r="20" spans="1:15" s="5" customFormat="1" ht="12.75" hidden="1" customHeight="1">
      <c r="A20" s="59" t="s">
        <v>336</v>
      </c>
      <c r="B20" s="60">
        <v>353323</v>
      </c>
      <c r="C20" s="60">
        <v>186895</v>
      </c>
      <c r="D20" s="60">
        <v>166428</v>
      </c>
      <c r="E20" s="60">
        <v>347239</v>
      </c>
      <c r="F20" s="60">
        <v>4538</v>
      </c>
      <c r="G20" s="60">
        <v>2178</v>
      </c>
      <c r="H20" s="60">
        <v>3679</v>
      </c>
      <c r="I20" s="60">
        <v>1902</v>
      </c>
      <c r="J20" s="60">
        <v>552</v>
      </c>
      <c r="K20" s="60">
        <v>288771</v>
      </c>
      <c r="L20" s="60">
        <v>12996</v>
      </c>
      <c r="M20" s="60">
        <v>2398</v>
      </c>
      <c r="N20" s="60">
        <v>30225</v>
      </c>
      <c r="O20" s="60">
        <v>6084</v>
      </c>
    </row>
    <row r="21" spans="1:15" s="5" customFormat="1" ht="12.75" hidden="1" customHeight="1">
      <c r="A21" s="59" t="s">
        <v>337</v>
      </c>
      <c r="B21" s="60">
        <v>358151</v>
      </c>
      <c r="C21" s="60">
        <v>186862</v>
      </c>
      <c r="D21" s="60">
        <v>171289</v>
      </c>
      <c r="E21" s="60">
        <v>352184</v>
      </c>
      <c r="F21" s="60">
        <v>4717</v>
      </c>
      <c r="G21" s="60">
        <v>2267</v>
      </c>
      <c r="H21" s="60">
        <v>3734</v>
      </c>
      <c r="I21" s="60">
        <v>1853</v>
      </c>
      <c r="J21" s="60">
        <v>552</v>
      </c>
      <c r="K21" s="60">
        <v>292961</v>
      </c>
      <c r="L21" s="60">
        <v>13174</v>
      </c>
      <c r="M21" s="60">
        <v>2403</v>
      </c>
      <c r="N21" s="60">
        <v>30523</v>
      </c>
      <c r="O21" s="60">
        <v>5967</v>
      </c>
    </row>
    <row r="22" spans="1:15" s="5" customFormat="1" ht="12.75" hidden="1" customHeight="1">
      <c r="A22" s="59" t="s">
        <v>338</v>
      </c>
      <c r="B22" s="60">
        <v>359296</v>
      </c>
      <c r="C22" s="60">
        <v>185767</v>
      </c>
      <c r="D22" s="60">
        <v>173529</v>
      </c>
      <c r="E22" s="60">
        <v>353975</v>
      </c>
      <c r="F22" s="60">
        <v>4630</v>
      </c>
      <c r="G22" s="60">
        <v>2271</v>
      </c>
      <c r="H22" s="60">
        <v>3209</v>
      </c>
      <c r="I22" s="60">
        <v>1712</v>
      </c>
      <c r="J22" s="60">
        <v>588</v>
      </c>
      <c r="K22" s="60">
        <v>297604</v>
      </c>
      <c r="L22" s="60">
        <v>12596</v>
      </c>
      <c r="M22" s="60">
        <v>2312</v>
      </c>
      <c r="N22" s="60">
        <v>29053</v>
      </c>
      <c r="O22" s="60">
        <v>5321</v>
      </c>
    </row>
    <row r="23" spans="1:15" s="5" customFormat="1" ht="12.75" hidden="1" customHeight="1">
      <c r="A23" s="59" t="s">
        <v>339</v>
      </c>
      <c r="B23" s="60">
        <v>361379</v>
      </c>
      <c r="C23" s="60">
        <v>185001</v>
      </c>
      <c r="D23" s="60">
        <v>176378</v>
      </c>
      <c r="E23" s="60">
        <v>356631</v>
      </c>
      <c r="F23" s="60">
        <v>4547</v>
      </c>
      <c r="G23" s="60">
        <v>2273</v>
      </c>
      <c r="H23" s="60">
        <v>2915</v>
      </c>
      <c r="I23" s="60">
        <v>1640</v>
      </c>
      <c r="J23" s="60">
        <v>607</v>
      </c>
      <c r="K23" s="60">
        <v>301831</v>
      </c>
      <c r="L23" s="60">
        <v>12264</v>
      </c>
      <c r="M23" s="60">
        <v>2267</v>
      </c>
      <c r="N23" s="60">
        <v>28287</v>
      </c>
      <c r="O23" s="60">
        <v>4748</v>
      </c>
    </row>
    <row r="24" spans="1:15" s="5" customFormat="1" ht="12.75" hidden="1" customHeight="1">
      <c r="A24" s="59" t="s">
        <v>340</v>
      </c>
      <c r="B24" s="60">
        <v>368865</v>
      </c>
      <c r="C24" s="60">
        <v>186194</v>
      </c>
      <c r="D24" s="60">
        <v>182671</v>
      </c>
      <c r="E24" s="60">
        <v>363333</v>
      </c>
      <c r="F24" s="60">
        <v>4813</v>
      </c>
      <c r="G24" s="60">
        <v>2286</v>
      </c>
      <c r="H24" s="60">
        <v>3352</v>
      </c>
      <c r="I24" s="60">
        <v>1749</v>
      </c>
      <c r="J24" s="60">
        <v>634</v>
      </c>
      <c r="K24" s="60">
        <v>303600</v>
      </c>
      <c r="L24" s="60">
        <v>13779</v>
      </c>
      <c r="M24" s="60">
        <v>2362</v>
      </c>
      <c r="N24" s="60">
        <v>30758</v>
      </c>
      <c r="O24" s="60">
        <v>5532</v>
      </c>
    </row>
    <row r="25" spans="1:15" s="5" customFormat="1" ht="12.75" hidden="1" customHeight="1">
      <c r="A25" s="59" t="s">
        <v>341</v>
      </c>
      <c r="B25" s="60">
        <v>380070</v>
      </c>
      <c r="C25" s="60">
        <v>188134</v>
      </c>
      <c r="D25" s="60">
        <v>191936</v>
      </c>
      <c r="E25" s="60">
        <v>374434</v>
      </c>
      <c r="F25" s="60">
        <v>4900</v>
      </c>
      <c r="G25" s="60">
        <v>2321</v>
      </c>
      <c r="H25" s="60">
        <v>3799</v>
      </c>
      <c r="I25" s="60">
        <v>1796</v>
      </c>
      <c r="J25" s="60">
        <v>641</v>
      </c>
      <c r="K25" s="60">
        <v>308355</v>
      </c>
      <c r="L25" s="60">
        <v>15422</v>
      </c>
      <c r="M25" s="60">
        <v>2473</v>
      </c>
      <c r="N25" s="60">
        <v>34727</v>
      </c>
      <c r="O25" s="60">
        <v>5636</v>
      </c>
    </row>
    <row r="26" spans="1:15" s="5" customFormat="1" ht="12.75" hidden="1" customHeight="1">
      <c r="A26" s="59" t="s">
        <v>342</v>
      </c>
      <c r="B26" s="60">
        <v>387802</v>
      </c>
      <c r="C26" s="60">
        <v>188420</v>
      </c>
      <c r="D26" s="60">
        <v>199382</v>
      </c>
      <c r="E26" s="60">
        <v>382159</v>
      </c>
      <c r="F26" s="60">
        <v>4846</v>
      </c>
      <c r="G26" s="60">
        <v>2360</v>
      </c>
      <c r="H26" s="60">
        <v>4133</v>
      </c>
      <c r="I26" s="60">
        <v>1876</v>
      </c>
      <c r="J26" s="60">
        <v>633</v>
      </c>
      <c r="K26" s="60">
        <v>310678</v>
      </c>
      <c r="L26" s="60">
        <v>16624</v>
      </c>
      <c r="M26" s="60">
        <v>2564</v>
      </c>
      <c r="N26" s="60">
        <v>38445</v>
      </c>
      <c r="O26" s="60">
        <v>5643</v>
      </c>
    </row>
    <row r="27" spans="1:15" s="5" customFormat="1" ht="12.75" hidden="1" customHeight="1">
      <c r="A27" s="59" t="s">
        <v>343</v>
      </c>
      <c r="B27" s="60">
        <v>392858</v>
      </c>
      <c r="C27" s="60">
        <v>188171</v>
      </c>
      <c r="D27" s="60">
        <v>204687</v>
      </c>
      <c r="E27" s="60">
        <v>387189</v>
      </c>
      <c r="F27" s="60">
        <v>4979</v>
      </c>
      <c r="G27" s="60">
        <v>2446</v>
      </c>
      <c r="H27" s="60">
        <v>4329</v>
      </c>
      <c r="I27" s="60">
        <v>1920</v>
      </c>
      <c r="J27" s="60">
        <v>625</v>
      </c>
      <c r="K27" s="60">
        <v>311403</v>
      </c>
      <c r="L27" s="60">
        <v>17476</v>
      </c>
      <c r="M27" s="60">
        <v>2622</v>
      </c>
      <c r="N27" s="60">
        <v>41389</v>
      </c>
      <c r="O27" s="60">
        <v>5669</v>
      </c>
    </row>
    <row r="28" spans="1:15" s="5" customFormat="1" ht="12.75" hidden="1" customHeight="1">
      <c r="A28" s="59" t="s">
        <v>344</v>
      </c>
      <c r="B28" s="60">
        <v>388189</v>
      </c>
      <c r="C28" s="60">
        <v>183171</v>
      </c>
      <c r="D28" s="60">
        <v>205018</v>
      </c>
      <c r="E28" s="60">
        <v>382833</v>
      </c>
      <c r="F28" s="60">
        <v>4049</v>
      </c>
      <c r="G28" s="60">
        <v>2020</v>
      </c>
      <c r="H28" s="60">
        <v>3812</v>
      </c>
      <c r="I28" s="60">
        <v>1907</v>
      </c>
      <c r="J28" s="60">
        <v>513</v>
      </c>
      <c r="K28" s="60">
        <v>308122</v>
      </c>
      <c r="L28" s="60">
        <v>16969</v>
      </c>
      <c r="M28" s="55">
        <v>2561</v>
      </c>
      <c r="N28" s="55">
        <v>42880</v>
      </c>
      <c r="O28" s="55">
        <v>5356</v>
      </c>
    </row>
    <row r="29" spans="1:15" s="58" customFormat="1" ht="12" hidden="1" customHeight="1">
      <c r="A29" s="56" t="s">
        <v>345</v>
      </c>
      <c r="B29" s="57">
        <v>383663</v>
      </c>
      <c r="C29" s="57">
        <v>167094</v>
      </c>
      <c r="D29" s="57">
        <v>216569</v>
      </c>
      <c r="E29" s="57">
        <v>379048</v>
      </c>
      <c r="F29" s="57">
        <v>4053</v>
      </c>
      <c r="G29" s="57">
        <v>2269</v>
      </c>
      <c r="H29" s="57">
        <v>4435</v>
      </c>
      <c r="I29" s="57">
        <v>1925</v>
      </c>
      <c r="J29" s="57">
        <v>491</v>
      </c>
      <c r="K29" s="57">
        <v>287337</v>
      </c>
      <c r="L29" s="57">
        <v>16140</v>
      </c>
      <c r="M29" s="57">
        <v>3022</v>
      </c>
      <c r="N29" s="57">
        <v>59376</v>
      </c>
      <c r="O29" s="57">
        <v>4615</v>
      </c>
    </row>
    <row r="30" spans="1:15" s="5" customFormat="1" ht="12.75" hidden="1" customHeight="1">
      <c r="A30" s="59" t="s">
        <v>333</v>
      </c>
      <c r="B30" s="60">
        <v>386062</v>
      </c>
      <c r="C30" s="60">
        <v>178303</v>
      </c>
      <c r="D30" s="60">
        <v>207759</v>
      </c>
      <c r="E30" s="60">
        <v>380743</v>
      </c>
      <c r="F30" s="60">
        <v>4760</v>
      </c>
      <c r="G30" s="60">
        <v>2261</v>
      </c>
      <c r="H30" s="60">
        <v>3706</v>
      </c>
      <c r="I30" s="60">
        <v>1906</v>
      </c>
      <c r="J30" s="60">
        <v>540</v>
      </c>
      <c r="K30" s="60">
        <v>305235</v>
      </c>
      <c r="L30" s="60">
        <v>17737</v>
      </c>
      <c r="M30" s="60">
        <v>2542</v>
      </c>
      <c r="N30" s="60">
        <v>42056</v>
      </c>
      <c r="O30" s="60">
        <v>5319</v>
      </c>
    </row>
    <row r="31" spans="1:15" s="5" customFormat="1" ht="12.75" hidden="1" customHeight="1">
      <c r="A31" s="59" t="s">
        <v>334</v>
      </c>
      <c r="B31" s="60">
        <v>400189</v>
      </c>
      <c r="C31" s="60">
        <v>186369</v>
      </c>
      <c r="D31" s="60">
        <v>213820</v>
      </c>
      <c r="E31" s="60">
        <v>394635</v>
      </c>
      <c r="F31" s="60">
        <v>5074</v>
      </c>
      <c r="G31" s="60">
        <v>2503</v>
      </c>
      <c r="H31" s="60">
        <v>4400</v>
      </c>
      <c r="I31" s="60">
        <v>1949</v>
      </c>
      <c r="J31" s="60">
        <v>582</v>
      </c>
      <c r="K31" s="60">
        <v>311536</v>
      </c>
      <c r="L31" s="60">
        <v>18947</v>
      </c>
      <c r="M31" s="60">
        <v>2679</v>
      </c>
      <c r="N31" s="60">
        <v>46965</v>
      </c>
      <c r="O31" s="60">
        <v>5554</v>
      </c>
    </row>
    <row r="32" spans="1:15" s="5" customFormat="1" ht="12.75" hidden="1" customHeight="1">
      <c r="A32" s="59" t="s">
        <v>335</v>
      </c>
      <c r="B32" s="60">
        <v>399930</v>
      </c>
      <c r="C32" s="60">
        <v>185351</v>
      </c>
      <c r="D32" s="60">
        <v>214579</v>
      </c>
      <c r="E32" s="60">
        <v>394667</v>
      </c>
      <c r="F32" s="60">
        <v>4937</v>
      </c>
      <c r="G32" s="60">
        <v>2496</v>
      </c>
      <c r="H32" s="60">
        <v>4237</v>
      </c>
      <c r="I32" s="60">
        <v>1936</v>
      </c>
      <c r="J32" s="60">
        <v>565</v>
      </c>
      <c r="K32" s="60">
        <v>310654</v>
      </c>
      <c r="L32" s="60">
        <v>18385</v>
      </c>
      <c r="M32" s="60">
        <v>2694</v>
      </c>
      <c r="N32" s="60">
        <v>48763</v>
      </c>
      <c r="O32" s="60">
        <v>5263</v>
      </c>
    </row>
    <row r="33" spans="1:15" s="5" customFormat="1" ht="12.75" hidden="1" customHeight="1">
      <c r="A33" s="59" t="s">
        <v>336</v>
      </c>
      <c r="B33" s="60">
        <v>405417</v>
      </c>
      <c r="C33" s="60">
        <v>186145</v>
      </c>
      <c r="D33" s="60">
        <v>219272</v>
      </c>
      <c r="E33" s="60">
        <v>399988</v>
      </c>
      <c r="F33" s="60">
        <v>5086</v>
      </c>
      <c r="G33" s="60">
        <v>2502</v>
      </c>
      <c r="H33" s="60">
        <v>4696</v>
      </c>
      <c r="I33" s="60">
        <v>1927</v>
      </c>
      <c r="J33" s="60">
        <v>566</v>
      </c>
      <c r="K33" s="60">
        <v>312656</v>
      </c>
      <c r="L33" s="60">
        <v>18839</v>
      </c>
      <c r="M33" s="60">
        <v>2728</v>
      </c>
      <c r="N33" s="60">
        <v>50988</v>
      </c>
      <c r="O33" s="60">
        <v>5429</v>
      </c>
    </row>
    <row r="34" spans="1:15" s="5" customFormat="1" ht="12.75" hidden="1" customHeight="1">
      <c r="A34" s="59" t="s">
        <v>337</v>
      </c>
      <c r="B34" s="60">
        <v>405624</v>
      </c>
      <c r="C34" s="60">
        <v>185326</v>
      </c>
      <c r="D34" s="60">
        <v>220298</v>
      </c>
      <c r="E34" s="60">
        <v>400348</v>
      </c>
      <c r="F34" s="60">
        <v>5291</v>
      </c>
      <c r="G34" s="60">
        <v>2575</v>
      </c>
      <c r="H34" s="60">
        <v>4722</v>
      </c>
      <c r="I34" s="60">
        <v>1940</v>
      </c>
      <c r="J34" s="60">
        <v>603</v>
      </c>
      <c r="K34" s="60">
        <v>311433</v>
      </c>
      <c r="L34" s="60">
        <v>18658</v>
      </c>
      <c r="M34" s="60">
        <v>2747</v>
      </c>
      <c r="N34" s="60">
        <v>52379</v>
      </c>
      <c r="O34" s="60">
        <v>5276</v>
      </c>
    </row>
    <row r="35" spans="1:15" s="5" customFormat="1" ht="12.75" hidden="1" customHeight="1">
      <c r="A35" s="59" t="s">
        <v>338</v>
      </c>
      <c r="B35" s="60">
        <v>400775</v>
      </c>
      <c r="C35" s="60">
        <v>182089</v>
      </c>
      <c r="D35" s="60">
        <v>218686</v>
      </c>
      <c r="E35" s="60">
        <v>396122</v>
      </c>
      <c r="F35" s="60">
        <v>5059</v>
      </c>
      <c r="G35" s="60">
        <v>2500</v>
      </c>
      <c r="H35" s="60">
        <v>4122</v>
      </c>
      <c r="I35" s="60">
        <v>1825</v>
      </c>
      <c r="J35" s="60">
        <v>603</v>
      </c>
      <c r="K35" s="60">
        <v>310246</v>
      </c>
      <c r="L35" s="60">
        <v>17792</v>
      </c>
      <c r="M35" s="60">
        <v>2722</v>
      </c>
      <c r="N35" s="60">
        <v>51253</v>
      </c>
      <c r="O35" s="60">
        <v>4653</v>
      </c>
    </row>
    <row r="36" spans="1:15" s="5" customFormat="1" ht="12.75" hidden="1" customHeight="1">
      <c r="A36" s="59" t="s">
        <v>339</v>
      </c>
      <c r="B36" s="60">
        <v>396563</v>
      </c>
      <c r="C36" s="60">
        <v>179435</v>
      </c>
      <c r="D36" s="60">
        <v>217128</v>
      </c>
      <c r="E36" s="60">
        <v>392286</v>
      </c>
      <c r="F36" s="60">
        <v>5073</v>
      </c>
      <c r="G36" s="60">
        <v>2595</v>
      </c>
      <c r="H36" s="60">
        <v>3692</v>
      </c>
      <c r="I36" s="60">
        <v>1782</v>
      </c>
      <c r="J36" s="60">
        <v>605</v>
      </c>
      <c r="K36" s="60">
        <v>307683</v>
      </c>
      <c r="L36" s="60">
        <v>17112</v>
      </c>
      <c r="M36" s="60">
        <v>2710</v>
      </c>
      <c r="N36" s="60">
        <v>51034</v>
      </c>
      <c r="O36" s="60">
        <v>4277</v>
      </c>
    </row>
    <row r="37" spans="1:15" s="5" customFormat="1" ht="12.75" hidden="1" customHeight="1">
      <c r="A37" s="59" t="s">
        <v>340</v>
      </c>
      <c r="B37" s="60">
        <v>398099</v>
      </c>
      <c r="C37" s="60">
        <v>178662</v>
      </c>
      <c r="D37" s="60">
        <v>219437</v>
      </c>
      <c r="E37" s="60">
        <v>393205</v>
      </c>
      <c r="F37" s="60">
        <v>5112</v>
      </c>
      <c r="G37" s="60">
        <v>2668</v>
      </c>
      <c r="H37" s="60">
        <v>4217</v>
      </c>
      <c r="I37" s="60">
        <v>1827</v>
      </c>
      <c r="J37" s="60">
        <v>613</v>
      </c>
      <c r="K37" s="60">
        <v>304070</v>
      </c>
      <c r="L37" s="60">
        <v>17857</v>
      </c>
      <c r="M37" s="60">
        <v>2818</v>
      </c>
      <c r="N37" s="60">
        <v>54023</v>
      </c>
      <c r="O37" s="60">
        <v>4894</v>
      </c>
    </row>
    <row r="38" spans="1:15" s="5" customFormat="1" ht="12.75" hidden="1" customHeight="1">
      <c r="A38" s="59" t="s">
        <v>341</v>
      </c>
      <c r="B38" s="60">
        <v>398187</v>
      </c>
      <c r="C38" s="60">
        <v>177772</v>
      </c>
      <c r="D38" s="60">
        <v>220415</v>
      </c>
      <c r="E38" s="60">
        <v>393263</v>
      </c>
      <c r="F38" s="60">
        <v>5057</v>
      </c>
      <c r="G38" s="60">
        <v>2591</v>
      </c>
      <c r="H38" s="60">
        <v>4578</v>
      </c>
      <c r="I38" s="60">
        <v>1911</v>
      </c>
      <c r="J38" s="60">
        <v>581</v>
      </c>
      <c r="K38" s="60">
        <v>301620</v>
      </c>
      <c r="L38" s="60">
        <v>17776</v>
      </c>
      <c r="M38" s="60">
        <v>2907</v>
      </c>
      <c r="N38" s="60">
        <v>56242</v>
      </c>
      <c r="O38" s="60">
        <v>4924</v>
      </c>
    </row>
    <row r="39" spans="1:15" s="5" customFormat="1" ht="12.75" hidden="1" customHeight="1">
      <c r="A39" s="59" t="s">
        <v>342</v>
      </c>
      <c r="B39" s="60">
        <v>397667</v>
      </c>
      <c r="C39" s="60">
        <v>176058</v>
      </c>
      <c r="D39" s="60">
        <v>221609</v>
      </c>
      <c r="E39" s="60">
        <v>392772</v>
      </c>
      <c r="F39" s="60">
        <v>5204</v>
      </c>
      <c r="G39" s="60">
        <v>2782</v>
      </c>
      <c r="H39" s="60">
        <v>4971</v>
      </c>
      <c r="I39" s="60">
        <v>1939</v>
      </c>
      <c r="J39" s="60">
        <v>585</v>
      </c>
      <c r="K39" s="60">
        <v>298259</v>
      </c>
      <c r="L39" s="60">
        <v>17755</v>
      </c>
      <c r="M39" s="60">
        <v>2982</v>
      </c>
      <c r="N39" s="60">
        <v>58295</v>
      </c>
      <c r="O39" s="60">
        <v>4895</v>
      </c>
    </row>
    <row r="40" spans="1:15" s="5" customFormat="1" ht="12.75" hidden="1" customHeight="1">
      <c r="A40" s="59" t="s">
        <v>343</v>
      </c>
      <c r="B40" s="60">
        <v>394034</v>
      </c>
      <c r="C40" s="60">
        <v>173471</v>
      </c>
      <c r="D40" s="60">
        <v>220563</v>
      </c>
      <c r="E40" s="60">
        <v>389141</v>
      </c>
      <c r="F40" s="60">
        <v>5192</v>
      </c>
      <c r="G40" s="60">
        <v>2821</v>
      </c>
      <c r="H40" s="60">
        <v>5140</v>
      </c>
      <c r="I40" s="60">
        <v>1933</v>
      </c>
      <c r="J40" s="60">
        <v>595</v>
      </c>
      <c r="K40" s="60">
        <v>293486</v>
      </c>
      <c r="L40" s="60">
        <v>17622</v>
      </c>
      <c r="M40" s="60">
        <v>3026</v>
      </c>
      <c r="N40" s="60">
        <v>59326</v>
      </c>
      <c r="O40" s="60">
        <v>4893</v>
      </c>
    </row>
    <row r="41" spans="1:15" s="5" customFormat="1" ht="12.75" hidden="1" customHeight="1">
      <c r="A41" s="59" t="s">
        <v>344</v>
      </c>
      <c r="B41" s="60">
        <v>383663</v>
      </c>
      <c r="C41" s="60">
        <v>167094</v>
      </c>
      <c r="D41" s="60">
        <v>216569</v>
      </c>
      <c r="E41" s="60">
        <v>379048</v>
      </c>
      <c r="F41" s="60">
        <v>4053</v>
      </c>
      <c r="G41" s="60">
        <v>2269</v>
      </c>
      <c r="H41" s="60">
        <v>4435</v>
      </c>
      <c r="I41" s="60">
        <v>1925</v>
      </c>
      <c r="J41" s="60">
        <v>491</v>
      </c>
      <c r="K41" s="60">
        <v>287337</v>
      </c>
      <c r="L41" s="60">
        <v>16140</v>
      </c>
      <c r="M41" s="60">
        <v>3022</v>
      </c>
      <c r="N41" s="60">
        <v>59376</v>
      </c>
      <c r="O41" s="60">
        <v>4615</v>
      </c>
    </row>
    <row r="42" spans="1:15" s="5" customFormat="1" ht="12" hidden="1" customHeight="1">
      <c r="A42" s="54" t="s">
        <v>346</v>
      </c>
      <c r="B42" s="55">
        <v>405751</v>
      </c>
      <c r="C42" s="55">
        <v>164388</v>
      </c>
      <c r="D42" s="55">
        <v>241363</v>
      </c>
      <c r="E42" s="55">
        <v>395090</v>
      </c>
      <c r="F42" s="55">
        <v>4987</v>
      </c>
      <c r="G42" s="55">
        <v>3416</v>
      </c>
      <c r="H42" s="55">
        <v>5976</v>
      </c>
      <c r="I42" s="55">
        <v>2014</v>
      </c>
      <c r="J42" s="55">
        <v>391</v>
      </c>
      <c r="K42" s="55">
        <v>288878</v>
      </c>
      <c r="L42" s="55">
        <v>13797</v>
      </c>
      <c r="M42" s="55">
        <v>4043</v>
      </c>
      <c r="N42" s="55">
        <v>71588</v>
      </c>
      <c r="O42" s="55">
        <v>10661</v>
      </c>
    </row>
    <row r="43" spans="1:15" s="5" customFormat="1" ht="12.75" hidden="1" customHeight="1">
      <c r="A43" s="59" t="s">
        <v>333</v>
      </c>
      <c r="B43" s="60">
        <v>388363</v>
      </c>
      <c r="C43" s="60">
        <v>168734</v>
      </c>
      <c r="D43" s="60">
        <v>219629</v>
      </c>
      <c r="E43" s="60">
        <v>383773</v>
      </c>
      <c r="F43" s="60">
        <v>5179</v>
      </c>
      <c r="G43" s="60">
        <v>2869</v>
      </c>
      <c r="H43" s="60">
        <v>4752</v>
      </c>
      <c r="I43" s="60">
        <v>1934</v>
      </c>
      <c r="J43" s="60">
        <v>583</v>
      </c>
      <c r="K43" s="60">
        <v>290209</v>
      </c>
      <c r="L43" s="60">
        <v>17216</v>
      </c>
      <c r="M43" s="60">
        <v>3068</v>
      </c>
      <c r="N43" s="60">
        <v>57963</v>
      </c>
      <c r="O43" s="60">
        <v>4590</v>
      </c>
    </row>
    <row r="44" spans="1:15" s="5" customFormat="1" ht="12.75" hidden="1" customHeight="1">
      <c r="A44" s="59" t="s">
        <v>334</v>
      </c>
      <c r="B44" s="60">
        <v>390670</v>
      </c>
      <c r="C44" s="60">
        <v>169189</v>
      </c>
      <c r="D44" s="60">
        <v>221481</v>
      </c>
      <c r="E44" s="60">
        <v>385981</v>
      </c>
      <c r="F44" s="60">
        <v>4945</v>
      </c>
      <c r="G44" s="60">
        <v>2759</v>
      </c>
      <c r="H44" s="60">
        <v>5054</v>
      </c>
      <c r="I44" s="60">
        <v>1936</v>
      </c>
      <c r="J44" s="60">
        <v>562</v>
      </c>
      <c r="K44" s="60">
        <v>290247</v>
      </c>
      <c r="L44" s="60">
        <v>17381</v>
      </c>
      <c r="M44" s="60">
        <v>3111</v>
      </c>
      <c r="N44" s="60">
        <v>59986</v>
      </c>
      <c r="O44" s="60">
        <v>4689</v>
      </c>
    </row>
    <row r="45" spans="1:15" s="5" customFormat="1" ht="12.75" hidden="1" customHeight="1">
      <c r="A45" s="59" t="s">
        <v>335</v>
      </c>
      <c r="B45" s="60">
        <v>389340</v>
      </c>
      <c r="C45" s="60">
        <v>167966</v>
      </c>
      <c r="D45" s="60">
        <v>221374</v>
      </c>
      <c r="E45" s="60">
        <v>384893</v>
      </c>
      <c r="F45" s="60">
        <v>4913</v>
      </c>
      <c r="G45" s="60">
        <v>2753</v>
      </c>
      <c r="H45" s="60">
        <v>4960</v>
      </c>
      <c r="I45" s="60">
        <v>1969</v>
      </c>
      <c r="J45" s="60">
        <v>560</v>
      </c>
      <c r="K45" s="60">
        <v>288610</v>
      </c>
      <c r="L45" s="60">
        <v>17206</v>
      </c>
      <c r="M45" s="60">
        <v>3120</v>
      </c>
      <c r="N45" s="60">
        <v>60802</v>
      </c>
      <c r="O45" s="60">
        <v>4447</v>
      </c>
    </row>
    <row r="46" spans="1:15" s="5" customFormat="1" ht="12.75" hidden="1" customHeight="1">
      <c r="A46" s="59" t="s">
        <v>336</v>
      </c>
      <c r="B46" s="60">
        <v>390017</v>
      </c>
      <c r="C46" s="60">
        <v>166825</v>
      </c>
      <c r="D46" s="60">
        <v>223192</v>
      </c>
      <c r="E46" s="60">
        <v>385460</v>
      </c>
      <c r="F46" s="60">
        <v>4806</v>
      </c>
      <c r="G46" s="60">
        <v>2810</v>
      </c>
      <c r="H46" s="60">
        <v>5289</v>
      </c>
      <c r="I46" s="60">
        <v>1943</v>
      </c>
      <c r="J46" s="60">
        <v>562</v>
      </c>
      <c r="K46" s="60">
        <v>287108</v>
      </c>
      <c r="L46" s="60">
        <v>17946</v>
      </c>
      <c r="M46" s="60">
        <v>3134</v>
      </c>
      <c r="N46" s="60">
        <v>61862</v>
      </c>
      <c r="O46" s="60">
        <v>4557</v>
      </c>
    </row>
    <row r="47" spans="1:15" s="5" customFormat="1" ht="12.75" hidden="1" customHeight="1">
      <c r="A47" s="59" t="s">
        <v>337</v>
      </c>
      <c r="B47" s="60">
        <v>395755</v>
      </c>
      <c r="C47" s="60">
        <v>167649</v>
      </c>
      <c r="D47" s="60">
        <v>228106</v>
      </c>
      <c r="E47" s="60">
        <v>391065</v>
      </c>
      <c r="F47" s="60">
        <v>4834</v>
      </c>
      <c r="G47" s="60">
        <v>2873</v>
      </c>
      <c r="H47" s="60">
        <v>5327</v>
      </c>
      <c r="I47" s="60">
        <v>1925</v>
      </c>
      <c r="J47" s="60">
        <v>534</v>
      </c>
      <c r="K47" s="60">
        <v>291086</v>
      </c>
      <c r="L47" s="60">
        <v>17916</v>
      </c>
      <c r="M47" s="60">
        <v>3225</v>
      </c>
      <c r="N47" s="60">
        <v>63345</v>
      </c>
      <c r="O47" s="60">
        <v>4690</v>
      </c>
    </row>
    <row r="48" spans="1:15" s="5" customFormat="1" ht="12.75" hidden="1" customHeight="1">
      <c r="A48" s="59" t="s">
        <v>338</v>
      </c>
      <c r="B48" s="60">
        <v>395206</v>
      </c>
      <c r="C48" s="60">
        <v>166693</v>
      </c>
      <c r="D48" s="60">
        <v>228513</v>
      </c>
      <c r="E48" s="60">
        <v>390986</v>
      </c>
      <c r="F48" s="60">
        <v>4629</v>
      </c>
      <c r="G48" s="60">
        <v>2899</v>
      </c>
      <c r="H48" s="60">
        <v>4813</v>
      </c>
      <c r="I48" s="60">
        <v>1846</v>
      </c>
      <c r="J48" s="60">
        <v>516</v>
      </c>
      <c r="K48" s="60">
        <v>293481</v>
      </c>
      <c r="L48" s="60">
        <v>16955</v>
      </c>
      <c r="M48" s="60">
        <v>3277</v>
      </c>
      <c r="N48" s="60">
        <v>62570</v>
      </c>
      <c r="O48" s="60">
        <v>4220</v>
      </c>
    </row>
    <row r="49" spans="1:15" s="5" customFormat="1" ht="12.75" hidden="1" customHeight="1">
      <c r="A49" s="59" t="s">
        <v>339</v>
      </c>
      <c r="B49" s="60">
        <v>394389</v>
      </c>
      <c r="C49" s="60">
        <v>165279</v>
      </c>
      <c r="D49" s="60">
        <v>229110</v>
      </c>
      <c r="E49" s="60">
        <v>390482</v>
      </c>
      <c r="F49" s="60">
        <v>4470</v>
      </c>
      <c r="G49" s="60">
        <v>2904</v>
      </c>
      <c r="H49" s="60">
        <v>4214</v>
      </c>
      <c r="I49" s="60">
        <v>1768</v>
      </c>
      <c r="J49" s="60">
        <v>489</v>
      </c>
      <c r="K49" s="60">
        <v>294662</v>
      </c>
      <c r="L49" s="60">
        <v>16081</v>
      </c>
      <c r="M49" s="60">
        <v>3304</v>
      </c>
      <c r="N49" s="60">
        <v>62590</v>
      </c>
      <c r="O49" s="60">
        <v>3907</v>
      </c>
    </row>
    <row r="50" spans="1:15" s="5" customFormat="1" ht="12.75" hidden="1" customHeight="1">
      <c r="A50" s="59" t="s">
        <v>340</v>
      </c>
      <c r="B50" s="60">
        <v>399372</v>
      </c>
      <c r="C50" s="60">
        <v>166877</v>
      </c>
      <c r="D50" s="60">
        <v>232495</v>
      </c>
      <c r="E50" s="60">
        <v>394906</v>
      </c>
      <c r="F50" s="60">
        <v>4541</v>
      </c>
      <c r="G50" s="60">
        <v>3000</v>
      </c>
      <c r="H50" s="60">
        <v>4739</v>
      </c>
      <c r="I50" s="60">
        <v>1882</v>
      </c>
      <c r="J50" s="60">
        <v>493</v>
      </c>
      <c r="K50" s="60">
        <v>294651</v>
      </c>
      <c r="L50" s="60">
        <v>16963</v>
      </c>
      <c r="M50" s="60">
        <v>3489</v>
      </c>
      <c r="N50" s="60">
        <v>65148</v>
      </c>
      <c r="O50" s="60">
        <v>4466</v>
      </c>
    </row>
    <row r="51" spans="1:15" s="5" customFormat="1" ht="12.75" hidden="1" customHeight="1">
      <c r="A51" s="59" t="s">
        <v>341</v>
      </c>
      <c r="B51" s="60">
        <v>404929</v>
      </c>
      <c r="C51" s="60">
        <v>168121</v>
      </c>
      <c r="D51" s="60">
        <v>236808</v>
      </c>
      <c r="E51" s="60">
        <v>400317</v>
      </c>
      <c r="F51" s="60">
        <v>4730</v>
      </c>
      <c r="G51" s="60">
        <v>3098</v>
      </c>
      <c r="H51" s="60">
        <v>5293</v>
      </c>
      <c r="I51" s="60">
        <v>1935</v>
      </c>
      <c r="J51" s="60">
        <v>501</v>
      </c>
      <c r="K51" s="60">
        <v>296380</v>
      </c>
      <c r="L51" s="60">
        <v>17225</v>
      </c>
      <c r="M51" s="60">
        <v>3613</v>
      </c>
      <c r="N51" s="60">
        <v>67542</v>
      </c>
      <c r="O51" s="60">
        <v>4612</v>
      </c>
    </row>
    <row r="52" spans="1:15" s="5" customFormat="1" ht="12.75" hidden="1" customHeight="1">
      <c r="A52" s="59" t="s">
        <v>342</v>
      </c>
      <c r="B52" s="60">
        <v>406912</v>
      </c>
      <c r="C52" s="60">
        <v>166931</v>
      </c>
      <c r="D52" s="60">
        <v>239981</v>
      </c>
      <c r="E52" s="60">
        <v>402205</v>
      </c>
      <c r="F52" s="60">
        <v>4638</v>
      </c>
      <c r="G52" s="60">
        <v>3193</v>
      </c>
      <c r="H52" s="60">
        <v>5656</v>
      </c>
      <c r="I52" s="60">
        <v>1952</v>
      </c>
      <c r="J52" s="60">
        <v>465</v>
      </c>
      <c r="K52" s="60">
        <v>295763</v>
      </c>
      <c r="L52" s="60">
        <v>17327</v>
      </c>
      <c r="M52" s="60">
        <v>3763</v>
      </c>
      <c r="N52" s="60">
        <v>69448</v>
      </c>
      <c r="O52" s="60">
        <v>4707</v>
      </c>
    </row>
    <row r="53" spans="1:15" s="5" customFormat="1" ht="12.75" hidden="1" customHeight="1">
      <c r="A53" s="59" t="s">
        <v>343</v>
      </c>
      <c r="B53" s="60">
        <v>405937</v>
      </c>
      <c r="C53" s="60">
        <v>165278</v>
      </c>
      <c r="D53" s="60">
        <v>240659</v>
      </c>
      <c r="E53" s="60">
        <v>401197</v>
      </c>
      <c r="F53" s="60">
        <v>4819</v>
      </c>
      <c r="G53" s="60">
        <v>3296</v>
      </c>
      <c r="H53" s="60">
        <v>5866</v>
      </c>
      <c r="I53" s="60">
        <v>1973</v>
      </c>
      <c r="J53" s="60">
        <v>460</v>
      </c>
      <c r="K53" s="60">
        <v>293021</v>
      </c>
      <c r="L53" s="60">
        <v>17366</v>
      </c>
      <c r="M53" s="60">
        <v>3843</v>
      </c>
      <c r="N53" s="60">
        <v>70553</v>
      </c>
      <c r="O53" s="60">
        <v>4740</v>
      </c>
    </row>
    <row r="54" spans="1:15" s="5" customFormat="1" ht="12.75" hidden="1" customHeight="1">
      <c r="A54" s="59" t="s">
        <v>344</v>
      </c>
      <c r="B54" s="60">
        <v>405751</v>
      </c>
      <c r="C54" s="60">
        <v>164388</v>
      </c>
      <c r="D54" s="60">
        <v>241363</v>
      </c>
      <c r="E54" s="60">
        <v>395090</v>
      </c>
      <c r="F54" s="60">
        <v>4987</v>
      </c>
      <c r="G54" s="60">
        <v>3416</v>
      </c>
      <c r="H54" s="60">
        <v>5976</v>
      </c>
      <c r="I54" s="60">
        <v>2014</v>
      </c>
      <c r="J54" s="60">
        <v>391</v>
      </c>
      <c r="K54" s="60">
        <v>288878</v>
      </c>
      <c r="L54" s="60">
        <v>13797</v>
      </c>
      <c r="M54" s="60">
        <v>4043</v>
      </c>
      <c r="N54" s="60">
        <v>71588</v>
      </c>
      <c r="O54" s="60">
        <v>10661</v>
      </c>
    </row>
    <row r="55" spans="1:15" s="5" customFormat="1" ht="12" hidden="1" customHeight="1">
      <c r="A55" s="54" t="s">
        <v>347</v>
      </c>
      <c r="B55" s="55">
        <v>405284</v>
      </c>
      <c r="C55" s="55">
        <v>157046</v>
      </c>
      <c r="D55" s="55">
        <v>248238</v>
      </c>
      <c r="E55" s="55">
        <v>395366</v>
      </c>
      <c r="F55" s="55">
        <v>4034</v>
      </c>
      <c r="G55" s="55">
        <v>3145</v>
      </c>
      <c r="H55" s="55">
        <v>5958</v>
      </c>
      <c r="I55" s="55">
        <v>2048</v>
      </c>
      <c r="J55" s="55">
        <v>277</v>
      </c>
      <c r="K55" s="55">
        <v>283239</v>
      </c>
      <c r="L55" s="55">
        <v>13563</v>
      </c>
      <c r="M55" s="55">
        <v>3976</v>
      </c>
      <c r="N55" s="55">
        <v>79126</v>
      </c>
      <c r="O55" s="55">
        <v>9918</v>
      </c>
    </row>
    <row r="56" spans="1:15" s="5" customFormat="1" ht="12.75" hidden="1" customHeight="1">
      <c r="A56" s="59" t="s">
        <v>333</v>
      </c>
      <c r="B56" s="60">
        <v>388370</v>
      </c>
      <c r="C56" s="60">
        <v>152571</v>
      </c>
      <c r="D56" s="60">
        <v>235799</v>
      </c>
      <c r="E56" s="60">
        <v>384229</v>
      </c>
      <c r="F56" s="60">
        <v>3388</v>
      </c>
      <c r="G56" s="60">
        <v>2487</v>
      </c>
      <c r="H56" s="60">
        <v>4610</v>
      </c>
      <c r="I56" s="60">
        <v>1960</v>
      </c>
      <c r="J56" s="60">
        <v>330</v>
      </c>
      <c r="K56" s="60">
        <v>285870</v>
      </c>
      <c r="L56" s="60">
        <v>14976</v>
      </c>
      <c r="M56" s="60">
        <v>3727</v>
      </c>
      <c r="N56" s="60">
        <v>66881</v>
      </c>
      <c r="O56" s="60">
        <v>4141</v>
      </c>
    </row>
    <row r="57" spans="1:15" s="5" customFormat="1" ht="12.75" hidden="1" customHeight="1">
      <c r="A57" s="59" t="s">
        <v>334</v>
      </c>
      <c r="B57" s="60">
        <v>406134</v>
      </c>
      <c r="C57" s="60">
        <v>164898</v>
      </c>
      <c r="D57" s="60">
        <v>241236</v>
      </c>
      <c r="E57" s="60">
        <v>401450</v>
      </c>
      <c r="F57" s="60">
        <v>4840</v>
      </c>
      <c r="G57" s="60">
        <v>3363</v>
      </c>
      <c r="H57" s="60">
        <v>5936</v>
      </c>
      <c r="I57" s="60">
        <v>2001</v>
      </c>
      <c r="J57" s="60">
        <v>402</v>
      </c>
      <c r="K57" s="60">
        <v>291681</v>
      </c>
      <c r="L57" s="60">
        <v>17216</v>
      </c>
      <c r="M57" s="60">
        <v>3987</v>
      </c>
      <c r="N57" s="60">
        <v>72024</v>
      </c>
      <c r="O57" s="60">
        <v>4684</v>
      </c>
    </row>
    <row r="58" spans="1:15" s="5" customFormat="1" ht="12.75" hidden="1" customHeight="1">
      <c r="A58" s="59" t="s">
        <v>335</v>
      </c>
      <c r="B58" s="60">
        <v>405751</v>
      </c>
      <c r="C58" s="60">
        <v>164388</v>
      </c>
      <c r="D58" s="60">
        <v>241363</v>
      </c>
      <c r="E58" s="60">
        <v>395090</v>
      </c>
      <c r="F58" s="60">
        <v>4987</v>
      </c>
      <c r="G58" s="60">
        <v>3416</v>
      </c>
      <c r="H58" s="60">
        <v>5976</v>
      </c>
      <c r="I58" s="60">
        <v>2014</v>
      </c>
      <c r="J58" s="60">
        <v>391</v>
      </c>
      <c r="K58" s="60">
        <v>288878</v>
      </c>
      <c r="L58" s="60">
        <v>13797</v>
      </c>
      <c r="M58" s="60">
        <v>4043</v>
      </c>
      <c r="N58" s="60">
        <v>71588</v>
      </c>
      <c r="O58" s="60">
        <v>10661</v>
      </c>
    </row>
    <row r="59" spans="1:15" s="5" customFormat="1" ht="12.75" hidden="1" customHeight="1">
      <c r="A59" s="59" t="s">
        <v>336</v>
      </c>
      <c r="B59" s="60">
        <v>405760</v>
      </c>
      <c r="C59" s="60">
        <v>163459</v>
      </c>
      <c r="D59" s="60">
        <v>242301</v>
      </c>
      <c r="E59" s="60">
        <v>394588</v>
      </c>
      <c r="F59" s="60">
        <v>5032</v>
      </c>
      <c r="G59" s="60">
        <v>3452</v>
      </c>
      <c r="H59" s="60">
        <v>6319</v>
      </c>
      <c r="I59" s="60">
        <v>2050</v>
      </c>
      <c r="J59" s="60">
        <v>390</v>
      </c>
      <c r="K59" s="60">
        <v>285463</v>
      </c>
      <c r="L59" s="60">
        <v>14107</v>
      </c>
      <c r="M59" s="60">
        <v>4116</v>
      </c>
      <c r="N59" s="60">
        <v>73659</v>
      </c>
      <c r="O59" s="60">
        <v>11172</v>
      </c>
    </row>
    <row r="60" spans="1:15" s="5" customFormat="1" ht="12.75" hidden="1" customHeight="1">
      <c r="A60" s="59" t="s">
        <v>337</v>
      </c>
      <c r="B60" s="60">
        <v>397721</v>
      </c>
      <c r="C60" s="60">
        <v>158736</v>
      </c>
      <c r="D60" s="60">
        <v>238985</v>
      </c>
      <c r="E60" s="60">
        <v>388222</v>
      </c>
      <c r="F60" s="60">
        <v>4945</v>
      </c>
      <c r="G60" s="60">
        <v>3461</v>
      </c>
      <c r="H60" s="60">
        <v>6016</v>
      </c>
      <c r="I60" s="60">
        <v>1964</v>
      </c>
      <c r="J60" s="60">
        <v>368</v>
      </c>
      <c r="K60" s="60">
        <v>280277</v>
      </c>
      <c r="L60" s="60">
        <v>13737</v>
      </c>
      <c r="M60" s="60">
        <v>4045</v>
      </c>
      <c r="N60" s="60">
        <v>73409</v>
      </c>
      <c r="O60" s="60">
        <v>9499</v>
      </c>
    </row>
    <row r="61" spans="1:15" s="5" customFormat="1" ht="12.75" hidden="1" customHeight="1">
      <c r="A61" s="59" t="s">
        <v>338</v>
      </c>
      <c r="B61" s="60">
        <v>393708</v>
      </c>
      <c r="C61" s="60">
        <v>155557</v>
      </c>
      <c r="D61" s="60">
        <v>238151</v>
      </c>
      <c r="E61" s="60">
        <v>385023</v>
      </c>
      <c r="F61" s="60">
        <v>4796</v>
      </c>
      <c r="G61" s="60">
        <v>3520</v>
      </c>
      <c r="H61" s="60">
        <v>5496</v>
      </c>
      <c r="I61" s="60">
        <v>1862</v>
      </c>
      <c r="J61" s="60">
        <v>358</v>
      </c>
      <c r="K61" s="60">
        <v>278973</v>
      </c>
      <c r="L61" s="60">
        <v>13504</v>
      </c>
      <c r="M61" s="60">
        <v>3993</v>
      </c>
      <c r="N61" s="60">
        <v>72521</v>
      </c>
      <c r="O61" s="60">
        <v>8685</v>
      </c>
    </row>
    <row r="62" spans="1:15" s="5" customFormat="1" ht="12.75" hidden="1" customHeight="1">
      <c r="A62" s="59" t="s">
        <v>339</v>
      </c>
      <c r="B62" s="60">
        <v>391388</v>
      </c>
      <c r="C62" s="60">
        <v>153937</v>
      </c>
      <c r="D62" s="60">
        <v>237451</v>
      </c>
      <c r="E62" s="60">
        <v>382955</v>
      </c>
      <c r="F62" s="60">
        <v>4602</v>
      </c>
      <c r="G62" s="60">
        <v>3512</v>
      </c>
      <c r="H62" s="60">
        <v>4907</v>
      </c>
      <c r="I62" s="60">
        <v>1827</v>
      </c>
      <c r="J62" s="60">
        <v>329</v>
      </c>
      <c r="K62" s="60">
        <v>278533</v>
      </c>
      <c r="L62" s="60">
        <v>13346</v>
      </c>
      <c r="M62" s="60">
        <v>3978</v>
      </c>
      <c r="N62" s="60">
        <v>71921</v>
      </c>
      <c r="O62" s="60">
        <v>8433</v>
      </c>
    </row>
    <row r="63" spans="1:15" s="5" customFormat="1" ht="12.75" hidden="1" customHeight="1">
      <c r="A63" s="59" t="s">
        <v>340</v>
      </c>
      <c r="B63" s="60">
        <v>397264</v>
      </c>
      <c r="C63" s="60">
        <v>156156</v>
      </c>
      <c r="D63" s="60">
        <v>240661</v>
      </c>
      <c r="E63" s="60">
        <v>386933</v>
      </c>
      <c r="F63" s="60">
        <v>4791</v>
      </c>
      <c r="G63" s="60">
        <v>3622</v>
      </c>
      <c r="H63" s="60">
        <v>5506</v>
      </c>
      <c r="I63" s="60">
        <v>1921</v>
      </c>
      <c r="J63" s="60">
        <v>326</v>
      </c>
      <c r="K63" s="60">
        <v>278800</v>
      </c>
      <c r="L63" s="60">
        <v>13956</v>
      </c>
      <c r="M63" s="60">
        <v>4044</v>
      </c>
      <c r="N63" s="60">
        <v>73967</v>
      </c>
      <c r="O63" s="60">
        <v>10331</v>
      </c>
    </row>
    <row r="64" spans="1:15" s="5" customFormat="1" ht="12.75" hidden="1" customHeight="1">
      <c r="A64" s="59" t="s">
        <v>341</v>
      </c>
      <c r="B64" s="60">
        <v>402792</v>
      </c>
      <c r="C64" s="60">
        <v>159210</v>
      </c>
      <c r="D64" s="60">
        <v>243582</v>
      </c>
      <c r="E64" s="60">
        <v>392096</v>
      </c>
      <c r="F64" s="60">
        <v>4908</v>
      </c>
      <c r="G64" s="60">
        <v>3772</v>
      </c>
      <c r="H64" s="60">
        <v>5990</v>
      </c>
      <c r="I64" s="60">
        <v>2001</v>
      </c>
      <c r="J64" s="60">
        <v>334</v>
      </c>
      <c r="K64" s="60">
        <v>280828</v>
      </c>
      <c r="L64" s="60">
        <v>13879</v>
      </c>
      <c r="M64" s="60">
        <v>4018</v>
      </c>
      <c r="N64" s="60">
        <v>76366</v>
      </c>
      <c r="O64" s="60">
        <v>10696</v>
      </c>
    </row>
    <row r="65" spans="1:15" s="5" customFormat="1" ht="12.75" hidden="1" customHeight="1">
      <c r="A65" s="59" t="s">
        <v>342</v>
      </c>
      <c r="B65" s="60">
        <v>405296</v>
      </c>
      <c r="C65" s="60">
        <v>159387</v>
      </c>
      <c r="D65" s="60">
        <v>245909</v>
      </c>
      <c r="E65" s="60">
        <v>394549</v>
      </c>
      <c r="F65" s="60">
        <v>4839</v>
      </c>
      <c r="G65" s="60">
        <v>3743</v>
      </c>
      <c r="H65" s="60">
        <v>6386</v>
      </c>
      <c r="I65" s="60">
        <v>2031</v>
      </c>
      <c r="J65" s="60">
        <v>321</v>
      </c>
      <c r="K65" s="60">
        <v>281294</v>
      </c>
      <c r="L65" s="60">
        <v>14092</v>
      </c>
      <c r="M65" s="60">
        <v>4036</v>
      </c>
      <c r="N65" s="60">
        <v>77807</v>
      </c>
      <c r="O65" s="60">
        <v>10747</v>
      </c>
    </row>
    <row r="66" spans="1:15" s="5" customFormat="1" ht="12.75" hidden="1" customHeight="1">
      <c r="A66" s="59" t="s">
        <v>343</v>
      </c>
      <c r="B66" s="60">
        <v>407651</v>
      </c>
      <c r="C66" s="60">
        <v>159872</v>
      </c>
      <c r="D66" s="60">
        <v>247779</v>
      </c>
      <c r="E66" s="60">
        <v>396850</v>
      </c>
      <c r="F66" s="60">
        <v>4839</v>
      </c>
      <c r="G66" s="60">
        <v>3748</v>
      </c>
      <c r="H66" s="60">
        <v>6545</v>
      </c>
      <c r="I66" s="60">
        <v>2050</v>
      </c>
      <c r="J66" s="60">
        <v>318</v>
      </c>
      <c r="K66" s="60">
        <v>282253</v>
      </c>
      <c r="L66" s="60">
        <v>14281</v>
      </c>
      <c r="M66" s="60">
        <v>4012</v>
      </c>
      <c r="N66" s="60">
        <v>78804</v>
      </c>
      <c r="O66" s="60">
        <v>10801</v>
      </c>
    </row>
    <row r="67" spans="1:15" s="5" customFormat="1" ht="12.75" hidden="1" customHeight="1">
      <c r="A67" s="59" t="s">
        <v>344</v>
      </c>
      <c r="B67" s="60">
        <v>405284</v>
      </c>
      <c r="C67" s="60">
        <v>157046</v>
      </c>
      <c r="D67" s="60">
        <v>248238</v>
      </c>
      <c r="E67" s="60">
        <v>395366</v>
      </c>
      <c r="F67" s="60">
        <v>4034</v>
      </c>
      <c r="G67" s="60">
        <v>3145</v>
      </c>
      <c r="H67" s="60">
        <v>5958</v>
      </c>
      <c r="I67" s="60">
        <v>2048</v>
      </c>
      <c r="J67" s="60">
        <v>277</v>
      </c>
      <c r="K67" s="60">
        <v>283239</v>
      </c>
      <c r="L67" s="60">
        <v>13563</v>
      </c>
      <c r="M67" s="60">
        <v>3976</v>
      </c>
      <c r="N67" s="60">
        <v>79126</v>
      </c>
      <c r="O67" s="60">
        <v>9918</v>
      </c>
    </row>
    <row r="68" spans="1:15" s="5" customFormat="1" ht="12" hidden="1" customHeight="1">
      <c r="A68" s="54" t="s">
        <v>348</v>
      </c>
      <c r="B68" s="55">
        <v>423456</v>
      </c>
      <c r="C68" s="55">
        <v>157905</v>
      </c>
      <c r="D68" s="55">
        <v>265551</v>
      </c>
      <c r="E68" s="55">
        <v>413660</v>
      </c>
      <c r="F68" s="55">
        <v>4207</v>
      </c>
      <c r="G68" s="55">
        <v>3319</v>
      </c>
      <c r="H68" s="55">
        <v>6831</v>
      </c>
      <c r="I68" s="55">
        <v>1921</v>
      </c>
      <c r="J68" s="55">
        <v>272</v>
      </c>
      <c r="K68" s="55">
        <v>288898</v>
      </c>
      <c r="L68" s="55">
        <v>14820</v>
      </c>
      <c r="M68" s="55">
        <v>4342</v>
      </c>
      <c r="N68" s="55">
        <v>89050</v>
      </c>
      <c r="O68" s="55">
        <v>9796</v>
      </c>
    </row>
    <row r="69" spans="1:15" s="5" customFormat="1" ht="12.75" hidden="1" customHeight="1">
      <c r="A69" s="59" t="s">
        <v>333</v>
      </c>
      <c r="B69" s="60">
        <v>403113</v>
      </c>
      <c r="C69" s="60">
        <v>155947</v>
      </c>
      <c r="D69" s="60">
        <v>247166</v>
      </c>
      <c r="E69" s="60">
        <v>392899</v>
      </c>
      <c r="F69" s="60">
        <v>4697</v>
      </c>
      <c r="G69" s="60">
        <v>3442</v>
      </c>
      <c r="H69" s="60">
        <v>5805</v>
      </c>
      <c r="I69" s="60">
        <v>2051</v>
      </c>
      <c r="J69" s="60">
        <v>290</v>
      </c>
      <c r="K69" s="60">
        <v>283127</v>
      </c>
      <c r="L69" s="60">
        <v>13938</v>
      </c>
      <c r="M69" s="60">
        <v>3954</v>
      </c>
      <c r="N69" s="60">
        <v>75595</v>
      </c>
      <c r="O69" s="60">
        <v>10214</v>
      </c>
    </row>
    <row r="70" spans="1:15" s="5" customFormat="1" ht="12.75" hidden="1" customHeight="1">
      <c r="A70" s="59" t="s">
        <v>334</v>
      </c>
      <c r="B70" s="60">
        <v>409866</v>
      </c>
      <c r="C70" s="60">
        <v>158427</v>
      </c>
      <c r="D70" s="60">
        <v>251439</v>
      </c>
      <c r="E70" s="60">
        <v>399215</v>
      </c>
      <c r="F70" s="60">
        <v>4768</v>
      </c>
      <c r="G70" s="60">
        <v>3588</v>
      </c>
      <c r="H70" s="60">
        <v>6531</v>
      </c>
      <c r="I70" s="60">
        <v>2059</v>
      </c>
      <c r="J70" s="60">
        <v>294</v>
      </c>
      <c r="K70" s="60">
        <v>282331</v>
      </c>
      <c r="L70" s="60">
        <v>14555</v>
      </c>
      <c r="M70" s="60">
        <v>4070</v>
      </c>
      <c r="N70" s="60">
        <v>81019</v>
      </c>
      <c r="O70" s="60">
        <v>10651</v>
      </c>
    </row>
    <row r="71" spans="1:15" s="5" customFormat="1" ht="12.75" hidden="1" customHeight="1">
      <c r="A71" s="59" t="s">
        <v>335</v>
      </c>
      <c r="B71" s="60">
        <v>410151</v>
      </c>
      <c r="C71" s="60">
        <v>157421</v>
      </c>
      <c r="D71" s="60">
        <v>252730</v>
      </c>
      <c r="E71" s="60">
        <v>399933</v>
      </c>
      <c r="F71" s="60">
        <v>4696</v>
      </c>
      <c r="G71" s="60">
        <v>3544</v>
      </c>
      <c r="H71" s="60">
        <v>6654</v>
      </c>
      <c r="I71" s="60">
        <v>2070</v>
      </c>
      <c r="J71" s="60">
        <v>302</v>
      </c>
      <c r="K71" s="60">
        <v>281264</v>
      </c>
      <c r="L71" s="60">
        <v>14653</v>
      </c>
      <c r="M71" s="60">
        <v>4140</v>
      </c>
      <c r="N71" s="60">
        <v>82610</v>
      </c>
      <c r="O71" s="60">
        <v>10218</v>
      </c>
    </row>
    <row r="72" spans="1:15" s="5" customFormat="1" ht="12.75" hidden="1" customHeight="1">
      <c r="A72" s="59" t="s">
        <v>336</v>
      </c>
      <c r="B72" s="60">
        <v>410296</v>
      </c>
      <c r="C72" s="60">
        <v>156852</v>
      </c>
      <c r="D72" s="60">
        <v>253444</v>
      </c>
      <c r="E72" s="60">
        <v>399777</v>
      </c>
      <c r="F72" s="60">
        <v>4739</v>
      </c>
      <c r="G72" s="60">
        <v>3523</v>
      </c>
      <c r="H72" s="60">
        <v>6913</v>
      </c>
      <c r="I72" s="60">
        <v>2056</v>
      </c>
      <c r="J72" s="60">
        <v>304</v>
      </c>
      <c r="K72" s="60">
        <v>279789</v>
      </c>
      <c r="L72" s="60">
        <v>14815</v>
      </c>
      <c r="M72" s="60">
        <v>4222</v>
      </c>
      <c r="N72" s="60">
        <v>83416</v>
      </c>
      <c r="O72" s="60">
        <v>10519</v>
      </c>
    </row>
    <row r="73" spans="1:15" s="5" customFormat="1" ht="12.75" hidden="1" customHeight="1">
      <c r="A73" s="59" t="s">
        <v>337</v>
      </c>
      <c r="B73" s="60">
        <v>411898</v>
      </c>
      <c r="C73" s="60">
        <v>157275</v>
      </c>
      <c r="D73" s="60">
        <v>254623</v>
      </c>
      <c r="E73" s="60">
        <v>401458</v>
      </c>
      <c r="F73" s="60">
        <v>4731</v>
      </c>
      <c r="G73" s="60">
        <v>3551</v>
      </c>
      <c r="H73" s="60">
        <v>6917</v>
      </c>
      <c r="I73" s="60">
        <v>2021</v>
      </c>
      <c r="J73" s="60">
        <v>313</v>
      </c>
      <c r="K73" s="60">
        <v>280939</v>
      </c>
      <c r="L73" s="60">
        <v>14882</v>
      </c>
      <c r="M73" s="60">
        <v>4298</v>
      </c>
      <c r="N73" s="60">
        <v>83806</v>
      </c>
      <c r="O73" s="60">
        <v>10440</v>
      </c>
    </row>
    <row r="74" spans="1:15" s="5" customFormat="1" ht="12.75" hidden="1" customHeight="1">
      <c r="A74" s="59" t="s">
        <v>338</v>
      </c>
      <c r="B74" s="60">
        <v>408701</v>
      </c>
      <c r="C74" s="60">
        <v>155048</v>
      </c>
      <c r="D74" s="60">
        <v>253653</v>
      </c>
      <c r="E74" s="60">
        <v>399879</v>
      </c>
      <c r="F74" s="60">
        <v>4180</v>
      </c>
      <c r="G74" s="60">
        <v>3302</v>
      </c>
      <c r="H74" s="60">
        <v>5926</v>
      </c>
      <c r="I74" s="60">
        <v>1872</v>
      </c>
      <c r="J74" s="60">
        <v>307</v>
      </c>
      <c r="K74" s="60">
        <v>283731</v>
      </c>
      <c r="L74" s="60">
        <v>14395</v>
      </c>
      <c r="M74" s="60">
        <v>4184</v>
      </c>
      <c r="N74" s="60">
        <v>81982</v>
      </c>
      <c r="O74" s="60">
        <v>8822</v>
      </c>
    </row>
    <row r="75" spans="1:15" s="5" customFormat="1" ht="12.75" hidden="1" customHeight="1">
      <c r="A75" s="59" t="s">
        <v>339</v>
      </c>
      <c r="B75" s="60">
        <v>408854</v>
      </c>
      <c r="C75" s="60">
        <v>154428</v>
      </c>
      <c r="D75" s="60">
        <v>254426</v>
      </c>
      <c r="E75" s="60">
        <v>400673</v>
      </c>
      <c r="F75" s="60">
        <v>4251</v>
      </c>
      <c r="G75" s="60">
        <v>3326</v>
      </c>
      <c r="H75" s="60">
        <v>5414</v>
      </c>
      <c r="I75" s="60">
        <v>1798</v>
      </c>
      <c r="J75" s="60">
        <v>297</v>
      </c>
      <c r="K75" s="60">
        <v>284379</v>
      </c>
      <c r="L75" s="60">
        <v>14535</v>
      </c>
      <c r="M75" s="60">
        <v>4243</v>
      </c>
      <c r="N75" s="60">
        <v>82430</v>
      </c>
      <c r="O75" s="60">
        <v>8181</v>
      </c>
    </row>
    <row r="76" spans="1:15" s="5" customFormat="1" ht="12.75" hidden="1" customHeight="1">
      <c r="A76" s="59" t="s">
        <v>340</v>
      </c>
      <c r="B76" s="60">
        <v>415876</v>
      </c>
      <c r="C76" s="60">
        <v>157082</v>
      </c>
      <c r="D76" s="60">
        <v>258794</v>
      </c>
      <c r="E76" s="60">
        <v>405718</v>
      </c>
      <c r="F76" s="60">
        <v>4543</v>
      </c>
      <c r="G76" s="60">
        <v>3474</v>
      </c>
      <c r="H76" s="60">
        <v>6243</v>
      </c>
      <c r="I76" s="60">
        <v>1863</v>
      </c>
      <c r="J76" s="60">
        <v>308</v>
      </c>
      <c r="K76" s="60">
        <v>284794</v>
      </c>
      <c r="L76" s="60">
        <v>15071</v>
      </c>
      <c r="M76" s="60">
        <v>4333</v>
      </c>
      <c r="N76" s="60">
        <v>85089</v>
      </c>
      <c r="O76" s="60">
        <v>10158</v>
      </c>
    </row>
    <row r="77" spans="1:15" s="5" customFormat="1" ht="12.75" hidden="1" customHeight="1">
      <c r="A77" s="59" t="s">
        <v>341</v>
      </c>
      <c r="B77" s="60">
        <v>419405</v>
      </c>
      <c r="C77" s="60">
        <v>158321</v>
      </c>
      <c r="D77" s="60">
        <v>261084</v>
      </c>
      <c r="E77" s="60">
        <v>409011</v>
      </c>
      <c r="F77" s="60">
        <v>4484</v>
      </c>
      <c r="G77" s="60">
        <v>3479</v>
      </c>
      <c r="H77" s="60">
        <v>6631</v>
      </c>
      <c r="I77" s="60">
        <v>1918</v>
      </c>
      <c r="J77" s="60">
        <v>298</v>
      </c>
      <c r="K77" s="60">
        <v>285286</v>
      </c>
      <c r="L77" s="60">
        <v>15272</v>
      </c>
      <c r="M77" s="60">
        <v>4345</v>
      </c>
      <c r="N77" s="60">
        <v>87298</v>
      </c>
      <c r="O77" s="60">
        <v>10394</v>
      </c>
    </row>
    <row r="78" spans="1:15" s="5" customFormat="1" ht="12.75" hidden="1" customHeight="1">
      <c r="A78" s="59" t="s">
        <v>342</v>
      </c>
      <c r="B78" s="60">
        <v>421118</v>
      </c>
      <c r="C78" s="60">
        <v>157944</v>
      </c>
      <c r="D78" s="60">
        <v>263174</v>
      </c>
      <c r="E78" s="60">
        <v>410676</v>
      </c>
      <c r="F78" s="60">
        <v>4337</v>
      </c>
      <c r="G78" s="60">
        <v>3476</v>
      </c>
      <c r="H78" s="60">
        <v>6949</v>
      </c>
      <c r="I78" s="60">
        <v>1935</v>
      </c>
      <c r="J78" s="60">
        <v>296</v>
      </c>
      <c r="K78" s="60">
        <v>285556</v>
      </c>
      <c r="L78" s="60">
        <v>15132</v>
      </c>
      <c r="M78" s="60">
        <v>4363</v>
      </c>
      <c r="N78" s="60">
        <v>88632</v>
      </c>
      <c r="O78" s="60">
        <v>10442</v>
      </c>
    </row>
    <row r="79" spans="1:15" s="5" customFormat="1" ht="12.75" hidden="1" customHeight="1">
      <c r="A79" s="59" t="s">
        <v>343</v>
      </c>
      <c r="B79" s="60">
        <v>424616</v>
      </c>
      <c r="C79" s="60">
        <v>158916</v>
      </c>
      <c r="D79" s="60">
        <v>265700</v>
      </c>
      <c r="E79" s="60">
        <v>414083</v>
      </c>
      <c r="F79" s="60">
        <v>4167</v>
      </c>
      <c r="G79" s="60">
        <v>3393</v>
      </c>
      <c r="H79" s="60">
        <v>7130</v>
      </c>
      <c r="I79" s="60">
        <v>1963</v>
      </c>
      <c r="J79" s="60">
        <v>287</v>
      </c>
      <c r="K79" s="60">
        <v>288809</v>
      </c>
      <c r="L79" s="60">
        <v>14980</v>
      </c>
      <c r="M79" s="60">
        <v>4377</v>
      </c>
      <c r="N79" s="60">
        <v>88977</v>
      </c>
      <c r="O79" s="60">
        <v>10533</v>
      </c>
    </row>
    <row r="80" spans="1:15" s="5" customFormat="1" ht="12.75" hidden="1" customHeight="1">
      <c r="A80" s="59" t="s">
        <v>344</v>
      </c>
      <c r="B80" s="60">
        <v>423456</v>
      </c>
      <c r="C80" s="60">
        <v>157905</v>
      </c>
      <c r="D80" s="60">
        <v>265551</v>
      </c>
      <c r="E80" s="60">
        <v>413660</v>
      </c>
      <c r="F80" s="60">
        <v>4207</v>
      </c>
      <c r="G80" s="60">
        <v>3319</v>
      </c>
      <c r="H80" s="60">
        <v>6831</v>
      </c>
      <c r="I80" s="60">
        <v>1921</v>
      </c>
      <c r="J80" s="60">
        <v>272</v>
      </c>
      <c r="K80" s="60">
        <v>288898</v>
      </c>
      <c r="L80" s="60">
        <v>14820</v>
      </c>
      <c r="M80" s="60">
        <v>4342</v>
      </c>
      <c r="N80" s="60">
        <v>89050</v>
      </c>
      <c r="O80" s="60">
        <v>9796</v>
      </c>
    </row>
    <row r="81" spans="1:15" s="5" customFormat="1" ht="12" hidden="1" customHeight="1">
      <c r="A81" s="54" t="s">
        <v>349</v>
      </c>
      <c r="B81" s="55">
        <v>429703</v>
      </c>
      <c r="C81" s="55">
        <v>156370</v>
      </c>
      <c r="D81" s="55">
        <v>273333</v>
      </c>
      <c r="E81" s="55">
        <v>420526</v>
      </c>
      <c r="F81" s="55">
        <v>3878</v>
      </c>
      <c r="G81" s="55">
        <v>3117</v>
      </c>
      <c r="H81" s="55">
        <v>6630</v>
      </c>
      <c r="I81" s="55">
        <v>1800</v>
      </c>
      <c r="J81" s="55">
        <v>424</v>
      </c>
      <c r="K81" s="55">
        <v>297287</v>
      </c>
      <c r="L81" s="55">
        <v>16533</v>
      </c>
      <c r="M81" s="55">
        <v>3957</v>
      </c>
      <c r="N81" s="55">
        <v>86900</v>
      </c>
      <c r="O81" s="55">
        <v>9177</v>
      </c>
    </row>
    <row r="82" spans="1:15" s="5" customFormat="1" ht="12.75" hidden="1" customHeight="1">
      <c r="A82" s="59" t="s">
        <v>333</v>
      </c>
      <c r="B82" s="60">
        <v>407744</v>
      </c>
      <c r="C82" s="60">
        <v>148900</v>
      </c>
      <c r="D82" s="60">
        <v>258844</v>
      </c>
      <c r="E82" s="60">
        <v>398789</v>
      </c>
      <c r="F82" s="60">
        <v>3258</v>
      </c>
      <c r="G82" s="60">
        <v>2571</v>
      </c>
      <c r="H82" s="60">
        <v>5367</v>
      </c>
      <c r="I82" s="60">
        <v>1872</v>
      </c>
      <c r="J82" s="60">
        <v>251</v>
      </c>
      <c r="K82" s="60">
        <v>285343</v>
      </c>
      <c r="L82" s="60">
        <v>13494</v>
      </c>
      <c r="M82" s="60">
        <v>4133</v>
      </c>
      <c r="N82" s="60">
        <v>82500</v>
      </c>
      <c r="O82" s="60">
        <v>8955</v>
      </c>
    </row>
    <row r="83" spans="1:15" s="5" customFormat="1" ht="12.75" hidden="1" customHeight="1">
      <c r="A83" s="59" t="s">
        <v>334</v>
      </c>
      <c r="B83" s="60">
        <v>419047</v>
      </c>
      <c r="C83" s="60">
        <v>156093</v>
      </c>
      <c r="D83" s="60">
        <v>262954</v>
      </c>
      <c r="E83" s="60">
        <v>408806</v>
      </c>
      <c r="F83" s="60">
        <v>4286</v>
      </c>
      <c r="G83" s="60">
        <v>3497</v>
      </c>
      <c r="H83" s="60">
        <v>7005</v>
      </c>
      <c r="I83" s="60">
        <v>1916</v>
      </c>
      <c r="J83" s="60">
        <v>299</v>
      </c>
      <c r="K83" s="60">
        <v>285023</v>
      </c>
      <c r="L83" s="60">
        <v>15211</v>
      </c>
      <c r="M83" s="60">
        <v>4185</v>
      </c>
      <c r="N83" s="60">
        <v>87384</v>
      </c>
      <c r="O83" s="60">
        <v>10241</v>
      </c>
    </row>
    <row r="84" spans="1:15" s="5" customFormat="1" ht="12.75" hidden="1" customHeight="1">
      <c r="A84" s="59" t="s">
        <v>335</v>
      </c>
      <c r="B84" s="60">
        <v>410802</v>
      </c>
      <c r="C84" s="60">
        <v>151194</v>
      </c>
      <c r="D84" s="60">
        <v>259608</v>
      </c>
      <c r="E84" s="60">
        <v>401684</v>
      </c>
      <c r="F84" s="60">
        <v>3764</v>
      </c>
      <c r="G84" s="60">
        <v>3099</v>
      </c>
      <c r="H84" s="60">
        <v>6657</v>
      </c>
      <c r="I84" s="60">
        <v>1875</v>
      </c>
      <c r="J84" s="60">
        <v>315</v>
      </c>
      <c r="K84" s="60">
        <v>278566</v>
      </c>
      <c r="L84" s="60">
        <v>15008</v>
      </c>
      <c r="M84" s="60">
        <v>4025</v>
      </c>
      <c r="N84" s="60">
        <v>88375</v>
      </c>
      <c r="O84" s="60">
        <v>9118</v>
      </c>
    </row>
    <row r="85" spans="1:15" s="5" customFormat="1" ht="12.75" hidden="1" customHeight="1">
      <c r="A85" s="59" t="s">
        <v>336</v>
      </c>
      <c r="B85" s="60">
        <v>412609</v>
      </c>
      <c r="C85" s="60">
        <v>152691</v>
      </c>
      <c r="D85" s="60">
        <v>259918</v>
      </c>
      <c r="E85" s="60">
        <v>2</v>
      </c>
      <c r="F85" s="60">
        <v>4368</v>
      </c>
      <c r="G85" s="60">
        <v>3504</v>
      </c>
      <c r="H85" s="60">
        <v>7220</v>
      </c>
      <c r="I85" s="60">
        <v>1896</v>
      </c>
      <c r="J85" s="60">
        <v>345</v>
      </c>
      <c r="K85" s="60">
        <v>275157</v>
      </c>
      <c r="L85" s="60">
        <v>16052</v>
      </c>
      <c r="M85" s="60">
        <v>4059</v>
      </c>
      <c r="N85" s="60">
        <v>89764</v>
      </c>
      <c r="O85" s="60">
        <v>10244</v>
      </c>
    </row>
    <row r="86" spans="1:15" s="5" customFormat="1" ht="12.75" hidden="1" customHeight="1">
      <c r="A86" s="59" t="s">
        <v>337</v>
      </c>
      <c r="B86" s="60">
        <v>408994</v>
      </c>
      <c r="C86" s="60">
        <v>151546</v>
      </c>
      <c r="D86" s="60">
        <v>257448</v>
      </c>
      <c r="E86" s="60">
        <v>398830</v>
      </c>
      <c r="F86" s="60">
        <v>4065</v>
      </c>
      <c r="G86" s="60">
        <v>3296</v>
      </c>
      <c r="H86" s="60">
        <v>7109</v>
      </c>
      <c r="I86" s="60">
        <v>1816</v>
      </c>
      <c r="J86" s="60">
        <v>340</v>
      </c>
      <c r="K86" s="60">
        <v>273829</v>
      </c>
      <c r="L86" s="60">
        <v>15971</v>
      </c>
      <c r="M86" s="60">
        <v>3956</v>
      </c>
      <c r="N86" s="60">
        <v>88448</v>
      </c>
      <c r="O86" s="60">
        <v>10164</v>
      </c>
    </row>
    <row r="87" spans="1:15" s="5" customFormat="1" ht="12.75" hidden="1" customHeight="1">
      <c r="A87" s="59" t="s">
        <v>338</v>
      </c>
      <c r="B87" s="60">
        <v>406413</v>
      </c>
      <c r="C87" s="60">
        <v>149678</v>
      </c>
      <c r="D87" s="60">
        <v>256735</v>
      </c>
      <c r="E87" s="60">
        <v>397874</v>
      </c>
      <c r="F87" s="60">
        <v>4095</v>
      </c>
      <c r="G87" s="60">
        <v>3377</v>
      </c>
      <c r="H87" s="60">
        <v>6152</v>
      </c>
      <c r="I87" s="60">
        <v>1691</v>
      </c>
      <c r="J87" s="60">
        <v>343</v>
      </c>
      <c r="K87" s="60">
        <v>276039</v>
      </c>
      <c r="L87" s="60">
        <v>15965</v>
      </c>
      <c r="M87" s="60">
        <v>3872</v>
      </c>
      <c r="N87" s="60">
        <v>86340</v>
      </c>
      <c r="O87" s="60">
        <v>8539</v>
      </c>
    </row>
    <row r="88" spans="1:15" s="5" customFormat="1" ht="12.75" hidden="1" customHeight="1">
      <c r="A88" s="59" t="s">
        <v>339</v>
      </c>
      <c r="B88" s="60">
        <v>406092</v>
      </c>
      <c r="C88" s="60">
        <v>148461</v>
      </c>
      <c r="D88" s="60">
        <v>257631</v>
      </c>
      <c r="E88" s="60">
        <v>398243</v>
      </c>
      <c r="F88" s="60">
        <v>4031</v>
      </c>
      <c r="G88" s="60">
        <v>3366</v>
      </c>
      <c r="H88" s="60">
        <v>5478</v>
      </c>
      <c r="I88" s="60">
        <v>1661</v>
      </c>
      <c r="J88" s="60">
        <v>336</v>
      </c>
      <c r="K88" s="60">
        <v>278256</v>
      </c>
      <c r="L88" s="60">
        <v>15928</v>
      </c>
      <c r="M88" s="60">
        <v>3843</v>
      </c>
      <c r="N88" s="60">
        <v>85344</v>
      </c>
      <c r="O88" s="60">
        <v>7849</v>
      </c>
    </row>
    <row r="89" spans="1:15" s="5" customFormat="1" ht="12.75" hidden="1" customHeight="1">
      <c r="A89" s="59" t="s">
        <v>340</v>
      </c>
      <c r="B89" s="60">
        <v>415792</v>
      </c>
      <c r="C89" s="60">
        <v>151758</v>
      </c>
      <c r="D89" s="60">
        <v>264034</v>
      </c>
      <c r="E89" s="60">
        <v>406056</v>
      </c>
      <c r="F89" s="60">
        <v>3873</v>
      </c>
      <c r="G89" s="60">
        <v>3284</v>
      </c>
      <c r="H89" s="60">
        <v>6247</v>
      </c>
      <c r="I89" s="60">
        <v>1659</v>
      </c>
      <c r="J89" s="60">
        <v>353</v>
      </c>
      <c r="K89" s="60">
        <v>284417</v>
      </c>
      <c r="L89" s="60">
        <v>16178</v>
      </c>
      <c r="M89" s="60">
        <v>3848</v>
      </c>
      <c r="N89" s="60">
        <v>86197</v>
      </c>
      <c r="O89" s="60">
        <v>9736</v>
      </c>
    </row>
    <row r="90" spans="1:15" s="5" customFormat="1" ht="12.75" hidden="1" customHeight="1">
      <c r="A90" s="59" t="s">
        <v>341</v>
      </c>
      <c r="B90" s="60">
        <v>425335</v>
      </c>
      <c r="C90" s="60">
        <v>156240</v>
      </c>
      <c r="D90" s="60">
        <v>269095</v>
      </c>
      <c r="E90" s="60">
        <v>415346</v>
      </c>
      <c r="F90" s="60">
        <v>4307</v>
      </c>
      <c r="G90" s="60">
        <v>3467</v>
      </c>
      <c r="H90" s="60">
        <v>6822</v>
      </c>
      <c r="I90" s="60">
        <v>1758</v>
      </c>
      <c r="J90" s="60">
        <v>367</v>
      </c>
      <c r="K90" s="60">
        <v>290027</v>
      </c>
      <c r="L90" s="60">
        <v>16766</v>
      </c>
      <c r="M90" s="60">
        <v>3877</v>
      </c>
      <c r="N90" s="60">
        <v>87955</v>
      </c>
      <c r="O90" s="60">
        <v>9989</v>
      </c>
    </row>
    <row r="91" spans="1:15" s="5" customFormat="1" ht="12.75" hidden="1" customHeight="1">
      <c r="A91" s="59" t="s">
        <v>342</v>
      </c>
      <c r="B91" s="60">
        <v>427906</v>
      </c>
      <c r="C91" s="60">
        <v>156712</v>
      </c>
      <c r="D91" s="60">
        <v>271194</v>
      </c>
      <c r="E91" s="60">
        <v>417971</v>
      </c>
      <c r="F91" s="60">
        <v>4048</v>
      </c>
      <c r="G91" s="60">
        <v>3424</v>
      </c>
      <c r="H91" s="60">
        <v>7000</v>
      </c>
      <c r="I91" s="60">
        <v>1788</v>
      </c>
      <c r="J91" s="60">
        <v>377</v>
      </c>
      <c r="K91" s="60">
        <v>292929</v>
      </c>
      <c r="L91" s="60">
        <v>16704</v>
      </c>
      <c r="M91" s="60">
        <v>3898</v>
      </c>
      <c r="N91" s="60">
        <v>87803</v>
      </c>
      <c r="O91" s="60">
        <v>9935</v>
      </c>
    </row>
    <row r="92" spans="1:15" s="5" customFormat="1" ht="12.75" hidden="1" customHeight="1">
      <c r="A92" s="59" t="s">
        <v>343</v>
      </c>
      <c r="B92" s="60">
        <v>431181</v>
      </c>
      <c r="C92" s="60">
        <v>158352</v>
      </c>
      <c r="D92" s="60">
        <v>272829</v>
      </c>
      <c r="E92" s="60">
        <v>421194</v>
      </c>
      <c r="F92" s="60">
        <v>4123</v>
      </c>
      <c r="G92" s="60">
        <v>3425</v>
      </c>
      <c r="H92" s="60">
        <v>7123</v>
      </c>
      <c r="I92" s="60">
        <v>1789</v>
      </c>
      <c r="J92" s="60">
        <v>405</v>
      </c>
      <c r="K92" s="60">
        <v>295349</v>
      </c>
      <c r="L92" s="60">
        <v>16992</v>
      </c>
      <c r="M92" s="60">
        <v>3930</v>
      </c>
      <c r="N92" s="60">
        <v>88058</v>
      </c>
      <c r="O92" s="60">
        <v>9987</v>
      </c>
    </row>
    <row r="93" spans="1:15" s="5" customFormat="1" ht="12.75" hidden="1" customHeight="1">
      <c r="A93" s="59" t="s">
        <v>344</v>
      </c>
      <c r="B93" s="60">
        <v>429703</v>
      </c>
      <c r="C93" s="60">
        <v>156370</v>
      </c>
      <c r="D93" s="60">
        <v>273333</v>
      </c>
      <c r="E93" s="60">
        <v>420526</v>
      </c>
      <c r="F93" s="60">
        <v>3878</v>
      </c>
      <c r="G93" s="60">
        <v>3117</v>
      </c>
      <c r="H93" s="60">
        <v>6630</v>
      </c>
      <c r="I93" s="60">
        <v>1800</v>
      </c>
      <c r="J93" s="60">
        <v>424</v>
      </c>
      <c r="K93" s="60">
        <v>297287</v>
      </c>
      <c r="L93" s="60">
        <v>16533</v>
      </c>
      <c r="M93" s="60">
        <v>3957</v>
      </c>
      <c r="N93" s="60">
        <v>86900</v>
      </c>
      <c r="O93" s="60">
        <v>9177</v>
      </c>
    </row>
    <row r="94" spans="1:15" s="58" customFormat="1" ht="12" hidden="1" customHeight="1">
      <c r="A94" s="56" t="s">
        <v>350</v>
      </c>
      <c r="B94" s="57">
        <v>428240</v>
      </c>
      <c r="C94" s="57">
        <v>156559</v>
      </c>
      <c r="D94" s="57">
        <v>271681</v>
      </c>
      <c r="E94" s="57">
        <v>419788</v>
      </c>
      <c r="F94" s="57">
        <v>3197</v>
      </c>
      <c r="G94" s="57">
        <v>2500</v>
      </c>
      <c r="H94" s="57">
        <v>6185</v>
      </c>
      <c r="I94" s="57">
        <v>1804</v>
      </c>
      <c r="J94" s="57">
        <v>807</v>
      </c>
      <c r="K94" s="57">
        <v>306418</v>
      </c>
      <c r="L94" s="57">
        <v>16031</v>
      </c>
      <c r="M94" s="57">
        <v>3329</v>
      </c>
      <c r="N94" s="57">
        <v>79517</v>
      </c>
      <c r="O94" s="57">
        <v>8452</v>
      </c>
    </row>
    <row r="95" spans="1:15" s="5" customFormat="1" ht="12.75" hidden="1" customHeight="1">
      <c r="A95" s="59" t="s">
        <v>333</v>
      </c>
      <c r="B95" s="60">
        <v>409175</v>
      </c>
      <c r="C95" s="60">
        <v>144863</v>
      </c>
      <c r="D95" s="60">
        <v>264312</v>
      </c>
      <c r="E95" s="60">
        <v>401508</v>
      </c>
      <c r="F95" s="60">
        <v>2395</v>
      </c>
      <c r="G95" s="60">
        <v>2015</v>
      </c>
      <c r="H95" s="60">
        <v>4930</v>
      </c>
      <c r="I95" s="60">
        <v>1683</v>
      </c>
      <c r="J95" s="60">
        <v>376</v>
      </c>
      <c r="K95" s="60">
        <v>295979</v>
      </c>
      <c r="L95" s="60">
        <v>13788</v>
      </c>
      <c r="M95" s="60">
        <v>3629</v>
      </c>
      <c r="N95" s="60">
        <v>76713</v>
      </c>
      <c r="O95" s="60">
        <v>7667</v>
      </c>
    </row>
    <row r="96" spans="1:15" s="5" customFormat="1" ht="12.75" hidden="1" customHeight="1">
      <c r="A96" s="59" t="s">
        <v>334</v>
      </c>
      <c r="B96" s="60">
        <v>432295</v>
      </c>
      <c r="C96" s="60">
        <v>157422</v>
      </c>
      <c r="D96" s="60">
        <v>274873</v>
      </c>
      <c r="E96" s="60">
        <v>422639</v>
      </c>
      <c r="F96" s="60">
        <v>3925</v>
      </c>
      <c r="G96" s="60">
        <v>3308</v>
      </c>
      <c r="H96" s="60">
        <v>6951</v>
      </c>
      <c r="I96" s="60">
        <v>1797</v>
      </c>
      <c r="J96" s="60">
        <v>477</v>
      </c>
      <c r="K96" s="60">
        <v>302045</v>
      </c>
      <c r="L96" s="60">
        <v>16635</v>
      </c>
      <c r="M96" s="60">
        <v>3832</v>
      </c>
      <c r="N96" s="60">
        <v>83669</v>
      </c>
      <c r="O96" s="60">
        <v>9656</v>
      </c>
    </row>
    <row r="97" spans="1:15" s="5" customFormat="1" ht="12.75" hidden="1" customHeight="1">
      <c r="A97" s="59" t="s">
        <v>335</v>
      </c>
      <c r="B97" s="60">
        <v>430893</v>
      </c>
      <c r="C97" s="60">
        <v>156909</v>
      </c>
      <c r="D97" s="60">
        <v>273984</v>
      </c>
      <c r="E97" s="60">
        <v>422237</v>
      </c>
      <c r="F97" s="60">
        <v>3838</v>
      </c>
      <c r="G97" s="60">
        <v>3214</v>
      </c>
      <c r="H97" s="60">
        <v>6723</v>
      </c>
      <c r="I97" s="60">
        <v>1807</v>
      </c>
      <c r="J97" s="60">
        <v>503</v>
      </c>
      <c r="K97" s="60">
        <v>302464</v>
      </c>
      <c r="L97" s="60">
        <v>16391</v>
      </c>
      <c r="M97" s="60">
        <v>3744</v>
      </c>
      <c r="N97" s="60">
        <v>83553</v>
      </c>
      <c r="O97" s="60">
        <v>8656</v>
      </c>
    </row>
    <row r="98" spans="1:15" s="5" customFormat="1" ht="12.75" hidden="1" customHeight="1">
      <c r="A98" s="59" t="s">
        <v>336</v>
      </c>
      <c r="B98" s="60">
        <v>432250</v>
      </c>
      <c r="C98" s="60">
        <v>157782</v>
      </c>
      <c r="D98" s="60">
        <v>274468</v>
      </c>
      <c r="E98" s="60">
        <v>422738</v>
      </c>
      <c r="F98" s="60">
        <v>4072</v>
      </c>
      <c r="G98" s="60">
        <v>3248</v>
      </c>
      <c r="H98" s="60">
        <v>7054</v>
      </c>
      <c r="I98" s="60">
        <v>1815</v>
      </c>
      <c r="J98" s="60">
        <v>558</v>
      </c>
      <c r="K98" s="60">
        <v>301964</v>
      </c>
      <c r="L98" s="60">
        <v>16787</v>
      </c>
      <c r="M98" s="60">
        <v>3772</v>
      </c>
      <c r="N98" s="60">
        <v>83468</v>
      </c>
      <c r="O98" s="60">
        <v>9512</v>
      </c>
    </row>
    <row r="99" spans="1:15" s="5" customFormat="1" ht="12.75" hidden="1" customHeight="1">
      <c r="A99" s="59" t="s">
        <v>337</v>
      </c>
      <c r="B99" s="60">
        <v>433638</v>
      </c>
      <c r="C99" s="60">
        <v>158556</v>
      </c>
      <c r="D99" s="60">
        <v>275082</v>
      </c>
      <c r="E99" s="60">
        <v>424195</v>
      </c>
      <c r="F99" s="60">
        <v>3931</v>
      </c>
      <c r="G99" s="60">
        <v>3204</v>
      </c>
      <c r="H99" s="60">
        <v>6974</v>
      </c>
      <c r="I99" s="60">
        <v>1737</v>
      </c>
      <c r="J99" s="60">
        <v>581</v>
      </c>
      <c r="K99" s="60">
        <v>304903</v>
      </c>
      <c r="L99" s="60">
        <v>16640</v>
      </c>
      <c r="M99" s="60">
        <v>3736</v>
      </c>
      <c r="N99" s="60">
        <v>82489</v>
      </c>
      <c r="O99" s="60">
        <v>9443</v>
      </c>
    </row>
    <row r="100" spans="1:15" s="5" customFormat="1" ht="12.75" hidden="1" customHeight="1">
      <c r="A100" s="59" t="s">
        <v>338</v>
      </c>
      <c r="B100" s="60">
        <v>432732</v>
      </c>
      <c r="C100" s="60">
        <v>158554</v>
      </c>
      <c r="D100" s="60">
        <v>274178</v>
      </c>
      <c r="E100" s="60">
        <v>424725</v>
      </c>
      <c r="F100" s="60">
        <v>3959</v>
      </c>
      <c r="G100" s="60">
        <v>3293</v>
      </c>
      <c r="H100" s="60">
        <v>6078</v>
      </c>
      <c r="I100" s="60">
        <v>1642</v>
      </c>
      <c r="J100" s="60">
        <v>647</v>
      </c>
      <c r="K100" s="60">
        <v>308843</v>
      </c>
      <c r="L100" s="60">
        <v>16523</v>
      </c>
      <c r="M100" s="60">
        <v>3614</v>
      </c>
      <c r="N100" s="60">
        <v>80126</v>
      </c>
      <c r="O100" s="60">
        <v>8007</v>
      </c>
    </row>
    <row r="101" spans="1:15" s="5" customFormat="1" ht="12.75" hidden="1" customHeight="1">
      <c r="A101" s="59" t="s">
        <v>339</v>
      </c>
      <c r="B101" s="60">
        <v>426166</v>
      </c>
      <c r="C101" s="60">
        <v>154566</v>
      </c>
      <c r="D101" s="60">
        <v>271600</v>
      </c>
      <c r="E101" s="60">
        <v>418962</v>
      </c>
      <c r="F101" s="60">
        <v>3584</v>
      </c>
      <c r="G101" s="60">
        <v>3039</v>
      </c>
      <c r="H101" s="60">
        <v>5412</v>
      </c>
      <c r="I101" s="60">
        <v>1598</v>
      </c>
      <c r="J101" s="60">
        <v>672</v>
      </c>
      <c r="K101" s="60">
        <v>307548</v>
      </c>
      <c r="L101" s="60">
        <v>15821</v>
      </c>
      <c r="M101" s="60">
        <v>3482</v>
      </c>
      <c r="N101" s="60">
        <v>77806</v>
      </c>
      <c r="O101" s="60">
        <v>7204</v>
      </c>
    </row>
    <row r="102" spans="1:15" s="5" customFormat="1" ht="12.75" hidden="1" customHeight="1">
      <c r="A102" s="59" t="s">
        <v>340</v>
      </c>
      <c r="B102" s="60">
        <v>433102</v>
      </c>
      <c r="C102" s="60">
        <v>157905</v>
      </c>
      <c r="D102" s="60">
        <v>275197</v>
      </c>
      <c r="E102" s="60">
        <v>423799</v>
      </c>
      <c r="F102" s="60">
        <v>3996</v>
      </c>
      <c r="G102" s="60">
        <v>3157</v>
      </c>
      <c r="H102" s="60">
        <v>6323</v>
      </c>
      <c r="I102" s="60">
        <v>1703</v>
      </c>
      <c r="J102" s="60">
        <v>712</v>
      </c>
      <c r="K102" s="60">
        <v>308324</v>
      </c>
      <c r="L102" s="60">
        <v>16624</v>
      </c>
      <c r="M102" s="60">
        <v>3500</v>
      </c>
      <c r="N102" s="60">
        <v>79460</v>
      </c>
      <c r="O102" s="60">
        <v>9303</v>
      </c>
    </row>
    <row r="103" spans="1:15" s="5" customFormat="1" ht="12.75" hidden="1" customHeight="1">
      <c r="A103" s="59" t="s">
        <v>341</v>
      </c>
      <c r="B103" s="60">
        <v>432537</v>
      </c>
      <c r="C103" s="60">
        <v>157488</v>
      </c>
      <c r="D103" s="60">
        <v>275049</v>
      </c>
      <c r="E103" s="60">
        <v>423274</v>
      </c>
      <c r="F103" s="60">
        <v>3784</v>
      </c>
      <c r="G103" s="60">
        <v>2928</v>
      </c>
      <c r="H103" s="60">
        <v>6558</v>
      </c>
      <c r="I103" s="60">
        <v>1760</v>
      </c>
      <c r="J103" s="60">
        <v>730</v>
      </c>
      <c r="K103" s="60">
        <v>307015</v>
      </c>
      <c r="L103" s="60">
        <v>16364</v>
      </c>
      <c r="M103" s="60">
        <v>3434</v>
      </c>
      <c r="N103" s="60">
        <v>80701</v>
      </c>
      <c r="O103" s="60">
        <v>9263</v>
      </c>
    </row>
    <row r="104" spans="1:15" s="5" customFormat="1" ht="12.75" hidden="1" customHeight="1">
      <c r="A104" s="59" t="s">
        <v>342</v>
      </c>
      <c r="B104" s="60">
        <v>434408</v>
      </c>
      <c r="C104" s="60">
        <v>158992</v>
      </c>
      <c r="D104" s="60">
        <v>275416</v>
      </c>
      <c r="E104" s="60">
        <v>425047</v>
      </c>
      <c r="F104" s="60">
        <v>3705</v>
      </c>
      <c r="G104" s="60">
        <v>3034</v>
      </c>
      <c r="H104" s="60">
        <v>6787</v>
      </c>
      <c r="I104" s="60">
        <v>1772</v>
      </c>
      <c r="J104" s="60">
        <v>770</v>
      </c>
      <c r="K104" s="60">
        <v>307905</v>
      </c>
      <c r="L104" s="60">
        <v>16807</v>
      </c>
      <c r="M104" s="60">
        <v>3383</v>
      </c>
      <c r="N104" s="60">
        <v>80884</v>
      </c>
      <c r="O104" s="60">
        <v>9361</v>
      </c>
    </row>
    <row r="105" spans="1:15" s="5" customFormat="1" ht="12.75" hidden="1" customHeight="1">
      <c r="A105" s="59" t="s">
        <v>343</v>
      </c>
      <c r="B105" s="60">
        <v>438175</v>
      </c>
      <c r="C105" s="60">
        <v>161191</v>
      </c>
      <c r="D105" s="60">
        <v>276984</v>
      </c>
      <c r="E105" s="60">
        <v>428651</v>
      </c>
      <c r="F105" s="60">
        <v>3916</v>
      </c>
      <c r="G105" s="60">
        <v>3075</v>
      </c>
      <c r="H105" s="60">
        <v>7010</v>
      </c>
      <c r="I105" s="60">
        <v>1790</v>
      </c>
      <c r="J105" s="60">
        <v>827</v>
      </c>
      <c r="K105" s="60">
        <v>310284</v>
      </c>
      <c r="L105" s="60">
        <v>17120</v>
      </c>
      <c r="M105" s="60">
        <v>3388</v>
      </c>
      <c r="N105" s="60">
        <v>81241</v>
      </c>
      <c r="O105" s="60">
        <v>9524</v>
      </c>
    </row>
    <row r="106" spans="1:15" s="5" customFormat="1" ht="12.75" hidden="1" customHeight="1">
      <c r="A106" s="59" t="s">
        <v>344</v>
      </c>
      <c r="B106" s="60">
        <v>428240</v>
      </c>
      <c r="C106" s="60">
        <v>156559</v>
      </c>
      <c r="D106" s="60">
        <v>271681</v>
      </c>
      <c r="E106" s="60">
        <v>419788</v>
      </c>
      <c r="F106" s="60">
        <v>3197</v>
      </c>
      <c r="G106" s="60">
        <v>2500</v>
      </c>
      <c r="H106" s="60">
        <v>6185</v>
      </c>
      <c r="I106" s="60">
        <v>1804</v>
      </c>
      <c r="J106" s="60">
        <v>807</v>
      </c>
      <c r="K106" s="60">
        <v>306418</v>
      </c>
      <c r="L106" s="60">
        <v>16031</v>
      </c>
      <c r="M106" s="60">
        <v>3329</v>
      </c>
      <c r="N106" s="60">
        <v>79517</v>
      </c>
      <c r="O106" s="60">
        <v>8452</v>
      </c>
    </row>
    <row r="107" spans="1:15" s="5" customFormat="1" ht="12" hidden="1" customHeight="1">
      <c r="A107" s="54" t="s">
        <v>351</v>
      </c>
      <c r="B107" s="55">
        <v>433169</v>
      </c>
      <c r="C107" s="55">
        <v>163575</v>
      </c>
      <c r="D107" s="55">
        <v>269594</v>
      </c>
      <c r="E107" s="55">
        <v>425110</v>
      </c>
      <c r="F107" s="55">
        <v>3752</v>
      </c>
      <c r="G107" s="55">
        <v>2407</v>
      </c>
      <c r="H107" s="55">
        <v>6009</v>
      </c>
      <c r="I107" s="55">
        <v>1775</v>
      </c>
      <c r="J107" s="55">
        <v>1142</v>
      </c>
      <c r="K107" s="55">
        <v>321804</v>
      </c>
      <c r="L107" s="55">
        <v>15576</v>
      </c>
      <c r="M107" s="55">
        <v>2917</v>
      </c>
      <c r="N107" s="55">
        <v>69728</v>
      </c>
      <c r="O107" s="55">
        <v>8059</v>
      </c>
    </row>
    <row r="108" spans="1:15" s="5" customFormat="1" ht="12.75" hidden="1" customHeight="1">
      <c r="A108" s="59" t="s">
        <v>333</v>
      </c>
      <c r="B108" s="60">
        <v>438881</v>
      </c>
      <c r="C108" s="60">
        <v>161413</v>
      </c>
      <c r="D108" s="60">
        <v>277468</v>
      </c>
      <c r="E108" s="60">
        <v>430313</v>
      </c>
      <c r="F108" s="60">
        <v>3697</v>
      </c>
      <c r="G108" s="60">
        <v>2763</v>
      </c>
      <c r="H108" s="60">
        <v>6313</v>
      </c>
      <c r="I108" s="60">
        <v>1840</v>
      </c>
      <c r="J108" s="60">
        <v>901</v>
      </c>
      <c r="K108" s="60">
        <v>314915</v>
      </c>
      <c r="L108" s="60">
        <v>16792</v>
      </c>
      <c r="M108" s="60">
        <v>3329</v>
      </c>
      <c r="N108" s="60">
        <v>79763</v>
      </c>
      <c r="O108" s="60">
        <v>8568</v>
      </c>
    </row>
    <row r="109" spans="1:15" s="5" customFormat="1" ht="12.75" hidden="1" customHeight="1">
      <c r="A109" s="59" t="s">
        <v>334</v>
      </c>
      <c r="B109" s="60">
        <v>422823</v>
      </c>
      <c r="C109" s="60">
        <v>153167</v>
      </c>
      <c r="D109" s="60">
        <v>269656</v>
      </c>
      <c r="E109" s="60">
        <v>415283</v>
      </c>
      <c r="F109" s="60">
        <v>2601</v>
      </c>
      <c r="G109" s="60">
        <v>1996</v>
      </c>
      <c r="H109" s="60">
        <v>5497</v>
      </c>
      <c r="I109" s="60">
        <v>1701</v>
      </c>
      <c r="J109" s="60">
        <v>847</v>
      </c>
      <c r="K109" s="60">
        <v>311130</v>
      </c>
      <c r="L109" s="60">
        <v>14597</v>
      </c>
      <c r="M109" s="60">
        <v>3093</v>
      </c>
      <c r="N109" s="60">
        <v>73821</v>
      </c>
      <c r="O109" s="60">
        <v>7540</v>
      </c>
    </row>
    <row r="110" spans="1:15" s="5" customFormat="1" ht="12.75" hidden="1" customHeight="1">
      <c r="A110" s="59" t="s">
        <v>335</v>
      </c>
      <c r="B110" s="60">
        <v>419328</v>
      </c>
      <c r="C110" s="60">
        <v>151661</v>
      </c>
      <c r="D110" s="60">
        <v>267667</v>
      </c>
      <c r="E110" s="60">
        <v>412352</v>
      </c>
      <c r="F110" s="60">
        <v>2322</v>
      </c>
      <c r="G110" s="60">
        <v>1765</v>
      </c>
      <c r="H110" s="60">
        <v>5196</v>
      </c>
      <c r="I110" s="60">
        <v>1663</v>
      </c>
      <c r="J110" s="60">
        <v>868</v>
      </c>
      <c r="K110" s="60">
        <v>311187</v>
      </c>
      <c r="L110" s="60">
        <v>13759</v>
      </c>
      <c r="M110" s="60">
        <v>2945</v>
      </c>
      <c r="N110" s="60">
        <v>72647</v>
      </c>
      <c r="O110" s="60">
        <v>6976</v>
      </c>
    </row>
    <row r="111" spans="1:15" s="5" customFormat="1" ht="12.75" hidden="1" customHeight="1">
      <c r="A111" s="59" t="s">
        <v>336</v>
      </c>
      <c r="B111" s="60">
        <v>425908</v>
      </c>
      <c r="C111" s="60">
        <v>155860</v>
      </c>
      <c r="D111" s="60">
        <v>270048</v>
      </c>
      <c r="E111" s="60">
        <v>417951</v>
      </c>
      <c r="F111" s="60">
        <v>3364</v>
      </c>
      <c r="G111" s="60">
        <v>2320</v>
      </c>
      <c r="H111" s="60">
        <v>5908</v>
      </c>
      <c r="I111" s="60">
        <v>1689</v>
      </c>
      <c r="J111" s="60">
        <v>939</v>
      </c>
      <c r="K111" s="60">
        <v>312546</v>
      </c>
      <c r="L111" s="60">
        <v>15055</v>
      </c>
      <c r="M111" s="60">
        <v>3035</v>
      </c>
      <c r="N111" s="60">
        <v>73095</v>
      </c>
      <c r="O111" s="60">
        <v>7957</v>
      </c>
    </row>
    <row r="112" spans="1:15" s="5" customFormat="1" ht="12.75" hidden="1" customHeight="1">
      <c r="A112" s="59" t="s">
        <v>337</v>
      </c>
      <c r="B112" s="60">
        <v>400908</v>
      </c>
      <c r="C112" s="60">
        <v>148339</v>
      </c>
      <c r="D112" s="60">
        <v>252569</v>
      </c>
      <c r="E112" s="60">
        <v>396808</v>
      </c>
      <c r="F112" s="60">
        <v>3521</v>
      </c>
      <c r="G112" s="60">
        <v>2296</v>
      </c>
      <c r="H112" s="60">
        <v>5429</v>
      </c>
      <c r="I112" s="60">
        <v>1535</v>
      </c>
      <c r="J112" s="60">
        <v>965</v>
      </c>
      <c r="K112" s="60">
        <v>300752</v>
      </c>
      <c r="L112" s="60">
        <v>14813</v>
      </c>
      <c r="M112" s="60">
        <v>2892</v>
      </c>
      <c r="N112" s="60">
        <v>64605</v>
      </c>
      <c r="O112" s="60">
        <v>4100</v>
      </c>
    </row>
    <row r="113" spans="1:15" s="5" customFormat="1" ht="12.75" hidden="1" customHeight="1">
      <c r="A113" s="59" t="s">
        <v>338</v>
      </c>
      <c r="B113" s="60">
        <v>424333</v>
      </c>
      <c r="C113" s="60">
        <v>156481</v>
      </c>
      <c r="D113" s="60">
        <v>267852</v>
      </c>
      <c r="E113" s="60">
        <v>417393</v>
      </c>
      <c r="F113" s="60">
        <v>3789</v>
      </c>
      <c r="G113" s="60">
        <v>2591</v>
      </c>
      <c r="H113" s="60">
        <v>5278</v>
      </c>
      <c r="I113" s="60">
        <v>1600</v>
      </c>
      <c r="J113" s="60">
        <v>1020</v>
      </c>
      <c r="K113" s="60">
        <v>314564</v>
      </c>
      <c r="L113" s="60">
        <v>15536</v>
      </c>
      <c r="M113" s="60">
        <v>2956</v>
      </c>
      <c r="N113" s="60">
        <v>70059</v>
      </c>
      <c r="O113" s="60">
        <v>6940</v>
      </c>
    </row>
    <row r="114" spans="1:15" s="5" customFormat="1" ht="12.75" hidden="1" customHeight="1">
      <c r="A114" s="59" t="s">
        <v>339</v>
      </c>
      <c r="B114" s="60">
        <v>420289</v>
      </c>
      <c r="C114" s="60">
        <v>154738</v>
      </c>
      <c r="D114" s="60">
        <v>265551</v>
      </c>
      <c r="E114" s="60">
        <v>413848</v>
      </c>
      <c r="F114" s="60">
        <v>3708</v>
      </c>
      <c r="G114" s="60">
        <v>2559</v>
      </c>
      <c r="H114" s="60">
        <v>4877</v>
      </c>
      <c r="I114" s="60">
        <v>1559</v>
      </c>
      <c r="J114" s="60">
        <v>1079</v>
      </c>
      <c r="K114" s="60">
        <v>314030</v>
      </c>
      <c r="L114" s="60">
        <v>15172</v>
      </c>
      <c r="M114" s="60">
        <v>2882</v>
      </c>
      <c r="N114" s="60">
        <v>67982</v>
      </c>
      <c r="O114" s="60">
        <v>6441</v>
      </c>
    </row>
    <row r="115" spans="1:15" s="5" customFormat="1" ht="12.75" hidden="1" customHeight="1">
      <c r="A115" s="59" t="s">
        <v>340</v>
      </c>
      <c r="B115" s="60">
        <v>429717</v>
      </c>
      <c r="C115" s="60">
        <v>159244</v>
      </c>
      <c r="D115" s="60">
        <v>270473</v>
      </c>
      <c r="E115" s="60">
        <v>420931</v>
      </c>
      <c r="F115" s="60">
        <v>4133</v>
      </c>
      <c r="G115" s="60">
        <v>2735</v>
      </c>
      <c r="H115" s="60">
        <v>5907</v>
      </c>
      <c r="I115" s="60">
        <v>1678</v>
      </c>
      <c r="J115" s="60">
        <v>1100</v>
      </c>
      <c r="K115" s="60">
        <v>316192</v>
      </c>
      <c r="L115" s="60">
        <v>16160</v>
      </c>
      <c r="M115" s="60">
        <v>2956</v>
      </c>
      <c r="N115" s="60">
        <v>70070</v>
      </c>
      <c r="O115" s="60">
        <v>8786</v>
      </c>
    </row>
    <row r="116" spans="1:15" s="5" customFormat="1" ht="12.75" hidden="1" customHeight="1">
      <c r="A116" s="59" t="s">
        <v>341</v>
      </c>
      <c r="B116" s="60">
        <v>431285</v>
      </c>
      <c r="C116" s="60">
        <v>160248</v>
      </c>
      <c r="D116" s="60">
        <v>271037</v>
      </c>
      <c r="E116" s="60">
        <v>422467</v>
      </c>
      <c r="F116" s="60">
        <v>4049</v>
      </c>
      <c r="G116" s="60">
        <v>2672</v>
      </c>
      <c r="H116" s="60">
        <v>6157</v>
      </c>
      <c r="I116" s="60">
        <v>1701</v>
      </c>
      <c r="J116" s="60">
        <v>1120</v>
      </c>
      <c r="K116" s="60">
        <v>316361</v>
      </c>
      <c r="L116" s="60">
        <v>16019</v>
      </c>
      <c r="M116" s="60">
        <v>2970</v>
      </c>
      <c r="N116" s="60">
        <v>71418</v>
      </c>
      <c r="O116" s="60">
        <v>8818</v>
      </c>
    </row>
    <row r="117" spans="1:15" s="5" customFormat="1" ht="12.75" hidden="1" customHeight="1">
      <c r="A117" s="59" t="s">
        <v>342</v>
      </c>
      <c r="B117" s="60">
        <v>435582</v>
      </c>
      <c r="C117" s="60">
        <v>163615</v>
      </c>
      <c r="D117" s="60">
        <v>271967</v>
      </c>
      <c r="E117" s="60">
        <v>426805</v>
      </c>
      <c r="F117" s="60">
        <v>4052</v>
      </c>
      <c r="G117" s="60">
        <v>2621</v>
      </c>
      <c r="H117" s="60">
        <v>6367</v>
      </c>
      <c r="I117" s="60">
        <v>1736</v>
      </c>
      <c r="J117" s="60">
        <v>1149</v>
      </c>
      <c r="K117" s="60">
        <v>319958</v>
      </c>
      <c r="L117" s="60">
        <v>16054</v>
      </c>
      <c r="M117" s="60">
        <v>2946</v>
      </c>
      <c r="N117" s="60">
        <v>71922</v>
      </c>
      <c r="O117" s="60">
        <v>8777</v>
      </c>
    </row>
    <row r="118" spans="1:15" s="5" customFormat="1" ht="12.75" hidden="1" customHeight="1">
      <c r="A118" s="59" t="s">
        <v>343</v>
      </c>
      <c r="B118" s="60">
        <v>439031</v>
      </c>
      <c r="C118" s="60">
        <v>165800</v>
      </c>
      <c r="D118" s="60">
        <v>273231</v>
      </c>
      <c r="E118" s="60">
        <v>430117</v>
      </c>
      <c r="F118" s="60">
        <v>4166</v>
      </c>
      <c r="G118" s="60">
        <v>2730</v>
      </c>
      <c r="H118" s="60">
        <v>6573</v>
      </c>
      <c r="I118" s="60">
        <v>1781</v>
      </c>
      <c r="J118" s="60">
        <v>1149</v>
      </c>
      <c r="K118" s="60">
        <v>322745</v>
      </c>
      <c r="L118" s="60">
        <v>16295</v>
      </c>
      <c r="M118" s="60">
        <v>2946</v>
      </c>
      <c r="N118" s="60">
        <v>71732</v>
      </c>
      <c r="O118" s="60">
        <v>8914</v>
      </c>
    </row>
    <row r="119" spans="1:15" s="5" customFormat="1" ht="12" hidden="1" customHeight="1">
      <c r="A119" s="59" t="s">
        <v>344</v>
      </c>
      <c r="B119" s="60">
        <v>433169</v>
      </c>
      <c r="C119" s="60">
        <v>163575</v>
      </c>
      <c r="D119" s="60">
        <v>269594</v>
      </c>
      <c r="E119" s="60">
        <v>425110</v>
      </c>
      <c r="F119" s="60">
        <v>3752</v>
      </c>
      <c r="G119" s="60">
        <v>2407</v>
      </c>
      <c r="H119" s="60">
        <v>6009</v>
      </c>
      <c r="I119" s="60">
        <v>1775</v>
      </c>
      <c r="J119" s="60">
        <v>1142</v>
      </c>
      <c r="K119" s="60">
        <v>321804</v>
      </c>
      <c r="L119" s="60">
        <v>15576</v>
      </c>
      <c r="M119" s="60">
        <v>2917</v>
      </c>
      <c r="N119" s="60">
        <v>69728</v>
      </c>
      <c r="O119" s="60">
        <v>8059</v>
      </c>
    </row>
    <row r="120" spans="1:15" s="5" customFormat="1" ht="12" hidden="1" customHeight="1">
      <c r="A120" s="54" t="s">
        <v>352</v>
      </c>
      <c r="B120" s="55">
        <v>417385</v>
      </c>
      <c r="C120" s="55">
        <v>160987</v>
      </c>
      <c r="D120" s="55">
        <v>256398</v>
      </c>
      <c r="E120" s="55">
        <v>410053</v>
      </c>
      <c r="F120" s="55">
        <v>3474</v>
      </c>
      <c r="G120" s="55">
        <v>2072</v>
      </c>
      <c r="H120" s="55">
        <v>5655</v>
      </c>
      <c r="I120" s="55">
        <v>1729</v>
      </c>
      <c r="J120" s="55">
        <v>736</v>
      </c>
      <c r="K120" s="55">
        <v>316177</v>
      </c>
      <c r="L120" s="55">
        <v>17863</v>
      </c>
      <c r="M120" s="55">
        <v>2444</v>
      </c>
      <c r="N120" s="55">
        <v>59903</v>
      </c>
      <c r="O120" s="55">
        <v>7332</v>
      </c>
    </row>
    <row r="121" spans="1:15" s="5" customFormat="1" ht="12" hidden="1" customHeight="1">
      <c r="A121" s="59" t="s">
        <v>333</v>
      </c>
      <c r="B121" s="61">
        <v>422575</v>
      </c>
      <c r="C121" s="60">
        <v>157029</v>
      </c>
      <c r="D121" s="60">
        <v>265546</v>
      </c>
      <c r="E121" s="60">
        <v>415241</v>
      </c>
      <c r="F121" s="60">
        <v>3323</v>
      </c>
      <c r="G121" s="60">
        <v>1968</v>
      </c>
      <c r="H121" s="60">
        <v>5016</v>
      </c>
      <c r="I121" s="60">
        <v>1723</v>
      </c>
      <c r="J121" s="60">
        <v>1063</v>
      </c>
      <c r="K121" s="60">
        <v>322650</v>
      </c>
      <c r="L121" s="60">
        <v>14737</v>
      </c>
      <c r="M121" s="60">
        <v>2784</v>
      </c>
      <c r="N121" s="60">
        <v>61977</v>
      </c>
      <c r="O121" s="60">
        <v>7334</v>
      </c>
    </row>
    <row r="122" spans="1:15" s="5" customFormat="1" ht="12" hidden="1" customHeight="1">
      <c r="A122" s="59" t="s">
        <v>334</v>
      </c>
      <c r="B122" s="60">
        <v>436810</v>
      </c>
      <c r="C122" s="60">
        <v>165714</v>
      </c>
      <c r="D122" s="60">
        <v>271096</v>
      </c>
      <c r="E122" s="60">
        <v>428222</v>
      </c>
      <c r="F122" s="60">
        <v>4063</v>
      </c>
      <c r="G122" s="60">
        <v>2547</v>
      </c>
      <c r="H122" s="60">
        <v>6330</v>
      </c>
      <c r="I122" s="60">
        <v>1760</v>
      </c>
      <c r="J122" s="60">
        <v>1108</v>
      </c>
      <c r="K122" s="60">
        <v>326830</v>
      </c>
      <c r="L122" s="60">
        <v>16279</v>
      </c>
      <c r="M122" s="60">
        <v>2829</v>
      </c>
      <c r="N122" s="60">
        <v>66476</v>
      </c>
      <c r="O122" s="60">
        <v>8588</v>
      </c>
    </row>
    <row r="123" spans="1:15" s="5" customFormat="1" ht="12" hidden="1" customHeight="1">
      <c r="A123" s="59" t="s">
        <v>335</v>
      </c>
      <c r="B123" s="60">
        <v>436359</v>
      </c>
      <c r="C123" s="60">
        <v>165893</v>
      </c>
      <c r="D123" s="60">
        <v>270466</v>
      </c>
      <c r="E123" s="60">
        <v>428698</v>
      </c>
      <c r="F123" s="60">
        <v>3802</v>
      </c>
      <c r="G123" s="60">
        <v>2460</v>
      </c>
      <c r="H123" s="60">
        <v>6106</v>
      </c>
      <c r="I123" s="60">
        <v>1730</v>
      </c>
      <c r="J123" s="60">
        <v>1094</v>
      </c>
      <c r="K123" s="60">
        <v>328371</v>
      </c>
      <c r="L123" s="60">
        <v>16087</v>
      </c>
      <c r="M123" s="60">
        <v>2747</v>
      </c>
      <c r="N123" s="60">
        <v>66301</v>
      </c>
      <c r="O123" s="60">
        <v>7661</v>
      </c>
    </row>
    <row r="124" spans="1:15" s="5" customFormat="1" ht="12" hidden="1" customHeight="1">
      <c r="A124" s="59" t="s">
        <v>336</v>
      </c>
      <c r="B124" s="60">
        <v>437385</v>
      </c>
      <c r="C124" s="60">
        <v>166621</v>
      </c>
      <c r="D124" s="60">
        <v>270764</v>
      </c>
      <c r="E124" s="60">
        <v>428996</v>
      </c>
      <c r="F124" s="60">
        <v>3871</v>
      </c>
      <c r="G124" s="60">
        <v>2401</v>
      </c>
      <c r="H124" s="60">
        <v>6358</v>
      </c>
      <c r="I124" s="60">
        <v>1739</v>
      </c>
      <c r="J124" s="60">
        <v>1093</v>
      </c>
      <c r="K124" s="60">
        <v>328690</v>
      </c>
      <c r="L124" s="60">
        <v>16273</v>
      </c>
      <c r="M124" s="60">
        <v>2773</v>
      </c>
      <c r="N124" s="60">
        <v>65798</v>
      </c>
      <c r="O124" s="60">
        <v>8389</v>
      </c>
    </row>
    <row r="125" spans="1:15" s="5" customFormat="1" ht="12" hidden="1" customHeight="1">
      <c r="A125" s="59" t="s">
        <v>337</v>
      </c>
      <c r="B125" s="60">
        <v>439289</v>
      </c>
      <c r="C125" s="60">
        <v>168747</v>
      </c>
      <c r="D125" s="60">
        <v>270542</v>
      </c>
      <c r="E125" s="60">
        <v>430800</v>
      </c>
      <c r="F125" s="60">
        <v>4167</v>
      </c>
      <c r="G125" s="60">
        <v>2475</v>
      </c>
      <c r="H125" s="60">
        <v>6405</v>
      </c>
      <c r="I125" s="60">
        <v>1726</v>
      </c>
      <c r="J125" s="60">
        <v>1056</v>
      </c>
      <c r="K125" s="60">
        <v>330882</v>
      </c>
      <c r="L125" s="60">
        <v>16703</v>
      </c>
      <c r="M125" s="60">
        <v>2757</v>
      </c>
      <c r="N125" s="60">
        <v>64629</v>
      </c>
      <c r="O125" s="60">
        <v>8489</v>
      </c>
    </row>
    <row r="126" spans="1:15" s="5" customFormat="1" ht="12" hidden="1" customHeight="1">
      <c r="A126" s="59" t="s">
        <v>338</v>
      </c>
      <c r="B126" s="60">
        <v>437415</v>
      </c>
      <c r="C126" s="60">
        <v>169116</v>
      </c>
      <c r="D126" s="60">
        <v>268299</v>
      </c>
      <c r="E126" s="60">
        <v>430231</v>
      </c>
      <c r="F126" s="60">
        <v>4151</v>
      </c>
      <c r="G126" s="60">
        <v>2498</v>
      </c>
      <c r="H126" s="60">
        <v>5550</v>
      </c>
      <c r="I126" s="60">
        <v>1684</v>
      </c>
      <c r="J126" s="60">
        <v>1035</v>
      </c>
      <c r="K126" s="60">
        <v>334554</v>
      </c>
      <c r="L126" s="60">
        <v>16663</v>
      </c>
      <c r="M126" s="60">
        <v>2633</v>
      </c>
      <c r="N126" s="60">
        <v>61463</v>
      </c>
      <c r="O126" s="60">
        <v>7184</v>
      </c>
    </row>
    <row r="127" spans="1:15" s="5" customFormat="1" ht="12" hidden="1" customHeight="1">
      <c r="A127" s="59" t="s">
        <v>339</v>
      </c>
      <c r="B127" s="60">
        <v>431442</v>
      </c>
      <c r="C127" s="60">
        <v>166306</v>
      </c>
      <c r="D127" s="60">
        <v>265136</v>
      </c>
      <c r="E127" s="60">
        <v>425241</v>
      </c>
      <c r="F127" s="60">
        <v>3807</v>
      </c>
      <c r="G127" s="60">
        <v>2350</v>
      </c>
      <c r="H127" s="60">
        <v>4850</v>
      </c>
      <c r="I127" s="60">
        <v>1641</v>
      </c>
      <c r="J127" s="60">
        <v>988</v>
      </c>
      <c r="K127" s="60">
        <v>333623</v>
      </c>
      <c r="L127" s="60">
        <v>16379</v>
      </c>
      <c r="M127" s="60">
        <v>2517</v>
      </c>
      <c r="N127" s="60">
        <v>59086</v>
      </c>
      <c r="O127" s="60">
        <v>6201</v>
      </c>
    </row>
    <row r="128" spans="1:15" s="5" customFormat="1" ht="12" hidden="1" customHeight="1">
      <c r="A128" s="59" t="s">
        <v>340</v>
      </c>
      <c r="B128" s="60">
        <v>436277</v>
      </c>
      <c r="C128" s="60">
        <v>168998</v>
      </c>
      <c r="D128" s="60">
        <v>267279</v>
      </c>
      <c r="E128" s="60">
        <v>428352</v>
      </c>
      <c r="F128" s="60">
        <v>4079</v>
      </c>
      <c r="G128" s="60">
        <v>2393</v>
      </c>
      <c r="H128" s="60">
        <v>5715</v>
      </c>
      <c r="I128" s="60">
        <v>1673</v>
      </c>
      <c r="J128" s="60">
        <v>943</v>
      </c>
      <c r="K128" s="60">
        <v>334162</v>
      </c>
      <c r="L128" s="60">
        <v>17242</v>
      </c>
      <c r="M128" s="60">
        <v>2557</v>
      </c>
      <c r="N128" s="60">
        <v>59588</v>
      </c>
      <c r="O128" s="60">
        <v>7925</v>
      </c>
    </row>
    <row r="129" spans="1:15" s="5" customFormat="1" ht="12" hidden="1" customHeight="1">
      <c r="A129" s="59" t="s">
        <v>341</v>
      </c>
      <c r="B129" s="60">
        <v>439476</v>
      </c>
      <c r="C129" s="60">
        <v>171929</v>
      </c>
      <c r="D129" s="60">
        <v>267547</v>
      </c>
      <c r="E129" s="60">
        <v>431311</v>
      </c>
      <c r="F129" s="60">
        <v>4306</v>
      </c>
      <c r="G129" s="60">
        <v>2450</v>
      </c>
      <c r="H129" s="60">
        <v>6111</v>
      </c>
      <c r="I129" s="60">
        <v>1710</v>
      </c>
      <c r="J129" s="60">
        <v>912</v>
      </c>
      <c r="K129" s="60">
        <v>332775</v>
      </c>
      <c r="L129" s="60">
        <v>17779</v>
      </c>
      <c r="M129" s="60">
        <v>2541</v>
      </c>
      <c r="N129" s="60">
        <v>62727</v>
      </c>
      <c r="O129" s="60">
        <v>8165</v>
      </c>
    </row>
    <row r="130" spans="1:15" s="5" customFormat="1" ht="12" hidden="1" customHeight="1">
      <c r="A130" s="59" t="s">
        <v>342</v>
      </c>
      <c r="B130" s="60">
        <v>440693</v>
      </c>
      <c r="C130" s="60">
        <v>172406</v>
      </c>
      <c r="D130" s="60">
        <v>268287</v>
      </c>
      <c r="E130" s="60">
        <v>432542</v>
      </c>
      <c r="F130" s="60">
        <v>4178</v>
      </c>
      <c r="G130" s="60">
        <v>2404</v>
      </c>
      <c r="H130" s="60">
        <v>6187</v>
      </c>
      <c r="I130" s="60">
        <v>1743</v>
      </c>
      <c r="J130" s="60">
        <v>872</v>
      </c>
      <c r="K130" s="60">
        <v>334209</v>
      </c>
      <c r="L130" s="60">
        <v>18054</v>
      </c>
      <c r="M130" s="60">
        <v>2498</v>
      </c>
      <c r="N130" s="60">
        <v>62397</v>
      </c>
      <c r="O130" s="60">
        <v>8151</v>
      </c>
    </row>
    <row r="131" spans="1:15" s="5" customFormat="1" ht="12" hidden="1" customHeight="1">
      <c r="A131" s="59" t="s">
        <v>343</v>
      </c>
      <c r="B131" s="60">
        <v>437442</v>
      </c>
      <c r="C131" s="60">
        <v>171269</v>
      </c>
      <c r="D131" s="60">
        <v>266173</v>
      </c>
      <c r="E131" s="60">
        <v>429115</v>
      </c>
      <c r="F131" s="60">
        <v>4483</v>
      </c>
      <c r="G131" s="60">
        <v>2539</v>
      </c>
      <c r="H131" s="60">
        <v>6255</v>
      </c>
      <c r="I131" s="60">
        <v>1754</v>
      </c>
      <c r="J131" s="60">
        <v>779</v>
      </c>
      <c r="K131" s="60">
        <v>330603</v>
      </c>
      <c r="L131" s="60">
        <v>18698</v>
      </c>
      <c r="M131" s="60">
        <v>2454</v>
      </c>
      <c r="N131" s="60">
        <v>61550</v>
      </c>
      <c r="O131" s="60">
        <v>8327</v>
      </c>
    </row>
    <row r="132" spans="1:15" s="5" customFormat="1" ht="12" hidden="1" customHeight="1">
      <c r="A132" s="59" t="s">
        <v>344</v>
      </c>
      <c r="B132" s="60">
        <v>417385</v>
      </c>
      <c r="C132" s="60">
        <v>160987</v>
      </c>
      <c r="D132" s="60">
        <v>256398</v>
      </c>
      <c r="E132" s="60">
        <v>410053</v>
      </c>
      <c r="F132" s="60">
        <v>3474</v>
      </c>
      <c r="G132" s="60">
        <v>2072</v>
      </c>
      <c r="H132" s="60">
        <v>5655</v>
      </c>
      <c r="I132" s="60">
        <v>1729</v>
      </c>
      <c r="J132" s="60">
        <v>736</v>
      </c>
      <c r="K132" s="60">
        <v>316177</v>
      </c>
      <c r="L132" s="60">
        <v>17863</v>
      </c>
      <c r="M132" s="60">
        <v>2444</v>
      </c>
      <c r="N132" s="60">
        <v>59903</v>
      </c>
      <c r="O132" s="60">
        <v>7332</v>
      </c>
    </row>
    <row r="133" spans="1:15" s="5" customFormat="1" ht="18" hidden="1" customHeight="1">
      <c r="A133" s="54" t="s">
        <v>353</v>
      </c>
      <c r="B133" s="55">
        <v>403700</v>
      </c>
      <c r="C133" s="55">
        <v>152242</v>
      </c>
      <c r="D133" s="55">
        <v>251458</v>
      </c>
      <c r="E133" s="55">
        <v>396514</v>
      </c>
      <c r="F133" s="55">
        <v>3665</v>
      </c>
      <c r="G133" s="55">
        <v>1920</v>
      </c>
      <c r="H133" s="55">
        <v>6106</v>
      </c>
      <c r="I133" s="55">
        <v>1613</v>
      </c>
      <c r="J133" s="55">
        <v>456</v>
      </c>
      <c r="K133" s="55">
        <v>306408</v>
      </c>
      <c r="L133" s="55">
        <v>20024</v>
      </c>
      <c r="M133" s="55">
        <v>2145</v>
      </c>
      <c r="N133" s="55">
        <v>54177</v>
      </c>
      <c r="O133" s="55">
        <v>7186</v>
      </c>
    </row>
    <row r="134" spans="1:15" s="5" customFormat="1" ht="18" hidden="1" customHeight="1">
      <c r="A134" s="59" t="s">
        <v>333</v>
      </c>
      <c r="B134" s="61">
        <v>400465</v>
      </c>
      <c r="C134" s="60">
        <v>151940</v>
      </c>
      <c r="D134" s="60">
        <v>248525</v>
      </c>
      <c r="E134" s="60">
        <v>393007</v>
      </c>
      <c r="F134" s="60">
        <v>3899</v>
      </c>
      <c r="G134" s="60">
        <v>1945</v>
      </c>
      <c r="H134" s="60">
        <v>5193</v>
      </c>
      <c r="I134" s="60">
        <v>1682</v>
      </c>
      <c r="J134" s="60">
        <v>689</v>
      </c>
      <c r="K134" s="60">
        <v>307336</v>
      </c>
      <c r="L134" s="60">
        <v>17579</v>
      </c>
      <c r="M134" s="60">
        <v>2357</v>
      </c>
      <c r="N134" s="60">
        <v>52327</v>
      </c>
      <c r="O134" s="60">
        <v>7458</v>
      </c>
    </row>
    <row r="135" spans="1:15" s="5" customFormat="1" ht="18" hidden="1" customHeight="1">
      <c r="A135" s="59" t="s">
        <v>334</v>
      </c>
      <c r="B135" s="60">
        <v>408543</v>
      </c>
      <c r="C135" s="60">
        <v>155623</v>
      </c>
      <c r="D135" s="60">
        <v>252920</v>
      </c>
      <c r="E135" s="60">
        <v>400494</v>
      </c>
      <c r="F135" s="60">
        <v>4132</v>
      </c>
      <c r="G135" s="60">
        <v>2311</v>
      </c>
      <c r="H135" s="60">
        <v>6193</v>
      </c>
      <c r="I135" s="60">
        <v>1741</v>
      </c>
      <c r="J135" s="60">
        <v>722</v>
      </c>
      <c r="K135" s="60">
        <v>305764</v>
      </c>
      <c r="L135" s="60">
        <v>18864</v>
      </c>
      <c r="M135" s="60">
        <v>2383</v>
      </c>
      <c r="N135" s="60">
        <v>58384</v>
      </c>
      <c r="O135" s="60">
        <v>8049</v>
      </c>
    </row>
    <row r="136" spans="1:15" s="5" customFormat="1" ht="18" hidden="1" customHeight="1">
      <c r="A136" s="59" t="s">
        <v>335</v>
      </c>
      <c r="B136" s="60">
        <v>408590</v>
      </c>
      <c r="C136" s="60">
        <v>155409</v>
      </c>
      <c r="D136" s="60">
        <v>253181</v>
      </c>
      <c r="E136" s="60">
        <v>400647</v>
      </c>
      <c r="F136" s="60">
        <v>4281</v>
      </c>
      <c r="G136" s="60">
        <v>2295</v>
      </c>
      <c r="H136" s="60">
        <v>6351</v>
      </c>
      <c r="I136" s="60">
        <v>1755</v>
      </c>
      <c r="J136" s="60">
        <v>711</v>
      </c>
      <c r="K136" s="60">
        <v>305078</v>
      </c>
      <c r="L136" s="60">
        <v>19290</v>
      </c>
      <c r="M136" s="60">
        <v>2375</v>
      </c>
      <c r="N136" s="60">
        <v>58511</v>
      </c>
      <c r="O136" s="60">
        <v>7943</v>
      </c>
    </row>
    <row r="137" spans="1:15" s="5" customFormat="1" ht="18" hidden="1" customHeight="1">
      <c r="A137" s="59" t="s">
        <v>336</v>
      </c>
      <c r="B137" s="60">
        <v>400681</v>
      </c>
      <c r="C137" s="60">
        <v>151453</v>
      </c>
      <c r="D137" s="60">
        <v>249228</v>
      </c>
      <c r="E137" s="60">
        <v>393060</v>
      </c>
      <c r="F137" s="60">
        <v>4067</v>
      </c>
      <c r="G137" s="60">
        <v>2111</v>
      </c>
      <c r="H137" s="60">
        <v>6197</v>
      </c>
      <c r="I137" s="60">
        <v>1721</v>
      </c>
      <c r="J137" s="60">
        <v>663</v>
      </c>
      <c r="K137" s="60">
        <v>299913</v>
      </c>
      <c r="L137" s="60">
        <v>18927</v>
      </c>
      <c r="M137" s="60">
        <v>2316</v>
      </c>
      <c r="N137" s="60">
        <v>57145</v>
      </c>
      <c r="O137" s="60">
        <v>7621</v>
      </c>
    </row>
    <row r="138" spans="1:15" s="5" customFormat="1" ht="18" hidden="1" customHeight="1">
      <c r="A138" s="59" t="s">
        <v>337</v>
      </c>
      <c r="B138" s="60">
        <v>400968</v>
      </c>
      <c r="C138" s="60">
        <v>151070</v>
      </c>
      <c r="D138" s="60">
        <v>249898</v>
      </c>
      <c r="E138" s="60">
        <v>393342</v>
      </c>
      <c r="F138" s="60">
        <v>4300</v>
      </c>
      <c r="G138" s="60">
        <v>2182</v>
      </c>
      <c r="H138" s="60">
        <v>6274</v>
      </c>
      <c r="I138" s="60">
        <v>1688</v>
      </c>
      <c r="J138" s="60">
        <v>651</v>
      </c>
      <c r="K138" s="60">
        <v>299611</v>
      </c>
      <c r="L138" s="60">
        <v>19296</v>
      </c>
      <c r="M138" s="60">
        <v>2324</v>
      </c>
      <c r="N138" s="60">
        <v>57016</v>
      </c>
      <c r="O138" s="60">
        <v>7626</v>
      </c>
    </row>
    <row r="139" spans="1:15" s="5" customFormat="1" ht="18" hidden="1" customHeight="1">
      <c r="A139" s="59" t="s">
        <v>338</v>
      </c>
      <c r="B139" s="60">
        <v>395147</v>
      </c>
      <c r="C139" s="60">
        <v>148333</v>
      </c>
      <c r="D139" s="60">
        <v>246814</v>
      </c>
      <c r="E139" s="60">
        <v>388580</v>
      </c>
      <c r="F139" s="60">
        <v>4181</v>
      </c>
      <c r="G139" s="60">
        <v>2134</v>
      </c>
      <c r="H139" s="60">
        <v>5451</v>
      </c>
      <c r="I139" s="60">
        <v>1566</v>
      </c>
      <c r="J139" s="60">
        <v>639</v>
      </c>
      <c r="K139" s="60">
        <v>299634</v>
      </c>
      <c r="L139" s="60">
        <v>19166</v>
      </c>
      <c r="M139" s="60">
        <v>2223</v>
      </c>
      <c r="N139" s="60">
        <v>53586</v>
      </c>
      <c r="O139" s="60">
        <v>6567</v>
      </c>
    </row>
    <row r="140" spans="1:15" s="5" customFormat="1" ht="18" hidden="1" customHeight="1">
      <c r="A140" s="59" t="s">
        <v>339</v>
      </c>
      <c r="B140" s="60">
        <v>389980</v>
      </c>
      <c r="C140" s="60">
        <v>145940</v>
      </c>
      <c r="D140" s="60">
        <v>244040</v>
      </c>
      <c r="E140" s="60">
        <v>384020</v>
      </c>
      <c r="F140" s="60">
        <v>4114</v>
      </c>
      <c r="G140" s="60">
        <v>2071</v>
      </c>
      <c r="H140" s="60">
        <v>5010</v>
      </c>
      <c r="I140" s="60">
        <v>1539</v>
      </c>
      <c r="J140" s="60">
        <v>602</v>
      </c>
      <c r="K140" s="60">
        <v>299576</v>
      </c>
      <c r="L140" s="60">
        <v>18922</v>
      </c>
      <c r="M140" s="60">
        <v>2172</v>
      </c>
      <c r="N140" s="60">
        <v>50014</v>
      </c>
      <c r="O140" s="60">
        <v>5960</v>
      </c>
    </row>
    <row r="141" spans="1:15" s="5" customFormat="1" ht="18" hidden="1" customHeight="1">
      <c r="A141" s="59" t="s">
        <v>340</v>
      </c>
      <c r="B141" s="60">
        <v>397110</v>
      </c>
      <c r="C141" s="60">
        <v>148526</v>
      </c>
      <c r="D141" s="60">
        <v>248584</v>
      </c>
      <c r="E141" s="60">
        <v>389359</v>
      </c>
      <c r="F141" s="60">
        <v>4325</v>
      </c>
      <c r="G141" s="60">
        <v>2165</v>
      </c>
      <c r="H141" s="60">
        <v>5915</v>
      </c>
      <c r="I141" s="60">
        <v>1602</v>
      </c>
      <c r="J141" s="60">
        <v>592</v>
      </c>
      <c r="K141" s="60">
        <v>301420</v>
      </c>
      <c r="L141" s="60">
        <v>19687</v>
      </c>
      <c r="M141" s="60">
        <v>2222</v>
      </c>
      <c r="N141" s="60">
        <v>51431</v>
      </c>
      <c r="O141" s="60">
        <v>7751</v>
      </c>
    </row>
    <row r="142" spans="1:15" s="5" customFormat="1" ht="18" hidden="1" customHeight="1">
      <c r="A142" s="59" t="s">
        <v>341</v>
      </c>
      <c r="B142" s="60">
        <v>401952</v>
      </c>
      <c r="C142" s="60">
        <v>151423</v>
      </c>
      <c r="D142" s="60">
        <v>250529</v>
      </c>
      <c r="E142" s="60">
        <v>394171</v>
      </c>
      <c r="F142" s="60">
        <v>4335</v>
      </c>
      <c r="G142" s="60">
        <v>2154</v>
      </c>
      <c r="H142" s="60">
        <v>6342</v>
      </c>
      <c r="I142" s="60">
        <v>1667</v>
      </c>
      <c r="J142" s="60">
        <v>565</v>
      </c>
      <c r="K142" s="60">
        <v>301363</v>
      </c>
      <c r="L142" s="60">
        <v>20059</v>
      </c>
      <c r="M142" s="60">
        <v>2185</v>
      </c>
      <c r="N142" s="60">
        <v>55501</v>
      </c>
      <c r="O142" s="60">
        <v>7781</v>
      </c>
    </row>
    <row r="143" spans="1:15" s="5" customFormat="1" ht="18" hidden="1" customHeight="1">
      <c r="A143" s="59" t="s">
        <v>342</v>
      </c>
      <c r="B143" s="60">
        <v>406156</v>
      </c>
      <c r="C143" s="60">
        <v>153568</v>
      </c>
      <c r="D143" s="60">
        <v>252588</v>
      </c>
      <c r="E143" s="60">
        <v>398306</v>
      </c>
      <c r="F143" s="60">
        <v>4372</v>
      </c>
      <c r="G143" s="60">
        <v>2239</v>
      </c>
      <c r="H143" s="60">
        <v>6504</v>
      </c>
      <c r="I143" s="60">
        <v>1649</v>
      </c>
      <c r="J143" s="60">
        <v>541</v>
      </c>
      <c r="K143" s="60">
        <v>304504</v>
      </c>
      <c r="L143" s="60">
        <v>20475</v>
      </c>
      <c r="M143" s="60">
        <v>2174</v>
      </c>
      <c r="N143" s="60">
        <v>55848</v>
      </c>
      <c r="O143" s="60">
        <v>7850</v>
      </c>
    </row>
    <row r="144" spans="1:15" s="5" customFormat="1" ht="18" hidden="1" customHeight="1">
      <c r="A144" s="59" t="s">
        <v>343</v>
      </c>
      <c r="B144" s="60">
        <v>407374</v>
      </c>
      <c r="C144" s="60">
        <v>154234</v>
      </c>
      <c r="D144" s="60">
        <v>253140</v>
      </c>
      <c r="E144" s="60">
        <v>399466</v>
      </c>
      <c r="F144" s="60">
        <v>4155</v>
      </c>
      <c r="G144" s="60">
        <v>2179</v>
      </c>
      <c r="H144" s="60">
        <v>6578</v>
      </c>
      <c r="I144" s="60">
        <v>1643</v>
      </c>
      <c r="J144" s="60">
        <v>518</v>
      </c>
      <c r="K144" s="60">
        <v>306642</v>
      </c>
      <c r="L144" s="60">
        <v>20528</v>
      </c>
      <c r="M144" s="60">
        <v>2157</v>
      </c>
      <c r="N144" s="60">
        <v>55066</v>
      </c>
      <c r="O144" s="60">
        <v>7908</v>
      </c>
    </row>
    <row r="145" spans="1:256" s="5" customFormat="1" ht="18" hidden="1" customHeight="1">
      <c r="A145" s="59" t="s">
        <v>344</v>
      </c>
      <c r="B145" s="60">
        <v>403700</v>
      </c>
      <c r="C145" s="60">
        <v>152242</v>
      </c>
      <c r="D145" s="60">
        <v>251458</v>
      </c>
      <c r="E145" s="60">
        <v>396514</v>
      </c>
      <c r="F145" s="60">
        <v>3665</v>
      </c>
      <c r="G145" s="60">
        <v>1920</v>
      </c>
      <c r="H145" s="60">
        <v>6106</v>
      </c>
      <c r="I145" s="60">
        <v>1613</v>
      </c>
      <c r="J145" s="60">
        <v>456</v>
      </c>
      <c r="K145" s="60">
        <v>306408</v>
      </c>
      <c r="L145" s="60">
        <v>20024</v>
      </c>
      <c r="M145" s="60">
        <v>2145</v>
      </c>
      <c r="N145" s="60">
        <v>54177</v>
      </c>
      <c r="O145" s="60">
        <v>7186</v>
      </c>
    </row>
    <row r="146" spans="1:256" s="8" customFormat="1" ht="18" hidden="1" customHeight="1">
      <c r="A146" s="54" t="s">
        <v>354</v>
      </c>
      <c r="B146" s="55">
        <f>B158</f>
        <v>418802</v>
      </c>
      <c r="C146" s="55">
        <f t="shared" ref="C146:O146" si="0">C158</f>
        <v>160963</v>
      </c>
      <c r="D146" s="55">
        <f t="shared" si="0"/>
        <v>257839</v>
      </c>
      <c r="E146" s="55">
        <f t="shared" si="0"/>
        <v>411922</v>
      </c>
      <c r="F146" s="55">
        <f t="shared" si="0"/>
        <v>3782</v>
      </c>
      <c r="G146" s="55">
        <f t="shared" si="0"/>
        <v>2002</v>
      </c>
      <c r="H146" s="55">
        <f t="shared" si="0"/>
        <v>5923</v>
      </c>
      <c r="I146" s="55">
        <f t="shared" si="0"/>
        <v>1573</v>
      </c>
      <c r="J146" s="55">
        <f t="shared" si="0"/>
        <v>481</v>
      </c>
      <c r="K146" s="55">
        <f t="shared" si="0"/>
        <v>325583</v>
      </c>
      <c r="L146" s="55">
        <f t="shared" si="0"/>
        <v>21583</v>
      </c>
      <c r="M146" s="55">
        <f t="shared" si="0"/>
        <v>1959</v>
      </c>
      <c r="N146" s="55">
        <f t="shared" si="0"/>
        <v>49036</v>
      </c>
      <c r="O146" s="55">
        <f t="shared" si="0"/>
        <v>6880</v>
      </c>
    </row>
    <row r="147" spans="1:256" s="8" customFormat="1" ht="18" hidden="1" customHeight="1">
      <c r="A147" s="59" t="s">
        <v>333</v>
      </c>
      <c r="B147" s="61">
        <v>404045</v>
      </c>
      <c r="C147" s="60">
        <v>152352</v>
      </c>
      <c r="D147" s="60">
        <v>251693</v>
      </c>
      <c r="E147" s="60">
        <v>396612</v>
      </c>
      <c r="F147" s="60">
        <v>4388</v>
      </c>
      <c r="G147" s="60">
        <v>2238</v>
      </c>
      <c r="H147" s="60">
        <v>6012</v>
      </c>
      <c r="I147" s="60">
        <v>1616</v>
      </c>
      <c r="J147" s="60">
        <v>458</v>
      </c>
      <c r="K147" s="60">
        <v>311718</v>
      </c>
      <c r="L147" s="60">
        <v>20780</v>
      </c>
      <c r="M147" s="60">
        <v>2118</v>
      </c>
      <c r="N147" s="60">
        <v>47284</v>
      </c>
      <c r="O147" s="60">
        <v>7433</v>
      </c>
    </row>
    <row r="148" spans="1:256" s="8" customFormat="1" ht="18" hidden="1" customHeight="1">
      <c r="A148" s="59" t="s">
        <v>355</v>
      </c>
      <c r="B148" s="61">
        <v>409264</v>
      </c>
      <c r="C148" s="60">
        <v>154839</v>
      </c>
      <c r="D148" s="60">
        <v>254425</v>
      </c>
      <c r="E148" s="60">
        <v>401639</v>
      </c>
      <c r="F148" s="60">
        <v>4372</v>
      </c>
      <c r="G148" s="60">
        <v>2234</v>
      </c>
      <c r="H148" s="60">
        <v>6568</v>
      </c>
      <c r="I148" s="60">
        <v>1617</v>
      </c>
      <c r="J148" s="60">
        <v>452</v>
      </c>
      <c r="K148" s="60">
        <v>311719</v>
      </c>
      <c r="L148" s="60">
        <v>20774</v>
      </c>
      <c r="M148" s="60">
        <v>2095</v>
      </c>
      <c r="N148" s="60">
        <v>51808</v>
      </c>
      <c r="O148" s="60">
        <v>7625</v>
      </c>
    </row>
    <row r="149" spans="1:256" s="8" customFormat="1" ht="18" hidden="1" customHeight="1">
      <c r="A149" s="59" t="s">
        <v>335</v>
      </c>
      <c r="B149" s="61">
        <v>409821</v>
      </c>
      <c r="C149" s="61">
        <v>154819</v>
      </c>
      <c r="D149" s="61">
        <v>255002</v>
      </c>
      <c r="E149" s="61">
        <v>402923</v>
      </c>
      <c r="F149" s="61">
        <v>3824</v>
      </c>
      <c r="G149" s="61">
        <v>2069</v>
      </c>
      <c r="H149" s="61">
        <v>6227</v>
      </c>
      <c r="I149" s="61">
        <v>1605</v>
      </c>
      <c r="J149" s="61">
        <v>428</v>
      </c>
      <c r="K149" s="61">
        <v>313851</v>
      </c>
      <c r="L149" s="61">
        <v>20424</v>
      </c>
      <c r="M149" s="61">
        <v>2053</v>
      </c>
      <c r="N149" s="61">
        <v>52442</v>
      </c>
      <c r="O149" s="60">
        <v>6898</v>
      </c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  <c r="AE149" s="62"/>
      <c r="AF149" s="62"/>
      <c r="AG149" s="62"/>
      <c r="AH149" s="62"/>
      <c r="AI149" s="62"/>
      <c r="AJ149" s="62"/>
      <c r="AK149" s="62"/>
      <c r="AL149" s="62"/>
      <c r="AM149" s="62"/>
      <c r="AN149" s="62"/>
      <c r="AO149" s="62"/>
      <c r="AP149" s="62"/>
      <c r="AQ149" s="62"/>
      <c r="AR149" s="62"/>
      <c r="AS149" s="62"/>
      <c r="AT149" s="62"/>
      <c r="AU149" s="62"/>
      <c r="AV149" s="62"/>
      <c r="AW149" s="62"/>
      <c r="AX149" s="62"/>
      <c r="AY149" s="62"/>
      <c r="AZ149" s="62"/>
      <c r="BA149" s="62"/>
      <c r="BB149" s="62"/>
      <c r="BC149" s="62"/>
      <c r="BD149" s="62"/>
      <c r="BE149" s="62"/>
      <c r="BF149" s="62"/>
      <c r="BG149" s="62"/>
      <c r="BH149" s="62"/>
      <c r="BI149" s="62"/>
      <c r="BJ149" s="62"/>
      <c r="BK149" s="62"/>
      <c r="BL149" s="62"/>
      <c r="BM149" s="62"/>
      <c r="BN149" s="62"/>
      <c r="BO149" s="62"/>
      <c r="BP149" s="62"/>
      <c r="BQ149" s="62"/>
      <c r="BR149" s="62"/>
      <c r="BS149" s="62"/>
      <c r="BT149" s="62"/>
      <c r="BU149" s="62"/>
      <c r="BV149" s="62"/>
      <c r="BW149" s="62"/>
      <c r="BX149" s="62"/>
      <c r="BY149" s="62"/>
      <c r="BZ149" s="62"/>
      <c r="CA149" s="62"/>
      <c r="CB149" s="62"/>
      <c r="CC149" s="62"/>
      <c r="CD149" s="62"/>
      <c r="CE149" s="62"/>
      <c r="CF149" s="62"/>
      <c r="CG149" s="62"/>
      <c r="CH149" s="62"/>
      <c r="CI149" s="62"/>
      <c r="CJ149" s="62"/>
      <c r="CK149" s="62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</row>
    <row r="150" spans="1:256" s="8" customFormat="1" ht="18" hidden="1" customHeight="1">
      <c r="A150" s="59" t="s">
        <v>336</v>
      </c>
      <c r="B150" s="61">
        <v>414932</v>
      </c>
      <c r="C150" s="61">
        <v>157465</v>
      </c>
      <c r="D150" s="61">
        <v>257467</v>
      </c>
      <c r="E150" s="61">
        <v>407482</v>
      </c>
      <c r="F150" s="61">
        <v>4141</v>
      </c>
      <c r="G150" s="61">
        <v>2166</v>
      </c>
      <c r="H150" s="61">
        <v>6465</v>
      </c>
      <c r="I150" s="61">
        <v>1588</v>
      </c>
      <c r="J150" s="61">
        <v>429</v>
      </c>
      <c r="K150" s="61">
        <v>316923</v>
      </c>
      <c r="L150" s="61">
        <v>20976</v>
      </c>
      <c r="M150" s="61">
        <v>2068</v>
      </c>
      <c r="N150" s="61">
        <v>52726</v>
      </c>
      <c r="O150" s="61">
        <v>7450</v>
      </c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U150" s="62"/>
      <c r="AV150" s="62"/>
      <c r="AW150" s="62"/>
      <c r="AX150" s="62"/>
      <c r="AY150" s="62"/>
      <c r="AZ150" s="62"/>
      <c r="BA150" s="62"/>
      <c r="BB150" s="62"/>
      <c r="BC150" s="62"/>
      <c r="BD150" s="62"/>
      <c r="BE150" s="62"/>
      <c r="BF150" s="62"/>
      <c r="BG150" s="62"/>
      <c r="BH150" s="62"/>
      <c r="BI150" s="62"/>
      <c r="BJ150" s="62"/>
      <c r="BK150" s="62"/>
      <c r="BL150" s="62"/>
      <c r="BM150" s="62"/>
      <c r="BN150" s="62"/>
      <c r="BO150" s="62"/>
      <c r="BP150" s="62"/>
      <c r="BQ150" s="62"/>
      <c r="BR150" s="62"/>
      <c r="BS150" s="62"/>
      <c r="BT150" s="62"/>
      <c r="BU150" s="62"/>
      <c r="BV150" s="62"/>
      <c r="BW150" s="62"/>
      <c r="BX150" s="62"/>
      <c r="BY150" s="62"/>
      <c r="BZ150" s="62"/>
      <c r="CA150" s="62"/>
      <c r="CB150" s="62"/>
      <c r="CC150" s="62"/>
      <c r="CD150" s="62"/>
      <c r="CE150" s="62"/>
      <c r="CF150" s="62"/>
      <c r="CG150" s="62"/>
      <c r="CH150" s="62"/>
      <c r="CI150" s="62"/>
      <c r="CJ150" s="62"/>
      <c r="CK150" s="62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</row>
    <row r="151" spans="1:256" s="8" customFormat="1" ht="18" hidden="1" customHeight="1">
      <c r="A151" s="59" t="s">
        <v>337</v>
      </c>
      <c r="B151" s="61">
        <v>416017</v>
      </c>
      <c r="C151" s="61">
        <v>157893</v>
      </c>
      <c r="D151" s="61">
        <v>258124</v>
      </c>
      <c r="E151" s="61">
        <v>408775</v>
      </c>
      <c r="F151" s="61">
        <v>4288</v>
      </c>
      <c r="G151" s="61">
        <v>2163</v>
      </c>
      <c r="H151" s="61">
        <v>6324</v>
      </c>
      <c r="I151" s="61">
        <v>1597</v>
      </c>
      <c r="J151" s="61">
        <v>445</v>
      </c>
      <c r="K151" s="61">
        <v>318837</v>
      </c>
      <c r="L151" s="61">
        <v>21205</v>
      </c>
      <c r="M151" s="61">
        <v>2056</v>
      </c>
      <c r="N151" s="61">
        <v>51860</v>
      </c>
      <c r="O151" s="61">
        <v>7242</v>
      </c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62"/>
      <c r="AM151" s="62"/>
      <c r="AN151" s="62"/>
      <c r="AO151" s="62"/>
      <c r="AP151" s="62"/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2"/>
      <c r="BE151" s="62"/>
      <c r="BF151" s="62"/>
      <c r="BG151" s="62"/>
      <c r="BH151" s="62"/>
      <c r="BI151" s="62"/>
      <c r="BJ151" s="62"/>
      <c r="BK151" s="62"/>
      <c r="BL151" s="62"/>
      <c r="BM151" s="62"/>
      <c r="BN151" s="62"/>
      <c r="BO151" s="62"/>
      <c r="BP151" s="62"/>
      <c r="BQ151" s="62"/>
      <c r="BR151" s="62"/>
      <c r="BS151" s="62"/>
      <c r="BT151" s="62"/>
      <c r="BU151" s="62"/>
      <c r="BV151" s="62"/>
      <c r="BW151" s="62"/>
      <c r="BX151" s="62"/>
      <c r="BY151" s="62"/>
      <c r="BZ151" s="62"/>
      <c r="CA151" s="62"/>
      <c r="CB151" s="62"/>
      <c r="CC151" s="62"/>
      <c r="CD151" s="62"/>
      <c r="CE151" s="62"/>
      <c r="CF151" s="62"/>
      <c r="CG151" s="62"/>
      <c r="CH151" s="62"/>
      <c r="CI151" s="62"/>
      <c r="CJ151" s="62"/>
      <c r="CK151" s="62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</row>
    <row r="152" spans="1:256" s="8" customFormat="1" ht="18" hidden="1" customHeight="1">
      <c r="A152" s="59" t="s">
        <v>338</v>
      </c>
      <c r="B152" s="61">
        <v>411053</v>
      </c>
      <c r="C152" s="61">
        <v>155950</v>
      </c>
      <c r="D152" s="61">
        <v>255103</v>
      </c>
      <c r="E152" s="61">
        <v>404611</v>
      </c>
      <c r="F152" s="61">
        <v>4273</v>
      </c>
      <c r="G152" s="61">
        <v>2185</v>
      </c>
      <c r="H152" s="61">
        <v>5749</v>
      </c>
      <c r="I152" s="61">
        <v>1538</v>
      </c>
      <c r="J152" s="61">
        <v>448</v>
      </c>
      <c r="K152" s="61">
        <v>319037</v>
      </c>
      <c r="L152" s="61">
        <v>20959</v>
      </c>
      <c r="M152" s="61">
        <v>2029</v>
      </c>
      <c r="N152" s="61">
        <v>48393</v>
      </c>
      <c r="O152" s="61">
        <v>6442</v>
      </c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62"/>
      <c r="AJ152" s="62"/>
      <c r="AK152" s="62"/>
      <c r="AL152" s="62"/>
      <c r="AM152" s="62"/>
      <c r="AN152" s="62"/>
      <c r="AO152" s="62"/>
      <c r="AP152" s="62"/>
      <c r="AQ152" s="62"/>
      <c r="AR152" s="62"/>
      <c r="AS152" s="62"/>
      <c r="AT152" s="62"/>
      <c r="AU152" s="62"/>
      <c r="AV152" s="62"/>
      <c r="AW152" s="62"/>
      <c r="AX152" s="62"/>
      <c r="AY152" s="62"/>
      <c r="AZ152" s="62"/>
      <c r="BA152" s="62"/>
      <c r="BB152" s="62"/>
      <c r="BC152" s="62"/>
      <c r="BD152" s="62"/>
      <c r="BE152" s="62"/>
      <c r="BF152" s="62"/>
      <c r="BG152" s="62"/>
      <c r="BH152" s="62"/>
      <c r="BI152" s="62"/>
      <c r="BJ152" s="62"/>
      <c r="BK152" s="62"/>
      <c r="BL152" s="62"/>
      <c r="BM152" s="62"/>
      <c r="BN152" s="62"/>
      <c r="BO152" s="62"/>
      <c r="BP152" s="62"/>
      <c r="BQ152" s="62"/>
      <c r="BR152" s="62"/>
      <c r="BS152" s="62"/>
      <c r="BT152" s="62"/>
      <c r="BU152" s="62"/>
      <c r="BV152" s="62"/>
      <c r="BW152" s="62"/>
      <c r="BX152" s="62"/>
      <c r="BY152" s="62"/>
      <c r="BZ152" s="62"/>
      <c r="CA152" s="62"/>
      <c r="CB152" s="62"/>
      <c r="CC152" s="62"/>
      <c r="CD152" s="62"/>
      <c r="CE152" s="62"/>
      <c r="CF152" s="62"/>
      <c r="CG152" s="62"/>
      <c r="CH152" s="62"/>
      <c r="CI152" s="62"/>
      <c r="CJ152" s="62"/>
      <c r="CK152" s="62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</row>
    <row r="153" spans="1:256" s="8" customFormat="1" ht="18" hidden="1" customHeight="1">
      <c r="A153" s="59" t="s">
        <v>339</v>
      </c>
      <c r="B153" s="61">
        <v>408764</v>
      </c>
      <c r="C153" s="61">
        <v>154800</v>
      </c>
      <c r="D153" s="61">
        <v>253964</v>
      </c>
      <c r="E153" s="61">
        <v>403143</v>
      </c>
      <c r="F153" s="61">
        <v>4245</v>
      </c>
      <c r="G153" s="61">
        <v>2210</v>
      </c>
      <c r="H153" s="61">
        <v>5082</v>
      </c>
      <c r="I153" s="61">
        <v>1484</v>
      </c>
      <c r="J153" s="61">
        <v>453</v>
      </c>
      <c r="K153" s="61">
        <v>322201</v>
      </c>
      <c r="L153" s="61">
        <v>20756</v>
      </c>
      <c r="M153" s="61">
        <v>1964</v>
      </c>
      <c r="N153" s="61">
        <v>44748</v>
      </c>
      <c r="O153" s="61">
        <v>5621</v>
      </c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2"/>
      <c r="AU153" s="62"/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2"/>
      <c r="BJ153" s="62"/>
      <c r="BK153" s="62"/>
      <c r="BL153" s="62"/>
      <c r="BM153" s="62"/>
      <c r="BN153" s="62"/>
      <c r="BO153" s="62"/>
      <c r="BP153" s="62"/>
      <c r="BQ153" s="62"/>
      <c r="BR153" s="62"/>
      <c r="BS153" s="62"/>
      <c r="BT153" s="62"/>
      <c r="BU153" s="62"/>
      <c r="BV153" s="62"/>
      <c r="BW153" s="62"/>
      <c r="BX153" s="62"/>
      <c r="BY153" s="62"/>
      <c r="BZ153" s="62"/>
      <c r="CA153" s="62"/>
      <c r="CB153" s="62"/>
      <c r="CC153" s="62"/>
      <c r="CD153" s="62"/>
      <c r="CE153" s="62"/>
      <c r="CF153" s="62"/>
      <c r="CG153" s="62"/>
      <c r="CH153" s="62"/>
      <c r="CI153" s="62"/>
      <c r="CJ153" s="62"/>
      <c r="CK153" s="62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</row>
    <row r="154" spans="1:256" s="8" customFormat="1" ht="18" hidden="1" customHeight="1">
      <c r="A154" s="59" t="s">
        <v>340</v>
      </c>
      <c r="B154" s="61">
        <v>410805</v>
      </c>
      <c r="C154" s="61">
        <v>155728</v>
      </c>
      <c r="D154" s="61">
        <v>255077</v>
      </c>
      <c r="E154" s="61">
        <f>B154-O154</f>
        <v>403535</v>
      </c>
      <c r="F154" s="61">
        <v>4258</v>
      </c>
      <c r="G154" s="61">
        <v>2195</v>
      </c>
      <c r="H154" s="61">
        <v>5748</v>
      </c>
      <c r="I154" s="61">
        <v>1534</v>
      </c>
      <c r="J154" s="61">
        <v>469</v>
      </c>
      <c r="K154" s="61">
        <v>320649</v>
      </c>
      <c r="L154" s="61">
        <v>21259</v>
      </c>
      <c r="M154" s="61">
        <v>1991</v>
      </c>
      <c r="N154" s="61">
        <v>45432</v>
      </c>
      <c r="O154" s="61">
        <v>7270</v>
      </c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  <c r="AO154" s="62"/>
      <c r="AP154" s="62"/>
      <c r="AQ154" s="62"/>
      <c r="AR154" s="62"/>
      <c r="AS154" s="62"/>
      <c r="AT154" s="62"/>
      <c r="AU154" s="62"/>
      <c r="AV154" s="62"/>
      <c r="AW154" s="62"/>
      <c r="AX154" s="62"/>
      <c r="AY154" s="62"/>
      <c r="AZ154" s="62"/>
      <c r="BA154" s="62"/>
      <c r="BB154" s="62"/>
      <c r="BC154" s="62"/>
      <c r="BD154" s="62"/>
      <c r="BE154" s="62"/>
      <c r="BF154" s="62"/>
      <c r="BG154" s="62"/>
      <c r="BH154" s="62"/>
      <c r="BI154" s="62"/>
      <c r="BJ154" s="62"/>
      <c r="BK154" s="62"/>
      <c r="BL154" s="62"/>
      <c r="BM154" s="62"/>
      <c r="BN154" s="62"/>
      <c r="BO154" s="62"/>
      <c r="BP154" s="62"/>
      <c r="BQ154" s="62"/>
      <c r="BR154" s="62"/>
      <c r="BS154" s="62"/>
      <c r="BT154" s="62"/>
      <c r="BU154" s="62"/>
      <c r="BV154" s="62"/>
      <c r="BW154" s="62"/>
      <c r="BX154" s="62"/>
      <c r="BY154" s="62"/>
      <c r="BZ154" s="62"/>
      <c r="CA154" s="62"/>
      <c r="CB154" s="62"/>
      <c r="CC154" s="62"/>
      <c r="CD154" s="62"/>
      <c r="CE154" s="62"/>
      <c r="CF154" s="62"/>
      <c r="CG154" s="62"/>
      <c r="CH154" s="62"/>
      <c r="CI154" s="62"/>
      <c r="CJ154" s="62"/>
      <c r="CK154" s="62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</row>
    <row r="155" spans="1:256" s="8" customFormat="1" ht="18" hidden="1" customHeight="1">
      <c r="A155" s="59" t="s">
        <v>341</v>
      </c>
      <c r="B155" s="61">
        <v>413989</v>
      </c>
      <c r="C155" s="61">
        <v>157708</v>
      </c>
      <c r="D155" s="61">
        <v>256281</v>
      </c>
      <c r="E155" s="61">
        <f>B155-O155</f>
        <v>406668</v>
      </c>
      <c r="F155" s="61">
        <v>4143</v>
      </c>
      <c r="G155" s="61">
        <v>2168</v>
      </c>
      <c r="H155" s="61">
        <v>5971</v>
      </c>
      <c r="I155" s="61">
        <v>1528</v>
      </c>
      <c r="J155" s="61">
        <v>461</v>
      </c>
      <c r="K155" s="61">
        <v>319885</v>
      </c>
      <c r="L155" s="61">
        <v>21325</v>
      </c>
      <c r="M155" s="61">
        <v>1969</v>
      </c>
      <c r="N155" s="61">
        <v>49218</v>
      </c>
      <c r="O155" s="61">
        <v>7321</v>
      </c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2"/>
      <c r="AI155" s="62"/>
      <c r="AJ155" s="62"/>
      <c r="AK155" s="62"/>
      <c r="AL155" s="62"/>
      <c r="AM155" s="62"/>
      <c r="AN155" s="62"/>
      <c r="AO155" s="62"/>
      <c r="AP155" s="62"/>
      <c r="AQ155" s="62"/>
      <c r="AR155" s="62"/>
      <c r="AS155" s="62"/>
      <c r="AT155" s="62"/>
      <c r="AU155" s="62"/>
      <c r="AV155" s="62"/>
      <c r="AW155" s="62"/>
      <c r="AX155" s="62"/>
      <c r="AY155" s="62"/>
      <c r="AZ155" s="62"/>
      <c r="BA155" s="62"/>
      <c r="BB155" s="62"/>
      <c r="BC155" s="62"/>
      <c r="BD155" s="62"/>
      <c r="BE155" s="62"/>
      <c r="BF155" s="62"/>
      <c r="BG155" s="62"/>
      <c r="BH155" s="62"/>
      <c r="BI155" s="62"/>
      <c r="BJ155" s="62"/>
      <c r="BK155" s="62"/>
      <c r="BL155" s="62"/>
      <c r="BM155" s="62"/>
      <c r="BN155" s="62"/>
      <c r="BO155" s="62"/>
      <c r="BP155" s="62"/>
      <c r="BQ155" s="62"/>
      <c r="BR155" s="62"/>
      <c r="BS155" s="62"/>
      <c r="BT155" s="62"/>
      <c r="BU155" s="62"/>
      <c r="BV155" s="62"/>
      <c r="BW155" s="62"/>
      <c r="BX155" s="62"/>
      <c r="BY155" s="62"/>
      <c r="BZ155" s="62"/>
      <c r="CA155" s="62"/>
      <c r="CB155" s="62"/>
      <c r="CC155" s="62"/>
      <c r="CD155" s="62"/>
      <c r="CE155" s="62"/>
      <c r="CF155" s="62"/>
      <c r="CG155" s="62"/>
      <c r="CH155" s="62"/>
      <c r="CI155" s="62"/>
      <c r="CJ155" s="62"/>
      <c r="CK155" s="62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</row>
    <row r="156" spans="1:256" s="8" customFormat="1" ht="18" hidden="1" customHeight="1">
      <c r="A156" s="59" t="s">
        <v>342</v>
      </c>
      <c r="B156" s="61">
        <v>415971</v>
      </c>
      <c r="C156" s="61">
        <v>158721</v>
      </c>
      <c r="D156" s="61">
        <v>257250</v>
      </c>
      <c r="E156" s="61">
        <f>B156-O156</f>
        <v>408697</v>
      </c>
      <c r="F156" s="61">
        <v>3888</v>
      </c>
      <c r="G156" s="61">
        <v>2074</v>
      </c>
      <c r="H156" s="61">
        <v>5946</v>
      </c>
      <c r="I156" s="61">
        <v>1483</v>
      </c>
      <c r="J156" s="61">
        <v>502</v>
      </c>
      <c r="K156" s="61">
        <v>322037</v>
      </c>
      <c r="L156" s="61">
        <v>21226</v>
      </c>
      <c r="M156" s="61">
        <v>1978</v>
      </c>
      <c r="N156" s="61">
        <v>49563</v>
      </c>
      <c r="O156" s="61">
        <v>7274</v>
      </c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62"/>
      <c r="AM156" s="62"/>
      <c r="AN156" s="62"/>
      <c r="AO156" s="62"/>
      <c r="AP156" s="62"/>
      <c r="AQ156" s="62"/>
      <c r="AR156" s="62"/>
      <c r="AS156" s="62"/>
      <c r="AT156" s="62"/>
      <c r="AU156" s="62"/>
      <c r="AV156" s="62"/>
      <c r="AW156" s="62"/>
      <c r="AX156" s="62"/>
      <c r="AY156" s="62"/>
      <c r="AZ156" s="62"/>
      <c r="BA156" s="62"/>
      <c r="BB156" s="62"/>
      <c r="BC156" s="62"/>
      <c r="BD156" s="62"/>
      <c r="BE156" s="62"/>
      <c r="BF156" s="62"/>
      <c r="BG156" s="62"/>
      <c r="BH156" s="62"/>
      <c r="BI156" s="62"/>
      <c r="BJ156" s="62"/>
      <c r="BK156" s="62"/>
      <c r="BL156" s="62"/>
      <c r="BM156" s="62"/>
      <c r="BN156" s="62"/>
      <c r="BO156" s="62"/>
      <c r="BP156" s="62"/>
      <c r="BQ156" s="62"/>
      <c r="BR156" s="62"/>
      <c r="BS156" s="62"/>
      <c r="BT156" s="62"/>
      <c r="BU156" s="62"/>
      <c r="BV156" s="62"/>
      <c r="BW156" s="62"/>
      <c r="BX156" s="62"/>
      <c r="BY156" s="62"/>
      <c r="BZ156" s="62"/>
      <c r="CA156" s="62"/>
      <c r="CB156" s="62"/>
      <c r="CC156" s="62"/>
      <c r="CD156" s="62"/>
      <c r="CE156" s="62"/>
      <c r="CF156" s="62"/>
      <c r="CG156" s="62"/>
      <c r="CH156" s="62"/>
      <c r="CI156" s="62"/>
      <c r="CJ156" s="62"/>
      <c r="CK156" s="62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</row>
    <row r="157" spans="1:256" s="8" customFormat="1" ht="18" hidden="1" customHeight="1">
      <c r="A157" s="59" t="s">
        <v>343</v>
      </c>
      <c r="B157" s="61">
        <v>419086</v>
      </c>
      <c r="C157" s="61">
        <v>160975</v>
      </c>
      <c r="D157" s="61">
        <v>258111</v>
      </c>
      <c r="E157" s="61">
        <f>B157-O157</f>
        <v>411746</v>
      </c>
      <c r="F157" s="61">
        <v>4134</v>
      </c>
      <c r="G157" s="61">
        <v>2228</v>
      </c>
      <c r="H157" s="61">
        <v>6063</v>
      </c>
      <c r="I157" s="61">
        <v>1553</v>
      </c>
      <c r="J157" s="61">
        <v>506</v>
      </c>
      <c r="K157" s="61">
        <v>323800</v>
      </c>
      <c r="L157" s="61">
        <v>21664</v>
      </c>
      <c r="M157" s="61">
        <v>1963</v>
      </c>
      <c r="N157" s="61">
        <v>49835</v>
      </c>
      <c r="O157" s="61">
        <v>7340</v>
      </c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N157" s="62"/>
      <c r="BO157" s="62"/>
      <c r="BP157" s="62"/>
      <c r="BQ157" s="62"/>
      <c r="BR157" s="62"/>
      <c r="BS157" s="62"/>
      <c r="BT157" s="62"/>
      <c r="BU157" s="62"/>
      <c r="BV157" s="62"/>
      <c r="BW157" s="62"/>
      <c r="BX157" s="62"/>
      <c r="BY157" s="62"/>
      <c r="BZ157" s="62"/>
      <c r="CA157" s="62"/>
      <c r="CB157" s="62"/>
      <c r="CC157" s="62"/>
      <c r="CD157" s="62"/>
      <c r="CE157" s="62"/>
      <c r="CF157" s="62"/>
      <c r="CG157" s="62"/>
      <c r="CH157" s="62"/>
      <c r="CI157" s="62"/>
      <c r="CJ157" s="62"/>
      <c r="CK157" s="62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</row>
    <row r="158" spans="1:256" s="8" customFormat="1" ht="18" hidden="1" customHeight="1">
      <c r="A158" s="63" t="s">
        <v>344</v>
      </c>
      <c r="B158" s="64">
        <v>418802</v>
      </c>
      <c r="C158" s="64">
        <v>160963</v>
      </c>
      <c r="D158" s="64">
        <v>257839</v>
      </c>
      <c r="E158" s="64">
        <f>B158-O158</f>
        <v>411922</v>
      </c>
      <c r="F158" s="64">
        <v>3782</v>
      </c>
      <c r="G158" s="64">
        <v>2002</v>
      </c>
      <c r="H158" s="64">
        <v>5923</v>
      </c>
      <c r="I158" s="64">
        <v>1573</v>
      </c>
      <c r="J158" s="64">
        <v>481</v>
      </c>
      <c r="K158" s="64">
        <v>325583</v>
      </c>
      <c r="L158" s="64">
        <v>21583</v>
      </c>
      <c r="M158" s="64">
        <v>1959</v>
      </c>
      <c r="N158" s="64">
        <v>49036</v>
      </c>
      <c r="O158" s="64">
        <v>6880</v>
      </c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62"/>
      <c r="AM158" s="62"/>
      <c r="AN158" s="62"/>
      <c r="AO158" s="62"/>
      <c r="AP158" s="62"/>
      <c r="AQ158" s="62"/>
      <c r="AR158" s="62"/>
      <c r="AS158" s="62"/>
      <c r="AT158" s="62"/>
      <c r="AU158" s="62"/>
      <c r="AV158" s="62"/>
      <c r="AW158" s="62"/>
      <c r="AX158" s="62"/>
      <c r="AY158" s="62"/>
      <c r="AZ158" s="62"/>
      <c r="BA158" s="62"/>
      <c r="BB158" s="62"/>
      <c r="BC158" s="62"/>
      <c r="BD158" s="62"/>
      <c r="BE158" s="62"/>
      <c r="BF158" s="62"/>
      <c r="BG158" s="62"/>
      <c r="BH158" s="62"/>
      <c r="BI158" s="62"/>
      <c r="BJ158" s="62"/>
      <c r="BK158" s="62"/>
      <c r="BL158" s="62"/>
      <c r="BM158" s="62"/>
      <c r="BN158" s="62"/>
      <c r="BO158" s="62"/>
      <c r="BP158" s="62"/>
      <c r="BQ158" s="62"/>
      <c r="BR158" s="62"/>
      <c r="BS158" s="62"/>
      <c r="BT158" s="62"/>
      <c r="BU158" s="62"/>
      <c r="BV158" s="62"/>
      <c r="BW158" s="62"/>
      <c r="BX158" s="62"/>
      <c r="BY158" s="62"/>
      <c r="BZ158" s="62"/>
      <c r="CA158" s="62"/>
      <c r="CB158" s="62"/>
      <c r="CC158" s="62"/>
      <c r="CD158" s="62"/>
      <c r="CE158" s="62"/>
      <c r="CF158" s="62"/>
      <c r="CG158" s="62"/>
      <c r="CH158" s="62"/>
      <c r="CI158" s="62"/>
      <c r="CJ158" s="62"/>
      <c r="CK158" s="62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</row>
    <row r="159" spans="1:256" s="8" customFormat="1" ht="18" hidden="1" customHeight="1">
      <c r="A159" s="65" t="s">
        <v>356</v>
      </c>
      <c r="B159" s="57">
        <f>B171</f>
        <v>466206</v>
      </c>
      <c r="C159" s="57">
        <f t="shared" ref="C159:O159" si="1">C171</f>
        <v>190237</v>
      </c>
      <c r="D159" s="57">
        <f t="shared" si="1"/>
        <v>275969</v>
      </c>
      <c r="E159" s="57">
        <f t="shared" si="1"/>
        <v>458930</v>
      </c>
      <c r="F159" s="57">
        <f t="shared" si="1"/>
        <v>4467</v>
      </c>
      <c r="G159" s="57">
        <f t="shared" si="1"/>
        <v>2148</v>
      </c>
      <c r="H159" s="57">
        <f t="shared" si="1"/>
        <v>6748</v>
      </c>
      <c r="I159" s="57">
        <f t="shared" si="1"/>
        <v>1687</v>
      </c>
      <c r="J159" s="57">
        <f t="shared" si="1"/>
        <v>448</v>
      </c>
      <c r="K159" s="57">
        <f t="shared" si="1"/>
        <v>367666</v>
      </c>
      <c r="L159" s="57">
        <f t="shared" si="1"/>
        <v>24128</v>
      </c>
      <c r="M159" s="57">
        <f t="shared" si="1"/>
        <v>1998</v>
      </c>
      <c r="N159" s="57">
        <f t="shared" si="1"/>
        <v>49640</v>
      </c>
      <c r="O159" s="57">
        <f t="shared" si="1"/>
        <v>7276</v>
      </c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  <c r="AO159" s="62"/>
      <c r="AP159" s="62"/>
      <c r="AQ159" s="62"/>
      <c r="AR159" s="62"/>
      <c r="AS159" s="62"/>
      <c r="AT159" s="62"/>
      <c r="AU159" s="62"/>
      <c r="AV159" s="62"/>
      <c r="AW159" s="62"/>
      <c r="AX159" s="62"/>
      <c r="AY159" s="62"/>
      <c r="AZ159" s="62"/>
      <c r="BA159" s="62"/>
      <c r="BB159" s="62"/>
      <c r="BC159" s="62"/>
      <c r="BD159" s="62"/>
      <c r="BE159" s="62"/>
      <c r="BF159" s="62"/>
      <c r="BG159" s="62"/>
      <c r="BH159" s="62"/>
      <c r="BI159" s="62"/>
      <c r="BJ159" s="62"/>
      <c r="BK159" s="62"/>
      <c r="BL159" s="62"/>
      <c r="BM159" s="62"/>
      <c r="BN159" s="62"/>
      <c r="BO159" s="62"/>
      <c r="BP159" s="62"/>
      <c r="BQ159" s="62"/>
      <c r="BR159" s="62"/>
      <c r="BS159" s="62"/>
      <c r="BT159" s="62"/>
      <c r="BU159" s="62"/>
      <c r="BV159" s="62"/>
      <c r="BW159" s="62"/>
      <c r="BX159" s="62"/>
      <c r="BY159" s="62"/>
      <c r="BZ159" s="62"/>
      <c r="CA159" s="62"/>
      <c r="CB159" s="62"/>
      <c r="CC159" s="62"/>
      <c r="CD159" s="62"/>
      <c r="CE159" s="62"/>
      <c r="CF159" s="62"/>
      <c r="CG159" s="62"/>
      <c r="CH159" s="62"/>
      <c r="CI159" s="62"/>
      <c r="CJ159" s="62"/>
      <c r="CK159" s="62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</row>
    <row r="160" spans="1:256" s="8" customFormat="1" ht="18" hidden="1" customHeight="1">
      <c r="A160" s="66" t="s">
        <v>333</v>
      </c>
      <c r="B160" s="61">
        <v>405943</v>
      </c>
      <c r="C160" s="61">
        <v>152390</v>
      </c>
      <c r="D160" s="61">
        <v>253553</v>
      </c>
      <c r="E160" s="61">
        <v>400085</v>
      </c>
      <c r="F160" s="61">
        <v>2804</v>
      </c>
      <c r="G160" s="61">
        <v>1599</v>
      </c>
      <c r="H160" s="61">
        <v>5081</v>
      </c>
      <c r="I160" s="61">
        <v>1525</v>
      </c>
      <c r="J160" s="61">
        <v>458</v>
      </c>
      <c r="K160" s="61">
        <v>327172</v>
      </c>
      <c r="L160" s="61">
        <v>19446</v>
      </c>
      <c r="M160" s="61">
        <v>1846</v>
      </c>
      <c r="N160" s="61">
        <v>40154</v>
      </c>
      <c r="O160" s="61">
        <v>5858</v>
      </c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62"/>
      <c r="AM160" s="62"/>
      <c r="AN160" s="62"/>
      <c r="AO160" s="62"/>
      <c r="AP160" s="62"/>
      <c r="AQ160" s="62"/>
      <c r="AR160" s="62"/>
      <c r="AS160" s="62"/>
      <c r="AT160" s="62"/>
      <c r="AU160" s="62"/>
      <c r="AV160" s="62"/>
      <c r="AW160" s="62"/>
      <c r="AX160" s="62"/>
      <c r="AY160" s="62"/>
      <c r="AZ160" s="62"/>
      <c r="BA160" s="62"/>
      <c r="BB160" s="62"/>
      <c r="BC160" s="62"/>
      <c r="BD160" s="62"/>
      <c r="BE160" s="62"/>
      <c r="BF160" s="62"/>
      <c r="BG160" s="62"/>
      <c r="BH160" s="62"/>
      <c r="BI160" s="62"/>
      <c r="BJ160" s="62"/>
      <c r="BK160" s="62"/>
      <c r="BL160" s="62"/>
      <c r="BM160" s="62"/>
      <c r="BN160" s="62"/>
      <c r="BO160" s="62"/>
      <c r="BP160" s="62"/>
      <c r="BQ160" s="62"/>
      <c r="BR160" s="62"/>
      <c r="BS160" s="62"/>
      <c r="BT160" s="62"/>
      <c r="BU160" s="62"/>
      <c r="BV160" s="62"/>
      <c r="BW160" s="62"/>
      <c r="BX160" s="62"/>
      <c r="BY160" s="62"/>
      <c r="BZ160" s="62"/>
      <c r="CA160" s="62"/>
      <c r="CB160" s="62"/>
      <c r="CC160" s="62"/>
      <c r="CD160" s="62"/>
      <c r="CE160" s="62"/>
      <c r="CF160" s="62"/>
      <c r="CG160" s="62"/>
      <c r="CH160" s="62"/>
      <c r="CI160" s="62"/>
      <c r="CJ160" s="62"/>
      <c r="CK160" s="62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</row>
    <row r="161" spans="1:256" s="8" customFormat="1" ht="18" hidden="1" customHeight="1">
      <c r="A161" s="66" t="s">
        <v>355</v>
      </c>
      <c r="B161" s="61">
        <v>430372</v>
      </c>
      <c r="C161" s="61">
        <v>166162</v>
      </c>
      <c r="D161" s="61">
        <v>264210</v>
      </c>
      <c r="E161" s="61">
        <v>422895</v>
      </c>
      <c r="F161" s="61">
        <v>4534</v>
      </c>
      <c r="G161" s="61">
        <v>2381</v>
      </c>
      <c r="H161" s="61">
        <v>6450</v>
      </c>
      <c r="I161" s="61">
        <v>1596</v>
      </c>
      <c r="J161" s="61">
        <v>502</v>
      </c>
      <c r="K161" s="61">
        <v>332996</v>
      </c>
      <c r="L161" s="61">
        <v>22903</v>
      </c>
      <c r="M161" s="61">
        <v>1949</v>
      </c>
      <c r="N161" s="61">
        <v>49584</v>
      </c>
      <c r="O161" s="61">
        <v>7477</v>
      </c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  <c r="AE161" s="62"/>
      <c r="AF161" s="62"/>
      <c r="AG161" s="62"/>
      <c r="AH161" s="62"/>
      <c r="AI161" s="62"/>
      <c r="AJ161" s="62"/>
      <c r="AK161" s="62"/>
      <c r="AL161" s="62"/>
      <c r="AM161" s="62"/>
      <c r="AN161" s="62"/>
      <c r="AO161" s="62"/>
      <c r="AP161" s="62"/>
      <c r="AQ161" s="62"/>
      <c r="AR161" s="62"/>
      <c r="AS161" s="62"/>
      <c r="AT161" s="62"/>
      <c r="AU161" s="62"/>
      <c r="AV161" s="62"/>
      <c r="AW161" s="62"/>
      <c r="AX161" s="62"/>
      <c r="AY161" s="62"/>
      <c r="AZ161" s="62"/>
      <c r="BA161" s="62"/>
      <c r="BB161" s="62"/>
      <c r="BC161" s="62"/>
      <c r="BD161" s="62"/>
      <c r="BE161" s="62"/>
      <c r="BF161" s="62"/>
      <c r="BG161" s="62"/>
      <c r="BH161" s="62"/>
      <c r="BI161" s="62"/>
      <c r="BJ161" s="62"/>
      <c r="BK161" s="62"/>
      <c r="BL161" s="62"/>
      <c r="BM161" s="62"/>
      <c r="BN161" s="62"/>
      <c r="BO161" s="62"/>
      <c r="BP161" s="62"/>
      <c r="BQ161" s="62"/>
      <c r="BR161" s="62"/>
      <c r="BS161" s="62"/>
      <c r="BT161" s="62"/>
      <c r="BU161" s="62"/>
      <c r="BV161" s="62"/>
      <c r="BW161" s="62"/>
      <c r="BX161" s="62"/>
      <c r="BY161" s="62"/>
      <c r="BZ161" s="62"/>
      <c r="CA161" s="62"/>
      <c r="CB161" s="62"/>
      <c r="CC161" s="62"/>
      <c r="CD161" s="62"/>
      <c r="CE161" s="62"/>
      <c r="CF161" s="62"/>
      <c r="CG161" s="62"/>
      <c r="CH161" s="62"/>
      <c r="CI161" s="62"/>
      <c r="CJ161" s="62"/>
      <c r="CK161" s="62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</row>
    <row r="162" spans="1:256" s="8" customFormat="1" ht="18" hidden="1" customHeight="1">
      <c r="A162" s="66" t="s">
        <v>335</v>
      </c>
      <c r="B162" s="61">
        <v>429884</v>
      </c>
      <c r="C162" s="61">
        <v>165674</v>
      </c>
      <c r="D162" s="61">
        <v>264210</v>
      </c>
      <c r="E162" s="61">
        <v>423038</v>
      </c>
      <c r="F162" s="61">
        <v>4113</v>
      </c>
      <c r="G162" s="61">
        <v>2164</v>
      </c>
      <c r="H162" s="61">
        <v>6189</v>
      </c>
      <c r="I162" s="61">
        <v>1589</v>
      </c>
      <c r="J162" s="61">
        <v>479</v>
      </c>
      <c r="K162" s="61">
        <v>334108</v>
      </c>
      <c r="L162" s="61">
        <v>22540</v>
      </c>
      <c r="M162" s="61">
        <v>1931</v>
      </c>
      <c r="N162" s="61">
        <v>49925</v>
      </c>
      <c r="O162" s="61">
        <v>6846</v>
      </c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62"/>
      <c r="AM162" s="62"/>
      <c r="AN162" s="62"/>
      <c r="AO162" s="62"/>
      <c r="AP162" s="62"/>
      <c r="AQ162" s="62"/>
      <c r="AR162" s="62"/>
      <c r="AS162" s="62"/>
      <c r="AT162" s="62"/>
      <c r="AU162" s="62"/>
      <c r="AV162" s="62"/>
      <c r="AW162" s="62"/>
      <c r="AX162" s="62"/>
      <c r="AY162" s="62"/>
      <c r="AZ162" s="62"/>
      <c r="BA162" s="62"/>
      <c r="BB162" s="62"/>
      <c r="BC162" s="62"/>
      <c r="BD162" s="62"/>
      <c r="BE162" s="62"/>
      <c r="BF162" s="62"/>
      <c r="BG162" s="62"/>
      <c r="BH162" s="62"/>
      <c r="BI162" s="62"/>
      <c r="BJ162" s="62"/>
      <c r="BK162" s="62"/>
      <c r="BL162" s="62"/>
      <c r="BM162" s="62"/>
      <c r="BN162" s="62"/>
      <c r="BO162" s="62"/>
      <c r="BP162" s="62"/>
      <c r="BQ162" s="62"/>
      <c r="BR162" s="62"/>
      <c r="BS162" s="62"/>
      <c r="BT162" s="62"/>
      <c r="BU162" s="62"/>
      <c r="BV162" s="62"/>
      <c r="BW162" s="62"/>
      <c r="BX162" s="62"/>
      <c r="BY162" s="62"/>
      <c r="BZ162" s="62"/>
      <c r="CA162" s="62"/>
      <c r="CB162" s="62"/>
      <c r="CC162" s="62"/>
      <c r="CD162" s="62"/>
      <c r="CE162" s="62"/>
      <c r="CF162" s="62"/>
      <c r="CG162" s="62"/>
      <c r="CH162" s="62"/>
      <c r="CI162" s="62"/>
      <c r="CJ162" s="62"/>
      <c r="CK162" s="62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</row>
    <row r="163" spans="1:256" s="8" customFormat="1" ht="18" hidden="1" customHeight="1">
      <c r="A163" s="66" t="s">
        <v>336</v>
      </c>
      <c r="B163" s="61">
        <v>439597</v>
      </c>
      <c r="C163" s="61">
        <v>171548</v>
      </c>
      <c r="D163" s="61">
        <v>268049</v>
      </c>
      <c r="E163" s="61">
        <v>432065</v>
      </c>
      <c r="F163" s="61">
        <v>4669</v>
      </c>
      <c r="G163" s="61">
        <v>2438</v>
      </c>
      <c r="H163" s="61">
        <v>6720</v>
      </c>
      <c r="I163" s="61">
        <v>1671</v>
      </c>
      <c r="J163" s="61">
        <v>502</v>
      </c>
      <c r="K163" s="61">
        <v>340003</v>
      </c>
      <c r="L163" s="61">
        <v>23659</v>
      </c>
      <c r="M163" s="61">
        <v>1970</v>
      </c>
      <c r="N163" s="61">
        <v>50433</v>
      </c>
      <c r="O163" s="61">
        <v>7532</v>
      </c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2"/>
      <c r="AU163" s="62"/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2"/>
      <c r="BJ163" s="62"/>
      <c r="BK163" s="62"/>
      <c r="BL163" s="62"/>
      <c r="BM163" s="62"/>
      <c r="BN163" s="62"/>
      <c r="BO163" s="62"/>
      <c r="BP163" s="62"/>
      <c r="BQ163" s="62"/>
      <c r="BR163" s="62"/>
      <c r="BS163" s="62"/>
      <c r="BT163" s="62"/>
      <c r="BU163" s="62"/>
      <c r="BV163" s="62"/>
      <c r="BW163" s="62"/>
      <c r="BX163" s="62"/>
      <c r="BY163" s="62"/>
      <c r="BZ163" s="62"/>
      <c r="CA163" s="62"/>
      <c r="CB163" s="62"/>
      <c r="CC163" s="62"/>
      <c r="CD163" s="62"/>
      <c r="CE163" s="62"/>
      <c r="CF163" s="62"/>
      <c r="CG163" s="62"/>
      <c r="CH163" s="62"/>
      <c r="CI163" s="62"/>
      <c r="CJ163" s="62"/>
      <c r="CK163" s="62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</row>
    <row r="164" spans="1:256" s="8" customFormat="1" ht="18" hidden="1" customHeight="1">
      <c r="A164" s="66" t="s">
        <v>337</v>
      </c>
      <c r="B164" s="61">
        <v>442603</v>
      </c>
      <c r="C164" s="61">
        <v>173255</v>
      </c>
      <c r="D164" s="61">
        <v>269348</v>
      </c>
      <c r="E164" s="61">
        <v>435128</v>
      </c>
      <c r="F164" s="61">
        <v>4685</v>
      </c>
      <c r="G164" s="61">
        <v>2396</v>
      </c>
      <c r="H164" s="61">
        <v>6669</v>
      </c>
      <c r="I164" s="61">
        <v>1662</v>
      </c>
      <c r="J164" s="61">
        <v>519</v>
      </c>
      <c r="K164" s="61">
        <v>343789</v>
      </c>
      <c r="L164" s="61">
        <v>23616</v>
      </c>
      <c r="M164" s="61">
        <v>1995</v>
      </c>
      <c r="N164" s="61">
        <v>49797</v>
      </c>
      <c r="O164" s="61">
        <v>7475</v>
      </c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  <c r="AE164" s="62"/>
      <c r="AF164" s="62"/>
      <c r="AG164" s="62"/>
      <c r="AH164" s="62"/>
      <c r="AI164" s="62"/>
      <c r="AJ164" s="62"/>
      <c r="AK164" s="62"/>
      <c r="AL164" s="62"/>
      <c r="AM164" s="62"/>
      <c r="AN164" s="62"/>
      <c r="AO164" s="62"/>
      <c r="AP164" s="62"/>
      <c r="AQ164" s="62"/>
      <c r="AR164" s="62"/>
      <c r="AS164" s="62"/>
      <c r="AT164" s="62"/>
      <c r="AU164" s="62"/>
      <c r="AV164" s="62"/>
      <c r="AW164" s="62"/>
      <c r="AX164" s="62"/>
      <c r="AY164" s="62"/>
      <c r="AZ164" s="62"/>
      <c r="BA164" s="62"/>
      <c r="BB164" s="62"/>
      <c r="BC164" s="62"/>
      <c r="BD164" s="62"/>
      <c r="BE164" s="62"/>
      <c r="BF164" s="62"/>
      <c r="BG164" s="62"/>
      <c r="BH164" s="62"/>
      <c r="BI164" s="62"/>
      <c r="BJ164" s="62"/>
      <c r="BK164" s="62"/>
      <c r="BL164" s="62"/>
      <c r="BM164" s="62"/>
      <c r="BN164" s="62"/>
      <c r="BO164" s="62"/>
      <c r="BP164" s="62"/>
      <c r="BQ164" s="62"/>
      <c r="BR164" s="62"/>
      <c r="BS164" s="62"/>
      <c r="BT164" s="62"/>
      <c r="BU164" s="62"/>
      <c r="BV164" s="62"/>
      <c r="BW164" s="62"/>
      <c r="BX164" s="62"/>
      <c r="BY164" s="62"/>
      <c r="BZ164" s="62"/>
      <c r="CA164" s="62"/>
      <c r="CB164" s="62"/>
      <c r="CC164" s="62"/>
      <c r="CD164" s="62"/>
      <c r="CE164" s="62"/>
      <c r="CF164" s="62"/>
      <c r="CG164" s="62"/>
      <c r="CH164" s="62"/>
      <c r="CI164" s="62"/>
      <c r="CJ164" s="62"/>
      <c r="CK164" s="62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</row>
    <row r="165" spans="1:256" s="8" customFormat="1" ht="18" hidden="1" customHeight="1">
      <c r="A165" s="66" t="s">
        <v>338</v>
      </c>
      <c r="B165" s="61">
        <v>439483</v>
      </c>
      <c r="C165" s="61">
        <v>172845</v>
      </c>
      <c r="D165" s="61">
        <v>266638</v>
      </c>
      <c r="E165" s="61">
        <v>433207</v>
      </c>
      <c r="F165" s="61">
        <v>4625</v>
      </c>
      <c r="G165" s="61">
        <v>2357</v>
      </c>
      <c r="H165" s="61">
        <v>5785</v>
      </c>
      <c r="I165" s="61">
        <v>1605</v>
      </c>
      <c r="J165" s="61">
        <v>536</v>
      </c>
      <c r="K165" s="61">
        <v>347791</v>
      </c>
      <c r="L165" s="61">
        <v>23243</v>
      </c>
      <c r="M165" s="61">
        <v>1936</v>
      </c>
      <c r="N165" s="61">
        <v>45329</v>
      </c>
      <c r="O165" s="61">
        <v>6276</v>
      </c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62"/>
      <c r="AM165" s="62"/>
      <c r="AN165" s="62"/>
      <c r="AO165" s="62"/>
      <c r="AP165" s="62"/>
      <c r="AQ165" s="62"/>
      <c r="AR165" s="62"/>
      <c r="AS165" s="62"/>
      <c r="AT165" s="62"/>
      <c r="AU165" s="62"/>
      <c r="AV165" s="62"/>
      <c r="AW165" s="62"/>
      <c r="AX165" s="62"/>
      <c r="AY165" s="62"/>
      <c r="AZ165" s="62"/>
      <c r="BA165" s="62"/>
      <c r="BB165" s="62"/>
      <c r="BC165" s="62"/>
      <c r="BD165" s="62"/>
      <c r="BE165" s="62"/>
      <c r="BF165" s="62"/>
      <c r="BG165" s="62"/>
      <c r="BH165" s="62"/>
      <c r="BI165" s="62"/>
      <c r="BJ165" s="62"/>
      <c r="BK165" s="62"/>
      <c r="BL165" s="62"/>
      <c r="BM165" s="62"/>
      <c r="BN165" s="62"/>
      <c r="BO165" s="62"/>
      <c r="BP165" s="62"/>
      <c r="BQ165" s="62"/>
      <c r="BR165" s="62"/>
      <c r="BS165" s="62"/>
      <c r="BT165" s="62"/>
      <c r="BU165" s="62"/>
      <c r="BV165" s="62"/>
      <c r="BW165" s="62"/>
      <c r="BX165" s="62"/>
      <c r="BY165" s="62"/>
      <c r="BZ165" s="62"/>
      <c r="CA165" s="62"/>
      <c r="CB165" s="62"/>
      <c r="CC165" s="62"/>
      <c r="CD165" s="62"/>
      <c r="CE165" s="62"/>
      <c r="CF165" s="62"/>
      <c r="CG165" s="62"/>
      <c r="CH165" s="62"/>
      <c r="CI165" s="62"/>
      <c r="CJ165" s="62"/>
      <c r="CK165" s="62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</row>
    <row r="166" spans="1:256" s="8" customFormat="1" ht="18" hidden="1" customHeight="1">
      <c r="A166" s="66" t="s">
        <v>339</v>
      </c>
      <c r="B166" s="61">
        <v>441316</v>
      </c>
      <c r="C166" s="61">
        <v>175224</v>
      </c>
      <c r="D166" s="61">
        <v>266092</v>
      </c>
      <c r="E166" s="61">
        <v>435549</v>
      </c>
      <c r="F166" s="61">
        <v>4618</v>
      </c>
      <c r="G166" s="61">
        <v>2369</v>
      </c>
      <c r="H166" s="61">
        <v>5433</v>
      </c>
      <c r="I166" s="61">
        <v>1555</v>
      </c>
      <c r="J166" s="61">
        <v>504</v>
      </c>
      <c r="K166" s="61">
        <v>353745</v>
      </c>
      <c r="L166" s="61">
        <v>22943</v>
      </c>
      <c r="M166" s="61">
        <v>1920</v>
      </c>
      <c r="N166" s="61">
        <v>42462</v>
      </c>
      <c r="O166" s="61">
        <v>5767</v>
      </c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62"/>
      <c r="AM166" s="62"/>
      <c r="AN166" s="62"/>
      <c r="AO166" s="62"/>
      <c r="AP166" s="62"/>
      <c r="AQ166" s="62"/>
      <c r="AR166" s="62"/>
      <c r="AS166" s="62"/>
      <c r="AT166" s="62"/>
      <c r="AU166" s="62"/>
      <c r="AV166" s="62"/>
      <c r="AW166" s="62"/>
      <c r="AX166" s="62"/>
      <c r="AY166" s="62"/>
      <c r="AZ166" s="62"/>
      <c r="BA166" s="62"/>
      <c r="BB166" s="62"/>
      <c r="BC166" s="62"/>
      <c r="BD166" s="62"/>
      <c r="BE166" s="62"/>
      <c r="BF166" s="62"/>
      <c r="BG166" s="62"/>
      <c r="BH166" s="62"/>
      <c r="BI166" s="62"/>
      <c r="BJ166" s="62"/>
      <c r="BK166" s="62"/>
      <c r="BL166" s="62"/>
      <c r="BM166" s="62"/>
      <c r="BN166" s="62"/>
      <c r="BO166" s="62"/>
      <c r="BP166" s="62"/>
      <c r="BQ166" s="62"/>
      <c r="BR166" s="62"/>
      <c r="BS166" s="62"/>
      <c r="BT166" s="62"/>
      <c r="BU166" s="62"/>
      <c r="BV166" s="62"/>
      <c r="BW166" s="62"/>
      <c r="BX166" s="62"/>
      <c r="BY166" s="62"/>
      <c r="BZ166" s="62"/>
      <c r="CA166" s="62"/>
      <c r="CB166" s="62"/>
      <c r="CC166" s="62"/>
      <c r="CD166" s="62"/>
      <c r="CE166" s="62"/>
      <c r="CF166" s="62"/>
      <c r="CG166" s="62"/>
      <c r="CH166" s="62"/>
      <c r="CI166" s="62"/>
      <c r="CJ166" s="62"/>
      <c r="CK166" s="62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</row>
    <row r="167" spans="1:256" s="8" customFormat="1" ht="18" hidden="1" customHeight="1">
      <c r="A167" s="66" t="s">
        <v>340</v>
      </c>
      <c r="B167" s="61">
        <v>447030</v>
      </c>
      <c r="C167" s="61">
        <v>179110</v>
      </c>
      <c r="D167" s="61">
        <v>267920</v>
      </c>
      <c r="E167" s="61">
        <v>439614</v>
      </c>
      <c r="F167" s="61">
        <v>4821</v>
      </c>
      <c r="G167" s="61">
        <v>2326</v>
      </c>
      <c r="H167" s="61">
        <v>6178</v>
      </c>
      <c r="I167" s="61">
        <v>1602</v>
      </c>
      <c r="J167" s="61">
        <v>522</v>
      </c>
      <c r="K167" s="61">
        <v>355071</v>
      </c>
      <c r="L167" s="61">
        <v>23668</v>
      </c>
      <c r="M167" s="61">
        <v>1962</v>
      </c>
      <c r="N167" s="61">
        <v>43464</v>
      </c>
      <c r="O167" s="61">
        <v>7416</v>
      </c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  <c r="AV167" s="6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  <c r="BS167" s="62"/>
      <c r="BT167" s="62"/>
      <c r="BU167" s="62"/>
      <c r="BV167" s="62"/>
      <c r="BW167" s="62"/>
      <c r="BX167" s="62"/>
      <c r="BY167" s="62"/>
      <c r="BZ167" s="62"/>
      <c r="CA167" s="62"/>
      <c r="CB167" s="62"/>
      <c r="CC167" s="62"/>
      <c r="CD167" s="62"/>
      <c r="CE167" s="62"/>
      <c r="CF167" s="62"/>
      <c r="CG167" s="62"/>
      <c r="CH167" s="62"/>
      <c r="CI167" s="62"/>
      <c r="CJ167" s="62"/>
      <c r="CK167" s="62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</row>
    <row r="168" spans="1:256" s="8" customFormat="1" ht="18" hidden="1" customHeight="1">
      <c r="A168" s="66" t="s">
        <v>341</v>
      </c>
      <c r="B168" s="61">
        <v>461010</v>
      </c>
      <c r="C168" s="61">
        <v>186401</v>
      </c>
      <c r="D168" s="61">
        <v>274609</v>
      </c>
      <c r="E168" s="61">
        <v>453414</v>
      </c>
      <c r="F168" s="61">
        <v>4993</v>
      </c>
      <c r="G168" s="61">
        <v>2427</v>
      </c>
      <c r="H168" s="61">
        <v>6666</v>
      </c>
      <c r="I168" s="61">
        <v>1681</v>
      </c>
      <c r="J168" s="61">
        <v>527</v>
      </c>
      <c r="K168" s="61">
        <v>360824</v>
      </c>
      <c r="L168" s="61">
        <v>24279</v>
      </c>
      <c r="M168" s="61">
        <v>1978</v>
      </c>
      <c r="N168" s="61">
        <v>50039</v>
      </c>
      <c r="O168" s="61">
        <v>7596</v>
      </c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  <c r="AE168" s="62"/>
      <c r="AF168" s="62"/>
      <c r="AG168" s="62"/>
      <c r="AH168" s="62"/>
      <c r="AI168" s="62"/>
      <c r="AJ168" s="62"/>
      <c r="AK168" s="62"/>
      <c r="AL168" s="62"/>
      <c r="AM168" s="62"/>
      <c r="AN168" s="62"/>
      <c r="AO168" s="62"/>
      <c r="AP168" s="62"/>
      <c r="AQ168" s="62"/>
      <c r="AR168" s="62"/>
      <c r="AS168" s="62"/>
      <c r="AT168" s="62"/>
      <c r="AU168" s="62"/>
      <c r="AV168" s="62"/>
      <c r="AW168" s="62"/>
      <c r="AX168" s="62"/>
      <c r="AY168" s="62"/>
      <c r="AZ168" s="62"/>
      <c r="BA168" s="62"/>
      <c r="BB168" s="62"/>
      <c r="BC168" s="62"/>
      <c r="BD168" s="62"/>
      <c r="BE168" s="62"/>
      <c r="BF168" s="62"/>
      <c r="BG168" s="62"/>
      <c r="BH168" s="62"/>
      <c r="BI168" s="62"/>
      <c r="BJ168" s="62"/>
      <c r="BK168" s="62"/>
      <c r="BL168" s="62"/>
      <c r="BM168" s="62"/>
      <c r="BN168" s="62"/>
      <c r="BO168" s="62"/>
      <c r="BP168" s="62"/>
      <c r="BQ168" s="62"/>
      <c r="BR168" s="62"/>
      <c r="BS168" s="62"/>
      <c r="BT168" s="62"/>
      <c r="BU168" s="62"/>
      <c r="BV168" s="62"/>
      <c r="BW168" s="62"/>
      <c r="BX168" s="62"/>
      <c r="BY168" s="62"/>
      <c r="BZ168" s="62"/>
      <c r="CA168" s="62"/>
      <c r="CB168" s="62"/>
      <c r="CC168" s="62"/>
      <c r="CD168" s="62"/>
      <c r="CE168" s="62"/>
      <c r="CF168" s="62"/>
      <c r="CG168" s="62"/>
      <c r="CH168" s="62"/>
      <c r="CI168" s="62"/>
      <c r="CJ168" s="62"/>
      <c r="CK168" s="62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</row>
    <row r="169" spans="1:256" s="8" customFormat="1" ht="18" hidden="1" customHeight="1">
      <c r="A169" s="66" t="s">
        <v>342</v>
      </c>
      <c r="B169" s="61">
        <v>464920</v>
      </c>
      <c r="C169" s="61">
        <v>189204</v>
      </c>
      <c r="D169" s="61">
        <v>275716</v>
      </c>
      <c r="E169" s="61">
        <v>457291</v>
      </c>
      <c r="F169" s="61">
        <v>4926</v>
      </c>
      <c r="G169" s="61">
        <v>2398</v>
      </c>
      <c r="H169" s="61">
        <v>6857</v>
      </c>
      <c r="I169" s="61">
        <v>1699</v>
      </c>
      <c r="J169" s="61">
        <v>529</v>
      </c>
      <c r="K169" s="61">
        <v>363660</v>
      </c>
      <c r="L169" s="61">
        <v>24559</v>
      </c>
      <c r="M169" s="61">
        <v>1985</v>
      </c>
      <c r="N169" s="61">
        <v>50678</v>
      </c>
      <c r="O169" s="61">
        <v>7629</v>
      </c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62"/>
      <c r="AM169" s="62"/>
      <c r="AN169" s="62"/>
      <c r="AO169" s="62"/>
      <c r="AP169" s="62"/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2"/>
      <c r="BE169" s="62"/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2"/>
      <c r="BT169" s="62"/>
      <c r="BU169" s="62"/>
      <c r="BV169" s="62"/>
      <c r="BW169" s="62"/>
      <c r="BX169" s="62"/>
      <c r="BY169" s="62"/>
      <c r="BZ169" s="62"/>
      <c r="CA169" s="62"/>
      <c r="CB169" s="62"/>
      <c r="CC169" s="62"/>
      <c r="CD169" s="62"/>
      <c r="CE169" s="62"/>
      <c r="CF169" s="62"/>
      <c r="CG169" s="62"/>
      <c r="CH169" s="62"/>
      <c r="CI169" s="62"/>
      <c r="CJ169" s="62"/>
      <c r="CK169" s="62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</row>
    <row r="170" spans="1:256" s="8" customFormat="1" ht="18" hidden="1" customHeight="1">
      <c r="A170" s="66" t="s">
        <v>343</v>
      </c>
      <c r="B170" s="61">
        <v>466188</v>
      </c>
      <c r="C170" s="61">
        <v>190355</v>
      </c>
      <c r="D170" s="61">
        <v>275833</v>
      </c>
      <c r="E170" s="61">
        <v>458496</v>
      </c>
      <c r="F170" s="61">
        <v>4893</v>
      </c>
      <c r="G170" s="61">
        <v>2392</v>
      </c>
      <c r="H170" s="61">
        <v>6911</v>
      </c>
      <c r="I170" s="61">
        <v>1699</v>
      </c>
      <c r="J170" s="61">
        <v>500</v>
      </c>
      <c r="K170" s="61">
        <v>365181</v>
      </c>
      <c r="L170" s="61">
        <v>24688</v>
      </c>
      <c r="M170" s="61">
        <v>1998</v>
      </c>
      <c r="N170" s="61">
        <v>50234</v>
      </c>
      <c r="O170" s="61">
        <v>7692</v>
      </c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2"/>
      <c r="AL170" s="62"/>
      <c r="AM170" s="62"/>
      <c r="AN170" s="62"/>
      <c r="AO170" s="62"/>
      <c r="AP170" s="62"/>
      <c r="AQ170" s="62"/>
      <c r="AR170" s="62"/>
      <c r="AS170" s="62"/>
      <c r="AT170" s="62"/>
      <c r="AU170" s="62"/>
      <c r="AV170" s="62"/>
      <c r="AW170" s="62"/>
      <c r="AX170" s="62"/>
      <c r="AY170" s="62"/>
      <c r="AZ170" s="62"/>
      <c r="BA170" s="62"/>
      <c r="BB170" s="62"/>
      <c r="BC170" s="62"/>
      <c r="BD170" s="62"/>
      <c r="BE170" s="62"/>
      <c r="BF170" s="62"/>
      <c r="BG170" s="62"/>
      <c r="BH170" s="62"/>
      <c r="BI170" s="62"/>
      <c r="BJ170" s="62"/>
      <c r="BK170" s="62"/>
      <c r="BL170" s="62"/>
      <c r="BM170" s="62"/>
      <c r="BN170" s="62"/>
      <c r="BO170" s="62"/>
      <c r="BP170" s="62"/>
      <c r="BQ170" s="62"/>
      <c r="BR170" s="62"/>
      <c r="BS170" s="62"/>
      <c r="BT170" s="62"/>
      <c r="BU170" s="62"/>
      <c r="BV170" s="62"/>
      <c r="BW170" s="62"/>
      <c r="BX170" s="62"/>
      <c r="BY170" s="62"/>
      <c r="BZ170" s="62"/>
      <c r="CA170" s="62"/>
      <c r="CB170" s="62"/>
      <c r="CC170" s="62"/>
      <c r="CD170" s="62"/>
      <c r="CE170" s="62"/>
      <c r="CF170" s="62"/>
      <c r="CG170" s="62"/>
      <c r="CH170" s="62"/>
      <c r="CI170" s="62"/>
      <c r="CJ170" s="62"/>
      <c r="CK170" s="62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</row>
    <row r="171" spans="1:256" s="8" customFormat="1" ht="18" hidden="1" customHeight="1">
      <c r="A171" s="66" t="s">
        <v>344</v>
      </c>
      <c r="B171" s="61">
        <v>466206</v>
      </c>
      <c r="C171" s="61">
        <v>190237</v>
      </c>
      <c r="D171" s="61">
        <v>275969</v>
      </c>
      <c r="E171" s="61">
        <v>458930</v>
      </c>
      <c r="F171" s="61">
        <v>4467</v>
      </c>
      <c r="G171" s="61">
        <v>2148</v>
      </c>
      <c r="H171" s="61">
        <v>6748</v>
      </c>
      <c r="I171" s="61">
        <v>1687</v>
      </c>
      <c r="J171" s="61">
        <v>448</v>
      </c>
      <c r="K171" s="61">
        <v>367666</v>
      </c>
      <c r="L171" s="61">
        <v>24128</v>
      </c>
      <c r="M171" s="61">
        <v>1998</v>
      </c>
      <c r="N171" s="61">
        <v>49640</v>
      </c>
      <c r="O171" s="61">
        <v>7276</v>
      </c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N171" s="62"/>
      <c r="BO171" s="62"/>
      <c r="BP171" s="62"/>
      <c r="BQ171" s="62"/>
      <c r="BR171" s="62"/>
      <c r="BS171" s="62"/>
      <c r="BT171" s="62"/>
      <c r="BU171" s="62"/>
      <c r="BV171" s="62"/>
      <c r="BW171" s="62"/>
      <c r="BX171" s="62"/>
      <c r="BY171" s="62"/>
      <c r="BZ171" s="62"/>
      <c r="CA171" s="62"/>
      <c r="CB171" s="62"/>
      <c r="CC171" s="62"/>
      <c r="CD171" s="62"/>
      <c r="CE171" s="62"/>
      <c r="CF171" s="62"/>
      <c r="CG171" s="62"/>
      <c r="CH171" s="62"/>
      <c r="CI171" s="62"/>
      <c r="CJ171" s="62"/>
      <c r="CK171" s="62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</row>
    <row r="172" spans="1:256" s="8" customFormat="1" ht="18" hidden="1" customHeight="1">
      <c r="A172" s="66" t="s">
        <v>25</v>
      </c>
      <c r="B172" s="67">
        <v>483921</v>
      </c>
      <c r="C172" s="67">
        <v>201194</v>
      </c>
      <c r="D172" s="67">
        <v>282727</v>
      </c>
      <c r="E172" s="67">
        <v>477523</v>
      </c>
      <c r="F172" s="67">
        <v>4410</v>
      </c>
      <c r="G172" s="67">
        <v>2027</v>
      </c>
      <c r="H172" s="67">
        <v>6421</v>
      </c>
      <c r="I172" s="67">
        <v>1673</v>
      </c>
      <c r="J172" s="67">
        <v>238</v>
      </c>
      <c r="K172" s="67">
        <v>388843</v>
      </c>
      <c r="L172" s="67">
        <v>24205</v>
      </c>
      <c r="M172" s="67">
        <v>1783</v>
      </c>
      <c r="N172" s="67">
        <v>47923</v>
      </c>
      <c r="O172" s="67">
        <v>6398</v>
      </c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N172" s="62"/>
      <c r="BO172" s="62"/>
      <c r="BP172" s="62"/>
      <c r="BQ172" s="62"/>
      <c r="BR172" s="62"/>
      <c r="BS172" s="62"/>
      <c r="BT172" s="62"/>
      <c r="BU172" s="62"/>
      <c r="BV172" s="62"/>
      <c r="BW172" s="62"/>
      <c r="BX172" s="62"/>
      <c r="BY172" s="62"/>
      <c r="BZ172" s="62"/>
      <c r="CA172" s="62"/>
      <c r="CB172" s="62"/>
      <c r="CC172" s="62"/>
      <c r="CD172" s="62"/>
      <c r="CE172" s="62"/>
      <c r="CF172" s="62"/>
      <c r="CG172" s="62"/>
      <c r="CH172" s="62"/>
      <c r="CI172" s="62"/>
      <c r="CJ172" s="62"/>
      <c r="CK172" s="62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</row>
    <row r="173" spans="1:256" s="8" customFormat="1" ht="18" hidden="1" customHeight="1">
      <c r="A173" s="66" t="s">
        <v>333</v>
      </c>
      <c r="B173" s="68">
        <v>457779</v>
      </c>
      <c r="C173" s="68">
        <v>185463</v>
      </c>
      <c r="D173" s="68">
        <v>272316</v>
      </c>
      <c r="E173" s="68">
        <v>450533</v>
      </c>
      <c r="F173" s="68">
        <v>4876</v>
      </c>
      <c r="G173" s="68">
        <v>2273</v>
      </c>
      <c r="H173" s="68">
        <v>6233</v>
      </c>
      <c r="I173" s="68">
        <v>1656</v>
      </c>
      <c r="J173" s="68">
        <v>476</v>
      </c>
      <c r="K173" s="68">
        <v>369616</v>
      </c>
      <c r="L173" s="68">
        <v>23745</v>
      </c>
      <c r="M173" s="68">
        <v>1928</v>
      </c>
      <c r="N173" s="68">
        <v>39730</v>
      </c>
      <c r="O173" s="68">
        <v>7246</v>
      </c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62"/>
      <c r="AM173" s="62"/>
      <c r="AN173" s="62"/>
      <c r="AO173" s="62"/>
      <c r="AP173" s="62"/>
      <c r="AQ173" s="62"/>
      <c r="AR173" s="62"/>
      <c r="AS173" s="62"/>
      <c r="AT173" s="62"/>
      <c r="AU173" s="62"/>
      <c r="AV173" s="62"/>
      <c r="AW173" s="62"/>
      <c r="AX173" s="62"/>
      <c r="AY173" s="62"/>
      <c r="AZ173" s="62"/>
      <c r="BA173" s="62"/>
      <c r="BB173" s="62"/>
      <c r="BC173" s="62"/>
      <c r="BD173" s="62"/>
      <c r="BE173" s="62"/>
      <c r="BF173" s="62"/>
      <c r="BG173" s="62"/>
      <c r="BH173" s="62"/>
      <c r="BI173" s="62"/>
      <c r="BJ173" s="62"/>
      <c r="BK173" s="62"/>
      <c r="BL173" s="62"/>
      <c r="BM173" s="62"/>
      <c r="BN173" s="62"/>
      <c r="BO173" s="62"/>
      <c r="BP173" s="62"/>
      <c r="BQ173" s="62"/>
      <c r="BR173" s="62"/>
      <c r="BS173" s="62"/>
      <c r="BT173" s="62"/>
      <c r="BU173" s="62"/>
      <c r="BV173" s="62"/>
      <c r="BW173" s="62"/>
      <c r="BX173" s="62"/>
      <c r="BY173" s="62"/>
      <c r="BZ173" s="62"/>
      <c r="CA173" s="62"/>
      <c r="CB173" s="62"/>
      <c r="CC173" s="62"/>
      <c r="CD173" s="62"/>
      <c r="CE173" s="62"/>
      <c r="CF173" s="62"/>
      <c r="CG173" s="62"/>
      <c r="CH173" s="62"/>
      <c r="CI173" s="62"/>
      <c r="CJ173" s="62"/>
      <c r="CK173" s="62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</row>
    <row r="174" spans="1:256" s="8" customFormat="1" ht="18" hidden="1" customHeight="1">
      <c r="A174" s="66" t="s">
        <v>355</v>
      </c>
      <c r="B174" s="67">
        <v>471054</v>
      </c>
      <c r="C174" s="67">
        <v>192939</v>
      </c>
      <c r="D174" s="67">
        <v>278115</v>
      </c>
      <c r="E174" s="67">
        <v>463510</v>
      </c>
      <c r="F174" s="67">
        <v>4955</v>
      </c>
      <c r="G174" s="67">
        <v>2315</v>
      </c>
      <c r="H174" s="67">
        <v>6852</v>
      </c>
      <c r="I174" s="67">
        <v>1688</v>
      </c>
      <c r="J174" s="67">
        <v>457</v>
      </c>
      <c r="K174" s="67">
        <v>371897</v>
      </c>
      <c r="L174" s="67">
        <v>24604</v>
      </c>
      <c r="M174" s="67">
        <v>1955</v>
      </c>
      <c r="N174" s="67">
        <v>48787</v>
      </c>
      <c r="O174" s="67">
        <v>7544</v>
      </c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N174" s="62"/>
      <c r="BO174" s="62"/>
      <c r="BP174" s="62"/>
      <c r="BQ174" s="62"/>
      <c r="BR174" s="62"/>
      <c r="BS174" s="62"/>
      <c r="BT174" s="62"/>
      <c r="BU174" s="62"/>
      <c r="BV174" s="62"/>
      <c r="BW174" s="62"/>
      <c r="BX174" s="62"/>
      <c r="BY174" s="62"/>
      <c r="BZ174" s="62"/>
      <c r="CA174" s="62"/>
      <c r="CB174" s="62"/>
      <c r="CC174" s="62"/>
      <c r="CD174" s="62"/>
      <c r="CE174" s="62"/>
      <c r="CF174" s="62"/>
      <c r="CG174" s="62"/>
      <c r="CH174" s="62"/>
      <c r="CI174" s="62"/>
      <c r="CJ174" s="62"/>
      <c r="CK174" s="62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</row>
    <row r="175" spans="1:256" s="8" customFormat="1" ht="18" hidden="1" customHeight="1">
      <c r="A175" s="66" t="s">
        <v>335</v>
      </c>
      <c r="B175" s="67">
        <v>468759</v>
      </c>
      <c r="C175" s="67">
        <v>192647</v>
      </c>
      <c r="D175" s="67">
        <v>276112</v>
      </c>
      <c r="E175" s="67">
        <v>461814</v>
      </c>
      <c r="F175" s="67">
        <v>4809</v>
      </c>
      <c r="G175" s="67">
        <v>2236</v>
      </c>
      <c r="H175" s="67">
        <v>6692</v>
      </c>
      <c r="I175" s="67">
        <v>1717</v>
      </c>
      <c r="J175" s="67">
        <v>468</v>
      </c>
      <c r="K175" s="67">
        <v>370200</v>
      </c>
      <c r="L175" s="67">
        <v>24404</v>
      </c>
      <c r="M175" s="67">
        <v>1929</v>
      </c>
      <c r="N175" s="67">
        <v>49359</v>
      </c>
      <c r="O175" s="67">
        <v>6945</v>
      </c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  <c r="BE175" s="62"/>
      <c r="BF175" s="62"/>
      <c r="BG175" s="62"/>
      <c r="BH175" s="62"/>
      <c r="BI175" s="62"/>
      <c r="BJ175" s="62"/>
      <c r="BK175" s="62"/>
      <c r="BL175" s="62"/>
      <c r="BM175" s="62"/>
      <c r="BN175" s="62"/>
      <c r="BO175" s="62"/>
      <c r="BP175" s="62"/>
      <c r="BQ175" s="62"/>
      <c r="BR175" s="62"/>
      <c r="BS175" s="62"/>
      <c r="BT175" s="62"/>
      <c r="BU175" s="62"/>
      <c r="BV175" s="62"/>
      <c r="BW175" s="62"/>
      <c r="BX175" s="62"/>
      <c r="BY175" s="62"/>
      <c r="BZ175" s="62"/>
      <c r="CA175" s="62"/>
      <c r="CB175" s="62"/>
      <c r="CC175" s="62"/>
      <c r="CD175" s="62"/>
      <c r="CE175" s="62"/>
      <c r="CF175" s="62"/>
      <c r="CG175" s="62"/>
      <c r="CH175" s="62"/>
      <c r="CI175" s="62"/>
      <c r="CJ175" s="62"/>
      <c r="CK175" s="62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</row>
    <row r="176" spans="1:256" s="8" customFormat="1" ht="18" hidden="1" customHeight="1">
      <c r="A176" s="66" t="s">
        <v>336</v>
      </c>
      <c r="B176" s="67">
        <v>472965</v>
      </c>
      <c r="C176" s="67">
        <v>195335</v>
      </c>
      <c r="D176" s="67">
        <v>277630</v>
      </c>
      <c r="E176" s="67">
        <v>465471</v>
      </c>
      <c r="F176" s="67">
        <v>5054</v>
      </c>
      <c r="G176" s="67">
        <v>2309</v>
      </c>
      <c r="H176" s="67">
        <v>7003</v>
      </c>
      <c r="I176" s="67">
        <v>1693</v>
      </c>
      <c r="J176" s="67">
        <v>460</v>
      </c>
      <c r="K176" s="67">
        <v>372168</v>
      </c>
      <c r="L176" s="67">
        <v>24964</v>
      </c>
      <c r="M176" s="67">
        <v>1952</v>
      </c>
      <c r="N176" s="67">
        <v>49868</v>
      </c>
      <c r="O176" s="67">
        <v>7494</v>
      </c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  <c r="AE176" s="62"/>
      <c r="AF176" s="62"/>
      <c r="AG176" s="62"/>
      <c r="AH176" s="62"/>
      <c r="AI176" s="62"/>
      <c r="AJ176" s="62"/>
      <c r="AK176" s="62"/>
      <c r="AL176" s="62"/>
      <c r="AM176" s="62"/>
      <c r="AN176" s="62"/>
      <c r="AO176" s="62"/>
      <c r="AP176" s="62"/>
      <c r="AQ176" s="62"/>
      <c r="AR176" s="62"/>
      <c r="AS176" s="62"/>
      <c r="AT176" s="62"/>
      <c r="AU176" s="62"/>
      <c r="AV176" s="62"/>
      <c r="AW176" s="62"/>
      <c r="AX176" s="62"/>
      <c r="AY176" s="62"/>
      <c r="AZ176" s="62"/>
      <c r="BA176" s="62"/>
      <c r="BB176" s="62"/>
      <c r="BC176" s="62"/>
      <c r="BD176" s="62"/>
      <c r="BE176" s="62"/>
      <c r="BF176" s="62"/>
      <c r="BG176" s="62"/>
      <c r="BH176" s="62"/>
      <c r="BI176" s="62"/>
      <c r="BJ176" s="62"/>
      <c r="BK176" s="62"/>
      <c r="BL176" s="62"/>
      <c r="BM176" s="62"/>
      <c r="BN176" s="62"/>
      <c r="BO176" s="62"/>
      <c r="BP176" s="62"/>
      <c r="BQ176" s="62"/>
      <c r="BR176" s="62"/>
      <c r="BS176" s="62"/>
      <c r="BT176" s="62"/>
      <c r="BU176" s="62"/>
      <c r="BV176" s="62"/>
      <c r="BW176" s="62"/>
      <c r="BX176" s="62"/>
      <c r="BY176" s="62"/>
      <c r="BZ176" s="62"/>
      <c r="CA176" s="62"/>
      <c r="CB176" s="62"/>
      <c r="CC176" s="62"/>
      <c r="CD176" s="62"/>
      <c r="CE176" s="62"/>
      <c r="CF176" s="62"/>
      <c r="CG176" s="62"/>
      <c r="CH176" s="62"/>
      <c r="CI176" s="62"/>
      <c r="CJ176" s="62"/>
      <c r="CK176" s="62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</row>
    <row r="177" spans="1:256" s="8" customFormat="1" ht="18" hidden="1" customHeight="1">
      <c r="A177" s="66" t="s">
        <v>337</v>
      </c>
      <c r="B177" s="67">
        <v>470764</v>
      </c>
      <c r="C177" s="67">
        <v>194470</v>
      </c>
      <c r="D177" s="67">
        <v>276294</v>
      </c>
      <c r="E177" s="67">
        <v>463468</v>
      </c>
      <c r="F177" s="67">
        <v>4996</v>
      </c>
      <c r="G177" s="67">
        <v>2273</v>
      </c>
      <c r="H177" s="67">
        <v>6868</v>
      </c>
      <c r="I177" s="67">
        <v>1724</v>
      </c>
      <c r="J177" s="67">
        <v>448</v>
      </c>
      <c r="K177" s="67">
        <v>371232</v>
      </c>
      <c r="L177" s="67">
        <v>24911</v>
      </c>
      <c r="M177" s="67">
        <v>1936</v>
      </c>
      <c r="N177" s="67">
        <v>49080</v>
      </c>
      <c r="O177" s="67">
        <v>7296</v>
      </c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62"/>
      <c r="AM177" s="62"/>
      <c r="AN177" s="62"/>
      <c r="AO177" s="62"/>
      <c r="AP177" s="62"/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2"/>
      <c r="BE177" s="62"/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2"/>
      <c r="BT177" s="62"/>
      <c r="BU177" s="62"/>
      <c r="BV177" s="62"/>
      <c r="BW177" s="62"/>
      <c r="BX177" s="62"/>
      <c r="BY177" s="62"/>
      <c r="BZ177" s="62"/>
      <c r="CA177" s="62"/>
      <c r="CB177" s="62"/>
      <c r="CC177" s="62"/>
      <c r="CD177" s="62"/>
      <c r="CE177" s="62"/>
      <c r="CF177" s="62"/>
      <c r="CG177" s="62"/>
      <c r="CH177" s="62"/>
      <c r="CI177" s="62"/>
      <c r="CJ177" s="62"/>
      <c r="CK177" s="62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</row>
    <row r="178" spans="1:256" s="8" customFormat="1" ht="18" hidden="1" customHeight="1">
      <c r="A178" s="66" t="s">
        <v>338</v>
      </c>
      <c r="B178" s="67">
        <v>465279</v>
      </c>
      <c r="C178" s="67">
        <v>192495</v>
      </c>
      <c r="D178" s="67">
        <v>272784</v>
      </c>
      <c r="E178" s="67">
        <v>459235</v>
      </c>
      <c r="F178" s="67">
        <v>4901</v>
      </c>
      <c r="G178" s="67">
        <v>2268</v>
      </c>
      <c r="H178" s="67">
        <v>5975</v>
      </c>
      <c r="I178" s="67">
        <v>1608</v>
      </c>
      <c r="J178" s="67">
        <v>442</v>
      </c>
      <c r="K178" s="67">
        <v>374475</v>
      </c>
      <c r="L178" s="67">
        <v>24279</v>
      </c>
      <c r="M178" s="67">
        <v>1849</v>
      </c>
      <c r="N178" s="67">
        <v>43438</v>
      </c>
      <c r="O178" s="67">
        <v>6044</v>
      </c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  <c r="AE178" s="62"/>
      <c r="AF178" s="62"/>
      <c r="AG178" s="62"/>
      <c r="AH178" s="62"/>
      <c r="AI178" s="62"/>
      <c r="AJ178" s="62"/>
      <c r="AK178" s="62"/>
      <c r="AL178" s="62"/>
      <c r="AM178" s="62"/>
      <c r="AN178" s="62"/>
      <c r="AO178" s="62"/>
      <c r="AP178" s="62"/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2"/>
      <c r="BE178" s="62"/>
      <c r="BF178" s="62"/>
      <c r="BG178" s="62"/>
      <c r="BH178" s="62"/>
      <c r="BI178" s="62"/>
      <c r="BJ178" s="62"/>
      <c r="BK178" s="62"/>
      <c r="BL178" s="62"/>
      <c r="BM178" s="62"/>
      <c r="BN178" s="62"/>
      <c r="BO178" s="62"/>
      <c r="BP178" s="62"/>
      <c r="BQ178" s="62"/>
      <c r="BR178" s="62"/>
      <c r="BS178" s="62"/>
      <c r="BT178" s="62"/>
      <c r="BU178" s="62"/>
      <c r="BV178" s="62"/>
      <c r="BW178" s="62"/>
      <c r="BX178" s="62"/>
      <c r="BY178" s="62"/>
      <c r="BZ178" s="62"/>
      <c r="CA178" s="62"/>
      <c r="CB178" s="62"/>
      <c r="CC178" s="62"/>
      <c r="CD178" s="62"/>
      <c r="CE178" s="62"/>
      <c r="CF178" s="62"/>
      <c r="CG178" s="62"/>
      <c r="CH178" s="62"/>
      <c r="CI178" s="62"/>
      <c r="CJ178" s="62"/>
      <c r="CK178" s="62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</row>
    <row r="179" spans="1:256" s="8" customFormat="1" ht="18" hidden="1" customHeight="1">
      <c r="A179" s="66" t="s">
        <v>339</v>
      </c>
      <c r="B179" s="67">
        <v>467479</v>
      </c>
      <c r="C179" s="67">
        <v>193822</v>
      </c>
      <c r="D179" s="67">
        <v>273657</v>
      </c>
      <c r="E179" s="67">
        <v>462020</v>
      </c>
      <c r="F179" s="67">
        <v>4741</v>
      </c>
      <c r="G179" s="67">
        <v>2247</v>
      </c>
      <c r="H179" s="67">
        <v>5628</v>
      </c>
      <c r="I179" s="67">
        <v>1573</v>
      </c>
      <c r="J179" s="67">
        <v>434</v>
      </c>
      <c r="K179" s="67">
        <v>381295</v>
      </c>
      <c r="L179" s="67">
        <v>23751</v>
      </c>
      <c r="M179" s="67">
        <v>1801</v>
      </c>
      <c r="N179" s="67">
        <v>40550</v>
      </c>
      <c r="O179" s="67">
        <v>5459</v>
      </c>
      <c r="P179" s="69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  <c r="AE179" s="62"/>
      <c r="AF179" s="62"/>
      <c r="AG179" s="62"/>
      <c r="AH179" s="62"/>
      <c r="AI179" s="62"/>
      <c r="AJ179" s="62"/>
      <c r="AK179" s="62"/>
      <c r="AL179" s="62"/>
      <c r="AM179" s="62"/>
      <c r="AN179" s="62"/>
      <c r="AO179" s="62"/>
      <c r="AP179" s="62"/>
      <c r="AQ179" s="62"/>
      <c r="AR179" s="62"/>
      <c r="AS179" s="62"/>
      <c r="AT179" s="62"/>
      <c r="AU179" s="62"/>
      <c r="AV179" s="62"/>
      <c r="AW179" s="62"/>
      <c r="AX179" s="62"/>
      <c r="AY179" s="62"/>
      <c r="AZ179" s="62"/>
      <c r="BA179" s="62"/>
      <c r="BB179" s="62"/>
      <c r="BC179" s="62"/>
      <c r="BD179" s="62"/>
      <c r="BE179" s="62"/>
      <c r="BF179" s="62"/>
      <c r="BG179" s="62"/>
      <c r="BH179" s="62"/>
      <c r="BI179" s="62"/>
      <c r="BJ179" s="62"/>
      <c r="BK179" s="62"/>
      <c r="BL179" s="62"/>
      <c r="BM179" s="62"/>
      <c r="BN179" s="62"/>
      <c r="BO179" s="62"/>
      <c r="BP179" s="62"/>
      <c r="BQ179" s="62"/>
      <c r="BR179" s="62"/>
      <c r="BS179" s="62"/>
      <c r="BT179" s="62"/>
      <c r="BU179" s="62"/>
      <c r="BV179" s="62"/>
      <c r="BW179" s="62"/>
      <c r="BX179" s="62"/>
      <c r="BY179" s="62"/>
      <c r="BZ179" s="62"/>
      <c r="CA179" s="62"/>
      <c r="CB179" s="62"/>
      <c r="CC179" s="62"/>
      <c r="CD179" s="62"/>
      <c r="CE179" s="62"/>
      <c r="CF179" s="62"/>
      <c r="CG179" s="62"/>
      <c r="CH179" s="62"/>
      <c r="CI179" s="62"/>
      <c r="CJ179" s="62"/>
      <c r="CK179" s="62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</row>
    <row r="180" spans="1:256" s="8" customFormat="1" ht="18" hidden="1" customHeight="1">
      <c r="A180" s="66" t="s">
        <v>340</v>
      </c>
      <c r="B180" s="67">
        <v>473678</v>
      </c>
      <c r="C180" s="68">
        <v>196697</v>
      </c>
      <c r="D180" s="68">
        <v>276981</v>
      </c>
      <c r="E180" s="67">
        <v>466744</v>
      </c>
      <c r="F180" s="67">
        <v>4830</v>
      </c>
      <c r="G180" s="67">
        <v>2232</v>
      </c>
      <c r="H180" s="67">
        <v>6053</v>
      </c>
      <c r="I180" s="67">
        <v>1626</v>
      </c>
      <c r="J180" s="67">
        <v>404</v>
      </c>
      <c r="K180" s="67">
        <v>384308</v>
      </c>
      <c r="L180" s="67">
        <v>24371</v>
      </c>
      <c r="M180" s="67">
        <v>1815</v>
      </c>
      <c r="N180" s="67">
        <v>41105</v>
      </c>
      <c r="O180" s="67">
        <v>6934</v>
      </c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62"/>
      <c r="AM180" s="62"/>
      <c r="AN180" s="62"/>
      <c r="AO180" s="62"/>
      <c r="AP180" s="62"/>
      <c r="AQ180" s="62"/>
      <c r="AR180" s="62"/>
      <c r="AS180" s="62"/>
      <c r="AT180" s="62"/>
      <c r="AU180" s="62"/>
      <c r="AV180" s="62"/>
      <c r="AW180" s="62"/>
      <c r="AX180" s="62"/>
      <c r="AY180" s="62"/>
      <c r="AZ180" s="62"/>
      <c r="BA180" s="62"/>
      <c r="BB180" s="62"/>
      <c r="BC180" s="62"/>
      <c r="BD180" s="62"/>
      <c r="BE180" s="62"/>
      <c r="BF180" s="62"/>
      <c r="BG180" s="62"/>
      <c r="BH180" s="62"/>
      <c r="BI180" s="62"/>
      <c r="BJ180" s="62"/>
      <c r="BK180" s="62"/>
      <c r="BL180" s="62"/>
      <c r="BM180" s="62"/>
      <c r="BN180" s="62"/>
      <c r="BO180" s="62"/>
      <c r="BP180" s="62"/>
      <c r="BQ180" s="62"/>
      <c r="BR180" s="62"/>
      <c r="BS180" s="62"/>
      <c r="BT180" s="62"/>
      <c r="BU180" s="62"/>
      <c r="BV180" s="62"/>
      <c r="BW180" s="62"/>
      <c r="BX180" s="62"/>
      <c r="BY180" s="62"/>
      <c r="BZ180" s="62"/>
      <c r="CA180" s="62"/>
      <c r="CB180" s="62"/>
      <c r="CC180" s="62"/>
      <c r="CD180" s="62"/>
      <c r="CE180" s="62"/>
      <c r="CF180" s="62"/>
      <c r="CG180" s="62"/>
      <c r="CH180" s="62"/>
      <c r="CI180" s="62"/>
      <c r="CJ180" s="62"/>
      <c r="CK180" s="62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</row>
    <row r="181" spans="1:256" s="8" customFormat="1" ht="18" hidden="1" customHeight="1">
      <c r="A181" s="66" t="s">
        <v>341</v>
      </c>
      <c r="B181" s="67">
        <v>483921</v>
      </c>
      <c r="C181" s="67">
        <v>201194</v>
      </c>
      <c r="D181" s="67">
        <v>282727</v>
      </c>
      <c r="E181" s="67">
        <v>477523</v>
      </c>
      <c r="F181" s="67">
        <v>4410</v>
      </c>
      <c r="G181" s="67">
        <v>2027</v>
      </c>
      <c r="H181" s="67">
        <v>6421</v>
      </c>
      <c r="I181" s="67">
        <v>1673</v>
      </c>
      <c r="J181" s="67">
        <v>238</v>
      </c>
      <c r="K181" s="67">
        <v>388843</v>
      </c>
      <c r="L181" s="67">
        <v>24205</v>
      </c>
      <c r="M181" s="67">
        <v>1783</v>
      </c>
      <c r="N181" s="67">
        <v>47923</v>
      </c>
      <c r="O181" s="67">
        <v>6398</v>
      </c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/>
      <c r="AK181" s="62"/>
      <c r="AL181" s="62"/>
      <c r="AM181" s="62"/>
      <c r="AN181" s="62"/>
      <c r="AO181" s="62"/>
      <c r="AP181" s="62"/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2"/>
      <c r="BE181" s="62"/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2"/>
      <c r="BT181" s="62"/>
      <c r="BU181" s="62"/>
      <c r="BV181" s="62"/>
      <c r="BW181" s="62"/>
      <c r="BX181" s="62"/>
      <c r="BY181" s="62"/>
      <c r="BZ181" s="62"/>
      <c r="CA181" s="62"/>
      <c r="CB181" s="62"/>
      <c r="CC181" s="62"/>
      <c r="CD181" s="62"/>
      <c r="CE181" s="62"/>
      <c r="CF181" s="62"/>
      <c r="CG181" s="62"/>
      <c r="CH181" s="62"/>
      <c r="CI181" s="62"/>
      <c r="CJ181" s="62"/>
      <c r="CK181" s="62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</row>
    <row r="182" spans="1:256" s="8" customFormat="1" ht="18" hidden="1" customHeight="1">
      <c r="A182" s="66" t="s">
        <v>342</v>
      </c>
      <c r="B182" s="67">
        <v>486098</v>
      </c>
      <c r="C182" s="67">
        <v>202203</v>
      </c>
      <c r="D182" s="67">
        <v>283895</v>
      </c>
      <c r="E182" s="67">
        <v>479001</v>
      </c>
      <c r="F182" s="67">
        <v>4739</v>
      </c>
      <c r="G182" s="67">
        <v>2205</v>
      </c>
      <c r="H182" s="67">
        <v>6687</v>
      </c>
      <c r="I182" s="67">
        <v>1674</v>
      </c>
      <c r="J182" s="67">
        <v>315</v>
      </c>
      <c r="K182" s="67">
        <v>388087</v>
      </c>
      <c r="L182" s="67">
        <v>24585</v>
      </c>
      <c r="M182" s="67">
        <v>1785</v>
      </c>
      <c r="N182" s="67">
        <v>48924</v>
      </c>
      <c r="O182" s="67">
        <v>7097</v>
      </c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N182" s="62"/>
      <c r="BO182" s="62"/>
      <c r="BP182" s="62"/>
      <c r="BQ182" s="62"/>
      <c r="BR182" s="62"/>
      <c r="BS182" s="62"/>
      <c r="BT182" s="62"/>
      <c r="BU182" s="62"/>
      <c r="BV182" s="62"/>
      <c r="BW182" s="62"/>
      <c r="BX182" s="62"/>
      <c r="BY182" s="62"/>
      <c r="BZ182" s="62"/>
      <c r="CA182" s="62"/>
      <c r="CB182" s="62"/>
      <c r="CC182" s="62"/>
      <c r="CD182" s="62"/>
      <c r="CE182" s="62"/>
      <c r="CF182" s="62"/>
      <c r="CG182" s="62"/>
      <c r="CH182" s="62"/>
      <c r="CI182" s="62"/>
      <c r="CJ182" s="62"/>
      <c r="CK182" s="62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</row>
    <row r="183" spans="1:256" s="8" customFormat="1" ht="18" hidden="1" customHeight="1">
      <c r="A183" s="66" t="s">
        <v>343</v>
      </c>
      <c r="B183" s="67">
        <v>486705</v>
      </c>
      <c r="C183" s="67">
        <v>203069</v>
      </c>
      <c r="D183" s="67">
        <v>283636</v>
      </c>
      <c r="E183" s="67">
        <v>479633</v>
      </c>
      <c r="F183" s="67">
        <v>4795</v>
      </c>
      <c r="G183" s="67">
        <v>2185</v>
      </c>
      <c r="H183" s="67">
        <v>6679</v>
      </c>
      <c r="I183" s="67">
        <v>1696</v>
      </c>
      <c r="J183" s="67">
        <v>298</v>
      </c>
      <c r="K183" s="67">
        <v>388979</v>
      </c>
      <c r="L183" s="67">
        <v>24723</v>
      </c>
      <c r="M183" s="67">
        <v>1782</v>
      </c>
      <c r="N183" s="67">
        <v>48496</v>
      </c>
      <c r="O183" s="67">
        <v>7072</v>
      </c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62"/>
      <c r="AM183" s="62"/>
      <c r="AN183" s="62"/>
      <c r="AO183" s="62"/>
      <c r="AP183" s="62"/>
      <c r="AQ183" s="62"/>
      <c r="AR183" s="62"/>
      <c r="AS183" s="62"/>
      <c r="AT183" s="62"/>
      <c r="AU183" s="62"/>
      <c r="AV183" s="62"/>
      <c r="AW183" s="62"/>
      <c r="AX183" s="62"/>
      <c r="AY183" s="62"/>
      <c r="AZ183" s="62"/>
      <c r="BA183" s="62"/>
      <c r="BB183" s="62"/>
      <c r="BC183" s="62"/>
      <c r="BD183" s="62"/>
      <c r="BE183" s="62"/>
      <c r="BF183" s="62"/>
      <c r="BG183" s="62"/>
      <c r="BH183" s="62"/>
      <c r="BI183" s="62"/>
      <c r="BJ183" s="62"/>
      <c r="BK183" s="62"/>
      <c r="BL183" s="62"/>
      <c r="BM183" s="62"/>
      <c r="BN183" s="62"/>
      <c r="BO183" s="62"/>
      <c r="BP183" s="62"/>
      <c r="BQ183" s="62"/>
      <c r="BR183" s="62"/>
      <c r="BS183" s="62"/>
      <c r="BT183" s="62"/>
      <c r="BU183" s="62"/>
      <c r="BV183" s="62"/>
      <c r="BW183" s="62"/>
      <c r="BX183" s="62"/>
      <c r="BY183" s="62"/>
      <c r="BZ183" s="62"/>
      <c r="CA183" s="62"/>
      <c r="CB183" s="62"/>
      <c r="CC183" s="62"/>
      <c r="CD183" s="62"/>
      <c r="CE183" s="62"/>
      <c r="CF183" s="62"/>
      <c r="CG183" s="62"/>
      <c r="CH183" s="62"/>
      <c r="CI183" s="62"/>
      <c r="CJ183" s="62"/>
      <c r="CK183" s="62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</row>
    <row r="184" spans="1:256" s="8" customFormat="1" ht="18" hidden="1" customHeight="1">
      <c r="A184" s="66" t="s">
        <v>344</v>
      </c>
      <c r="B184" s="67">
        <v>483921</v>
      </c>
      <c r="C184" s="67">
        <v>201194</v>
      </c>
      <c r="D184" s="67">
        <v>282727</v>
      </c>
      <c r="E184" s="67">
        <v>477523</v>
      </c>
      <c r="F184" s="67">
        <v>4410</v>
      </c>
      <c r="G184" s="67">
        <v>2027</v>
      </c>
      <c r="H184" s="67">
        <v>6421</v>
      </c>
      <c r="I184" s="67">
        <v>1673</v>
      </c>
      <c r="J184" s="67">
        <v>238</v>
      </c>
      <c r="K184" s="67">
        <v>388843</v>
      </c>
      <c r="L184" s="67">
        <v>24205</v>
      </c>
      <c r="M184" s="67">
        <v>1783</v>
      </c>
      <c r="N184" s="67">
        <v>47923</v>
      </c>
      <c r="O184" s="67">
        <v>6398</v>
      </c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L184" s="62"/>
      <c r="AM184" s="62"/>
      <c r="AN184" s="62"/>
      <c r="AO184" s="62"/>
      <c r="AP184" s="62"/>
      <c r="AQ184" s="62"/>
      <c r="AR184" s="62"/>
      <c r="AS184" s="62"/>
      <c r="AT184" s="62"/>
      <c r="AU184" s="62"/>
      <c r="AV184" s="62"/>
      <c r="AW184" s="62"/>
      <c r="AX184" s="62"/>
      <c r="AY184" s="62"/>
      <c r="AZ184" s="62"/>
      <c r="BA184" s="62"/>
      <c r="BB184" s="62"/>
      <c r="BC184" s="62"/>
      <c r="BD184" s="62"/>
      <c r="BE184" s="62"/>
      <c r="BF184" s="62"/>
      <c r="BG184" s="62"/>
      <c r="BH184" s="62"/>
      <c r="BI184" s="62"/>
      <c r="BJ184" s="62"/>
      <c r="BK184" s="62"/>
      <c r="BL184" s="62"/>
      <c r="BM184" s="62"/>
      <c r="BN184" s="62"/>
      <c r="BO184" s="62"/>
      <c r="BP184" s="62"/>
      <c r="BQ184" s="62"/>
      <c r="BR184" s="62"/>
      <c r="BS184" s="62"/>
      <c r="BT184" s="62"/>
      <c r="BU184" s="62"/>
      <c r="BV184" s="62"/>
      <c r="BW184" s="62"/>
      <c r="BX184" s="62"/>
      <c r="BY184" s="62"/>
      <c r="BZ184" s="62"/>
      <c r="CA184" s="62"/>
      <c r="CB184" s="62"/>
      <c r="CC184" s="62"/>
      <c r="CD184" s="62"/>
      <c r="CE184" s="62"/>
      <c r="CF184" s="62"/>
      <c r="CG184" s="62"/>
      <c r="CH184" s="62"/>
      <c r="CI184" s="62"/>
      <c r="CJ184" s="62"/>
      <c r="CK184" s="62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</row>
    <row r="185" spans="1:256" s="8" customFormat="1" ht="24.95" customHeight="1">
      <c r="A185" s="66" t="s">
        <v>26</v>
      </c>
      <c r="B185" s="67">
        <v>525109</v>
      </c>
      <c r="C185" s="67">
        <v>225905</v>
      </c>
      <c r="D185" s="67">
        <v>299204</v>
      </c>
      <c r="E185" s="67">
        <v>518886</v>
      </c>
      <c r="F185" s="67">
        <v>4613</v>
      </c>
      <c r="G185" s="67">
        <v>2192</v>
      </c>
      <c r="H185" s="67">
        <v>6044</v>
      </c>
      <c r="I185" s="67">
        <v>1800</v>
      </c>
      <c r="J185" s="67">
        <v>249</v>
      </c>
      <c r="K185" s="67">
        <v>428897</v>
      </c>
      <c r="L185" s="67">
        <v>24625</v>
      </c>
      <c r="M185" s="67">
        <v>1757</v>
      </c>
      <c r="N185" s="67">
        <v>48709</v>
      </c>
      <c r="O185" s="67">
        <v>6223</v>
      </c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L185" s="62"/>
      <c r="AM185" s="62"/>
      <c r="AN185" s="62"/>
      <c r="AO185" s="62"/>
      <c r="AP185" s="62"/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2"/>
      <c r="BE185" s="62"/>
      <c r="BF185" s="62"/>
      <c r="BG185" s="62"/>
      <c r="BH185" s="62"/>
      <c r="BI185" s="62"/>
      <c r="BJ185" s="62"/>
      <c r="BK185" s="62"/>
      <c r="BL185" s="62"/>
      <c r="BM185" s="62"/>
      <c r="BN185" s="62"/>
      <c r="BO185" s="62"/>
      <c r="BP185" s="62"/>
      <c r="BQ185" s="62"/>
      <c r="BR185" s="62"/>
      <c r="BS185" s="62"/>
      <c r="BT185" s="62"/>
      <c r="BU185" s="62"/>
      <c r="BV185" s="62"/>
      <c r="BW185" s="62"/>
      <c r="BX185" s="62"/>
      <c r="BY185" s="62"/>
      <c r="BZ185" s="62"/>
      <c r="CA185" s="62"/>
      <c r="CB185" s="62"/>
      <c r="CC185" s="62"/>
      <c r="CD185" s="62"/>
      <c r="CE185" s="62"/>
      <c r="CF185" s="62"/>
      <c r="CG185" s="62"/>
      <c r="CH185" s="62"/>
      <c r="CI185" s="62"/>
      <c r="CJ185" s="62"/>
      <c r="CK185" s="62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</row>
    <row r="186" spans="1:256" s="9" customFormat="1" ht="18" hidden="1" customHeight="1">
      <c r="A186" s="70" t="s">
        <v>357</v>
      </c>
      <c r="B186" s="71">
        <v>476472</v>
      </c>
      <c r="C186" s="71">
        <v>196256</v>
      </c>
      <c r="D186" s="71">
        <v>280216</v>
      </c>
      <c r="E186" s="71">
        <v>469883</v>
      </c>
      <c r="F186" s="71">
        <v>4802</v>
      </c>
      <c r="G186" s="71">
        <v>2146</v>
      </c>
      <c r="H186" s="71">
        <v>6091</v>
      </c>
      <c r="I186" s="71">
        <v>1672</v>
      </c>
      <c r="J186" s="71">
        <v>256</v>
      </c>
      <c r="K186" s="71">
        <v>389097</v>
      </c>
      <c r="L186" s="71">
        <v>24227</v>
      </c>
      <c r="M186" s="71">
        <v>1730</v>
      </c>
      <c r="N186" s="71">
        <v>39862</v>
      </c>
      <c r="O186" s="71">
        <v>6589</v>
      </c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  <c r="AA186" s="72"/>
      <c r="AB186" s="72"/>
      <c r="AC186" s="72"/>
      <c r="AD186" s="72"/>
      <c r="AE186" s="72"/>
      <c r="AF186" s="72"/>
      <c r="AG186" s="72"/>
      <c r="AH186" s="72"/>
      <c r="AI186" s="72"/>
      <c r="AJ186" s="72"/>
      <c r="AK186" s="72"/>
      <c r="AL186" s="72"/>
      <c r="AM186" s="72"/>
      <c r="AN186" s="72"/>
      <c r="AO186" s="72"/>
      <c r="AP186" s="72"/>
      <c r="AQ186" s="72"/>
      <c r="AR186" s="72"/>
      <c r="AS186" s="72"/>
      <c r="AT186" s="72"/>
      <c r="AU186" s="72"/>
      <c r="AV186" s="72"/>
      <c r="AW186" s="72"/>
      <c r="AX186" s="72"/>
      <c r="AY186" s="72"/>
      <c r="AZ186" s="72"/>
      <c r="BA186" s="72"/>
      <c r="BB186" s="72"/>
      <c r="BC186" s="72"/>
      <c r="BD186" s="72"/>
      <c r="BE186" s="72"/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  <c r="BS186" s="72"/>
      <c r="BT186" s="72"/>
      <c r="BU186" s="72"/>
      <c r="BV186" s="72"/>
      <c r="BW186" s="72"/>
      <c r="BX186" s="72"/>
      <c r="BY186" s="72"/>
      <c r="BZ186" s="72"/>
      <c r="CA186" s="72"/>
      <c r="CB186" s="72"/>
      <c r="CC186" s="72"/>
      <c r="CD186" s="72"/>
      <c r="CE186" s="72"/>
      <c r="CF186" s="72"/>
      <c r="CG186" s="72"/>
      <c r="CH186" s="72"/>
      <c r="CI186" s="72"/>
      <c r="CJ186" s="72"/>
      <c r="CK186" s="72"/>
      <c r="CL186" s="72"/>
      <c r="CM186" s="72"/>
      <c r="CN186" s="72"/>
      <c r="CO186" s="72"/>
      <c r="CP186" s="72"/>
      <c r="CQ186" s="72"/>
      <c r="CR186" s="72"/>
      <c r="CS186" s="72"/>
      <c r="CT186" s="72"/>
      <c r="CU186" s="72"/>
      <c r="CV186" s="72"/>
      <c r="CW186" s="72"/>
      <c r="CX186" s="72"/>
      <c r="CY186" s="72"/>
      <c r="CZ186" s="72"/>
      <c r="DA186" s="72"/>
      <c r="DB186" s="72"/>
      <c r="DC186" s="72"/>
      <c r="DD186" s="72"/>
      <c r="DE186" s="72"/>
      <c r="DF186" s="72"/>
      <c r="DG186" s="72"/>
      <c r="DH186" s="72"/>
      <c r="DI186" s="72"/>
      <c r="DJ186" s="72"/>
      <c r="DK186" s="72"/>
      <c r="DL186" s="72"/>
      <c r="DM186" s="72"/>
      <c r="DN186" s="72"/>
      <c r="DO186" s="72"/>
      <c r="DP186" s="72"/>
      <c r="DQ186" s="72"/>
      <c r="DR186" s="72"/>
      <c r="DS186" s="72"/>
      <c r="DT186" s="72"/>
      <c r="DU186" s="72"/>
      <c r="DV186" s="72"/>
      <c r="DW186" s="72"/>
      <c r="DX186" s="72"/>
      <c r="DY186" s="72"/>
      <c r="DZ186" s="72"/>
      <c r="EA186" s="72"/>
      <c r="EB186" s="72"/>
      <c r="EC186" s="72"/>
      <c r="ED186" s="72"/>
      <c r="EE186" s="72"/>
      <c r="EF186" s="72"/>
      <c r="EG186" s="72"/>
      <c r="EH186" s="72"/>
      <c r="EI186" s="72"/>
      <c r="EJ186" s="72"/>
      <c r="EK186" s="72"/>
      <c r="EL186" s="72"/>
      <c r="EM186" s="72"/>
      <c r="EN186" s="72"/>
      <c r="EO186" s="72"/>
      <c r="EP186" s="72"/>
      <c r="EQ186" s="72"/>
      <c r="ER186" s="72"/>
      <c r="ES186" s="72"/>
      <c r="ET186" s="72"/>
      <c r="EU186" s="72"/>
      <c r="EV186" s="72"/>
      <c r="EW186" s="72"/>
      <c r="EX186" s="72"/>
      <c r="EY186" s="72"/>
      <c r="EZ186" s="72"/>
      <c r="FA186" s="72"/>
      <c r="FB186" s="72"/>
      <c r="FC186" s="72"/>
      <c r="FD186" s="72"/>
      <c r="FE186" s="72"/>
      <c r="FF186" s="72"/>
      <c r="FG186" s="72"/>
      <c r="FH186" s="72"/>
      <c r="FI186" s="72"/>
      <c r="FJ186" s="72"/>
      <c r="FK186" s="72"/>
      <c r="FL186" s="72"/>
      <c r="FM186" s="72"/>
      <c r="FN186" s="72"/>
      <c r="FO186" s="72"/>
      <c r="FP186" s="72"/>
      <c r="FQ186" s="72"/>
      <c r="FR186" s="72"/>
      <c r="FS186" s="72"/>
      <c r="FT186" s="72"/>
      <c r="FU186" s="72"/>
      <c r="FV186" s="72"/>
      <c r="FW186" s="72"/>
      <c r="FX186" s="72"/>
      <c r="FY186" s="72"/>
      <c r="FZ186" s="72"/>
      <c r="GA186" s="72"/>
      <c r="GB186" s="72"/>
      <c r="GC186" s="72"/>
      <c r="GD186" s="72"/>
      <c r="GE186" s="72"/>
      <c r="GF186" s="72"/>
      <c r="GG186" s="72"/>
      <c r="GH186" s="7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72"/>
      <c r="HI186" s="72"/>
      <c r="HJ186" s="72"/>
      <c r="HK186" s="72"/>
      <c r="HL186" s="72"/>
      <c r="HM186" s="72"/>
      <c r="HN186" s="72"/>
      <c r="HO186" s="72"/>
      <c r="HP186" s="72"/>
      <c r="HQ186" s="72"/>
      <c r="HR186" s="72"/>
      <c r="HS186" s="72"/>
      <c r="HT186" s="72"/>
      <c r="HU186" s="72"/>
      <c r="HV186" s="72"/>
      <c r="HW186" s="72"/>
      <c r="HX186" s="72"/>
      <c r="HY186" s="72"/>
      <c r="HZ186" s="72"/>
      <c r="IA186" s="72"/>
      <c r="IB186" s="72"/>
      <c r="IC186" s="72"/>
      <c r="ID186" s="72"/>
      <c r="IE186" s="72"/>
      <c r="IF186" s="72"/>
      <c r="IG186" s="72"/>
      <c r="IH186" s="72"/>
      <c r="II186" s="72"/>
      <c r="IJ186" s="72"/>
      <c r="IK186" s="72"/>
      <c r="IL186" s="72"/>
      <c r="IM186" s="72"/>
      <c r="IN186" s="72"/>
      <c r="IO186" s="72"/>
      <c r="IP186" s="72"/>
      <c r="IQ186" s="72"/>
      <c r="IR186" s="72"/>
      <c r="IS186" s="72"/>
      <c r="IT186" s="72"/>
      <c r="IU186" s="72"/>
      <c r="IV186" s="72"/>
    </row>
    <row r="187" spans="1:256" s="8" customFormat="1" ht="18" hidden="1" customHeight="1">
      <c r="A187" s="70" t="s">
        <v>358</v>
      </c>
      <c r="B187" s="61">
        <v>485308</v>
      </c>
      <c r="C187" s="61">
        <v>200466</v>
      </c>
      <c r="D187" s="61">
        <v>284842</v>
      </c>
      <c r="E187" s="61">
        <v>478258</v>
      </c>
      <c r="F187" s="61">
        <v>4920</v>
      </c>
      <c r="G187" s="61">
        <v>2234</v>
      </c>
      <c r="H187" s="61">
        <v>6688</v>
      </c>
      <c r="I187" s="61">
        <v>1694</v>
      </c>
      <c r="J187" s="61">
        <v>260</v>
      </c>
      <c r="K187" s="61">
        <v>388876</v>
      </c>
      <c r="L187" s="61">
        <v>24734</v>
      </c>
      <c r="M187" s="61">
        <v>1747</v>
      </c>
      <c r="N187" s="61">
        <v>47105</v>
      </c>
      <c r="O187" s="61">
        <v>7050</v>
      </c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L187" s="62"/>
      <c r="AM187" s="62"/>
      <c r="AN187" s="62"/>
      <c r="AO187" s="62"/>
      <c r="AP187" s="62"/>
      <c r="AQ187" s="62"/>
      <c r="AR187" s="62"/>
      <c r="AS187" s="62"/>
      <c r="AT187" s="62"/>
      <c r="AU187" s="62"/>
      <c r="AV187" s="62"/>
      <c r="AW187" s="62"/>
      <c r="AX187" s="62"/>
      <c r="AY187" s="62"/>
      <c r="AZ187" s="62"/>
      <c r="BA187" s="62"/>
      <c r="BB187" s="62"/>
      <c r="BC187" s="62"/>
      <c r="BD187" s="62"/>
      <c r="BE187" s="62"/>
      <c r="BF187" s="62"/>
      <c r="BG187" s="62"/>
      <c r="BH187" s="62"/>
      <c r="BI187" s="62"/>
      <c r="BJ187" s="62"/>
      <c r="BK187" s="62"/>
      <c r="BL187" s="62"/>
      <c r="BM187" s="62"/>
      <c r="BN187" s="62"/>
      <c r="BO187" s="62"/>
      <c r="BP187" s="62"/>
      <c r="BQ187" s="62"/>
      <c r="BR187" s="62"/>
      <c r="BS187" s="62"/>
      <c r="BT187" s="62"/>
      <c r="BU187" s="62"/>
      <c r="BV187" s="62"/>
      <c r="BW187" s="62"/>
      <c r="BX187" s="62"/>
      <c r="BY187" s="62"/>
      <c r="BZ187" s="62"/>
      <c r="CA187" s="62"/>
      <c r="CB187" s="62"/>
      <c r="CC187" s="62"/>
      <c r="CD187" s="62"/>
      <c r="CE187" s="62"/>
      <c r="CF187" s="62"/>
      <c r="CG187" s="62"/>
      <c r="CH187" s="62"/>
      <c r="CI187" s="62"/>
      <c r="CJ187" s="62"/>
      <c r="CK187" s="62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</row>
    <row r="188" spans="1:256" s="8" customFormat="1" ht="18" hidden="1" customHeight="1">
      <c r="A188" s="70" t="s">
        <v>359</v>
      </c>
      <c r="B188" s="61">
        <v>489024</v>
      </c>
      <c r="C188" s="61">
        <v>202236</v>
      </c>
      <c r="D188" s="61">
        <v>286788</v>
      </c>
      <c r="E188" s="61">
        <v>482622</v>
      </c>
      <c r="F188" s="61">
        <v>4851</v>
      </c>
      <c r="G188" s="61">
        <v>2247</v>
      </c>
      <c r="H188" s="61">
        <v>6485</v>
      </c>
      <c r="I188" s="61">
        <v>1702</v>
      </c>
      <c r="J188" s="61">
        <v>253</v>
      </c>
      <c r="K188" s="61">
        <v>391924</v>
      </c>
      <c r="L188" s="61">
        <v>24626</v>
      </c>
      <c r="M188" s="61">
        <v>1714</v>
      </c>
      <c r="N188" s="61">
        <v>48820</v>
      </c>
      <c r="O188" s="61">
        <v>6402</v>
      </c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L188" s="62"/>
      <c r="AM188" s="62"/>
      <c r="AN188" s="62"/>
      <c r="AO188" s="62"/>
      <c r="AP188" s="62"/>
      <c r="AQ188" s="62"/>
      <c r="AR188" s="62"/>
      <c r="AS188" s="62"/>
      <c r="AT188" s="62"/>
      <c r="AU188" s="62"/>
      <c r="AV188" s="62"/>
      <c r="AW188" s="62"/>
      <c r="AX188" s="62"/>
      <c r="AY188" s="62"/>
      <c r="AZ188" s="62"/>
      <c r="BA188" s="62"/>
      <c r="BB188" s="62"/>
      <c r="BC188" s="62"/>
      <c r="BD188" s="62"/>
      <c r="BE188" s="62"/>
      <c r="BF188" s="62"/>
      <c r="BG188" s="62"/>
      <c r="BH188" s="62"/>
      <c r="BI188" s="62"/>
      <c r="BJ188" s="62"/>
      <c r="BK188" s="62"/>
      <c r="BL188" s="62"/>
      <c r="BM188" s="62"/>
      <c r="BN188" s="62"/>
      <c r="BO188" s="62"/>
      <c r="BP188" s="62"/>
      <c r="BQ188" s="62"/>
      <c r="BR188" s="62"/>
      <c r="BS188" s="62"/>
      <c r="BT188" s="62"/>
      <c r="BU188" s="62"/>
      <c r="BV188" s="62"/>
      <c r="BW188" s="62"/>
      <c r="BX188" s="62"/>
      <c r="BY188" s="62"/>
      <c r="BZ188" s="62"/>
      <c r="CA188" s="62"/>
      <c r="CB188" s="62"/>
      <c r="CC188" s="62"/>
      <c r="CD188" s="62"/>
      <c r="CE188" s="62"/>
      <c r="CF188" s="62"/>
      <c r="CG188" s="62"/>
      <c r="CH188" s="62"/>
      <c r="CI188" s="62"/>
      <c r="CJ188" s="62"/>
      <c r="CK188" s="62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</row>
    <row r="189" spans="1:256" s="8" customFormat="1" ht="18" hidden="1" customHeight="1">
      <c r="A189" s="70" t="s">
        <v>360</v>
      </c>
      <c r="B189" s="61">
        <v>493774</v>
      </c>
      <c r="C189" s="61">
        <v>205049</v>
      </c>
      <c r="D189" s="61">
        <v>288725</v>
      </c>
      <c r="E189" s="61">
        <v>486680</v>
      </c>
      <c r="F189" s="61">
        <v>4923</v>
      </c>
      <c r="G189" s="61">
        <v>2316</v>
      </c>
      <c r="H189" s="61">
        <v>6839</v>
      </c>
      <c r="I189" s="61">
        <v>1686</v>
      </c>
      <c r="J189" s="61">
        <v>260</v>
      </c>
      <c r="K189" s="61">
        <v>394646</v>
      </c>
      <c r="L189" s="61">
        <v>25010</v>
      </c>
      <c r="M189" s="61">
        <v>1751</v>
      </c>
      <c r="N189" s="61">
        <v>49249</v>
      </c>
      <c r="O189" s="61">
        <v>7094</v>
      </c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L189" s="62"/>
      <c r="AM189" s="62"/>
      <c r="AN189" s="62"/>
      <c r="AO189" s="62"/>
      <c r="AP189" s="62"/>
      <c r="AQ189" s="62"/>
      <c r="AR189" s="62"/>
      <c r="AS189" s="62"/>
      <c r="AT189" s="62"/>
      <c r="AU189" s="62"/>
      <c r="AV189" s="62"/>
      <c r="AW189" s="62"/>
      <c r="AX189" s="62"/>
      <c r="AY189" s="62"/>
      <c r="AZ189" s="62"/>
      <c r="BA189" s="62"/>
      <c r="BB189" s="62"/>
      <c r="BC189" s="62"/>
      <c r="BD189" s="62"/>
      <c r="BE189" s="62"/>
      <c r="BF189" s="62"/>
      <c r="BG189" s="62"/>
      <c r="BH189" s="62"/>
      <c r="BI189" s="62"/>
      <c r="BJ189" s="62"/>
      <c r="BK189" s="62"/>
      <c r="BL189" s="62"/>
      <c r="BM189" s="62"/>
      <c r="BN189" s="62"/>
      <c r="BO189" s="62"/>
      <c r="BP189" s="62"/>
      <c r="BQ189" s="62"/>
      <c r="BR189" s="62"/>
      <c r="BS189" s="62"/>
      <c r="BT189" s="62"/>
      <c r="BU189" s="62"/>
      <c r="BV189" s="62"/>
      <c r="BW189" s="62"/>
      <c r="BX189" s="62"/>
      <c r="BY189" s="62"/>
      <c r="BZ189" s="62"/>
      <c r="CA189" s="62"/>
      <c r="CB189" s="62"/>
      <c r="CC189" s="62"/>
      <c r="CD189" s="62"/>
      <c r="CE189" s="62"/>
      <c r="CF189" s="62"/>
      <c r="CG189" s="62"/>
      <c r="CH189" s="62"/>
      <c r="CI189" s="62"/>
      <c r="CJ189" s="62"/>
      <c r="CK189" s="62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</row>
    <row r="190" spans="1:256" s="8" customFormat="1" ht="18" hidden="1" customHeight="1">
      <c r="A190" s="70" t="s">
        <v>361</v>
      </c>
      <c r="B190" s="61">
        <v>497100</v>
      </c>
      <c r="C190" s="61">
        <v>207100</v>
      </c>
      <c r="D190" s="61">
        <v>290000</v>
      </c>
      <c r="E190" s="61">
        <v>490089</v>
      </c>
      <c r="F190" s="61">
        <v>4960</v>
      </c>
      <c r="G190" s="61">
        <v>2325</v>
      </c>
      <c r="H190" s="61">
        <v>6745</v>
      </c>
      <c r="I190" s="61">
        <v>1688</v>
      </c>
      <c r="J190" s="61">
        <v>257</v>
      </c>
      <c r="K190" s="61">
        <v>398524</v>
      </c>
      <c r="L190" s="61">
        <v>25126</v>
      </c>
      <c r="M190" s="61">
        <v>1752</v>
      </c>
      <c r="N190" s="61">
        <v>48712</v>
      </c>
      <c r="O190" s="61">
        <v>7011</v>
      </c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L190" s="62"/>
      <c r="AM190" s="62"/>
      <c r="AN190" s="62"/>
      <c r="AO190" s="62"/>
      <c r="AP190" s="62"/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2"/>
      <c r="BE190" s="62"/>
      <c r="BF190" s="62"/>
      <c r="BG190" s="62"/>
      <c r="BH190" s="62"/>
      <c r="BI190" s="62"/>
      <c r="BJ190" s="62"/>
      <c r="BK190" s="62"/>
      <c r="BL190" s="62"/>
      <c r="BM190" s="62"/>
      <c r="BN190" s="62"/>
      <c r="BO190" s="62"/>
      <c r="BP190" s="62"/>
      <c r="BQ190" s="62"/>
      <c r="BR190" s="62"/>
      <c r="BS190" s="62"/>
      <c r="BT190" s="62"/>
      <c r="BU190" s="62"/>
      <c r="BV190" s="62"/>
      <c r="BW190" s="62"/>
      <c r="BX190" s="62"/>
      <c r="BY190" s="62"/>
      <c r="BZ190" s="62"/>
      <c r="CA190" s="62"/>
      <c r="CB190" s="62"/>
      <c r="CC190" s="62"/>
      <c r="CD190" s="62"/>
      <c r="CE190" s="62"/>
      <c r="CF190" s="62"/>
      <c r="CG190" s="62"/>
      <c r="CH190" s="62"/>
      <c r="CI190" s="62"/>
      <c r="CJ190" s="62"/>
      <c r="CK190" s="62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</row>
    <row r="191" spans="1:256" s="8" customFormat="1" ht="18" hidden="1" customHeight="1">
      <c r="A191" s="70" t="s">
        <v>362</v>
      </c>
      <c r="B191" s="61">
        <v>490250</v>
      </c>
      <c r="C191" s="61">
        <v>204794</v>
      </c>
      <c r="D191" s="61">
        <v>285456</v>
      </c>
      <c r="E191" s="61">
        <v>484511</v>
      </c>
      <c r="F191" s="61">
        <v>4815</v>
      </c>
      <c r="G191" s="61">
        <v>2327</v>
      </c>
      <c r="H191" s="61">
        <v>5805</v>
      </c>
      <c r="I191" s="61">
        <v>1613</v>
      </c>
      <c r="J191" s="61">
        <v>245</v>
      </c>
      <c r="K191" s="61">
        <v>401022</v>
      </c>
      <c r="L191" s="61">
        <v>24408</v>
      </c>
      <c r="M191" s="61">
        <v>1692</v>
      </c>
      <c r="N191" s="61">
        <v>42584</v>
      </c>
      <c r="O191" s="61">
        <v>5739</v>
      </c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L191" s="62"/>
      <c r="AM191" s="62"/>
      <c r="AN191" s="62"/>
      <c r="AO191" s="62"/>
      <c r="AP191" s="62"/>
      <c r="AQ191" s="62"/>
      <c r="AR191" s="62"/>
      <c r="AS191" s="62"/>
      <c r="AT191" s="62"/>
      <c r="AU191" s="62"/>
      <c r="AV191" s="62"/>
      <c r="AW191" s="62"/>
      <c r="AX191" s="62"/>
      <c r="AY191" s="62"/>
      <c r="AZ191" s="62"/>
      <c r="BA191" s="62"/>
      <c r="BB191" s="62"/>
      <c r="BC191" s="62"/>
      <c r="BD191" s="62"/>
      <c r="BE191" s="62"/>
      <c r="BF191" s="62"/>
      <c r="BG191" s="62"/>
      <c r="BH191" s="62"/>
      <c r="BI191" s="62"/>
      <c r="BJ191" s="62"/>
      <c r="BK191" s="62"/>
      <c r="BL191" s="62"/>
      <c r="BM191" s="62"/>
      <c r="BN191" s="62"/>
      <c r="BO191" s="62"/>
      <c r="BP191" s="62"/>
      <c r="BQ191" s="62"/>
      <c r="BR191" s="62"/>
      <c r="BS191" s="62"/>
      <c r="BT191" s="62"/>
      <c r="BU191" s="62"/>
      <c r="BV191" s="62"/>
      <c r="BW191" s="62"/>
      <c r="BX191" s="62"/>
      <c r="BY191" s="62"/>
      <c r="BZ191" s="62"/>
      <c r="CA191" s="62"/>
      <c r="CB191" s="62"/>
      <c r="CC191" s="62"/>
      <c r="CD191" s="62"/>
      <c r="CE191" s="62"/>
      <c r="CF191" s="62"/>
      <c r="CG191" s="62"/>
      <c r="CH191" s="62"/>
      <c r="CI191" s="62"/>
      <c r="CJ191" s="62"/>
      <c r="CK191" s="62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</row>
    <row r="192" spans="1:256" s="8" customFormat="1" ht="18" hidden="1" customHeight="1">
      <c r="A192" s="70" t="s">
        <v>363</v>
      </c>
      <c r="B192" s="61">
        <v>486772</v>
      </c>
      <c r="C192" s="61">
        <v>203379</v>
      </c>
      <c r="D192" s="61">
        <v>283393</v>
      </c>
      <c r="E192" s="61">
        <v>481657</v>
      </c>
      <c r="F192" s="61">
        <v>4687</v>
      </c>
      <c r="G192" s="61">
        <v>2278</v>
      </c>
      <c r="H192" s="61">
        <v>5298</v>
      </c>
      <c r="I192" s="61">
        <v>1598</v>
      </c>
      <c r="J192" s="61">
        <v>246</v>
      </c>
      <c r="K192" s="61">
        <v>403001</v>
      </c>
      <c r="L192" s="61">
        <v>23781</v>
      </c>
      <c r="M192" s="61">
        <v>1655</v>
      </c>
      <c r="N192" s="61">
        <v>39113</v>
      </c>
      <c r="O192" s="61">
        <v>5115</v>
      </c>
      <c r="P192" s="69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L192" s="62"/>
      <c r="AM192" s="62"/>
      <c r="AN192" s="62"/>
      <c r="AO192" s="62"/>
      <c r="AP192" s="62"/>
      <c r="AQ192" s="62"/>
      <c r="AR192" s="62"/>
      <c r="AS192" s="62"/>
      <c r="AT192" s="62"/>
      <c r="AU192" s="62"/>
      <c r="AV192" s="62"/>
      <c r="AW192" s="62"/>
      <c r="AX192" s="62"/>
      <c r="AY192" s="62"/>
      <c r="AZ192" s="62"/>
      <c r="BA192" s="62"/>
      <c r="BB192" s="62"/>
      <c r="BC192" s="62"/>
      <c r="BD192" s="62"/>
      <c r="BE192" s="62"/>
      <c r="BF192" s="62"/>
      <c r="BG192" s="62"/>
      <c r="BH192" s="62"/>
      <c r="BI192" s="62"/>
      <c r="BJ192" s="62"/>
      <c r="BK192" s="62"/>
      <c r="BL192" s="62"/>
      <c r="BM192" s="62"/>
      <c r="BN192" s="62"/>
      <c r="BO192" s="62"/>
      <c r="BP192" s="62"/>
      <c r="BQ192" s="62"/>
      <c r="BR192" s="62"/>
      <c r="BS192" s="62"/>
      <c r="BT192" s="62"/>
      <c r="BU192" s="62"/>
      <c r="BV192" s="62"/>
      <c r="BW192" s="62"/>
      <c r="BX192" s="62"/>
      <c r="BY192" s="62"/>
      <c r="BZ192" s="62"/>
      <c r="CA192" s="62"/>
      <c r="CB192" s="62"/>
      <c r="CC192" s="62"/>
      <c r="CD192" s="62"/>
      <c r="CE192" s="62"/>
      <c r="CF192" s="62"/>
      <c r="CG192" s="62"/>
      <c r="CH192" s="62"/>
      <c r="CI192" s="62"/>
      <c r="CJ192" s="62"/>
      <c r="CK192" s="62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</row>
    <row r="193" spans="1:256" s="8" customFormat="1" ht="18" hidden="1" customHeight="1">
      <c r="A193" s="70" t="s">
        <v>364</v>
      </c>
      <c r="B193" s="61">
        <v>496566</v>
      </c>
      <c r="C193" s="61">
        <v>209217</v>
      </c>
      <c r="D193" s="61">
        <v>287349</v>
      </c>
      <c r="E193" s="61">
        <v>489598</v>
      </c>
      <c r="F193" s="61">
        <v>4815</v>
      </c>
      <c r="G193" s="61">
        <v>2295</v>
      </c>
      <c r="H193" s="61">
        <v>6013</v>
      </c>
      <c r="I193" s="61">
        <v>1662</v>
      </c>
      <c r="J193" s="61">
        <v>256</v>
      </c>
      <c r="K193" s="61">
        <v>407838</v>
      </c>
      <c r="L193" s="61">
        <v>24543</v>
      </c>
      <c r="M193" s="61">
        <v>1714</v>
      </c>
      <c r="N193" s="61">
        <v>40462</v>
      </c>
      <c r="O193" s="61">
        <v>6968</v>
      </c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N193" s="62"/>
      <c r="BO193" s="62"/>
      <c r="BP193" s="62"/>
      <c r="BQ193" s="62"/>
      <c r="BR193" s="62"/>
      <c r="BS193" s="62"/>
      <c r="BT193" s="62"/>
      <c r="BU193" s="62"/>
      <c r="BV193" s="62"/>
      <c r="BW193" s="62"/>
      <c r="BX193" s="62"/>
      <c r="BY193" s="62"/>
      <c r="BZ193" s="62"/>
      <c r="CA193" s="62"/>
      <c r="CB193" s="62"/>
      <c r="CC193" s="62"/>
      <c r="CD193" s="62"/>
      <c r="CE193" s="62"/>
      <c r="CF193" s="62"/>
      <c r="CG193" s="62"/>
      <c r="CH193" s="62"/>
      <c r="CI193" s="62"/>
      <c r="CJ193" s="62"/>
      <c r="CK193" s="62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</row>
    <row r="194" spans="1:256" s="8" customFormat="1" ht="18" hidden="1" customHeight="1">
      <c r="A194" s="70" t="s">
        <v>365</v>
      </c>
      <c r="B194" s="61">
        <v>508216</v>
      </c>
      <c r="C194" s="61">
        <v>215696</v>
      </c>
      <c r="D194" s="61">
        <v>292520</v>
      </c>
      <c r="E194" s="61">
        <v>501205</v>
      </c>
      <c r="F194" s="61">
        <v>4726</v>
      </c>
      <c r="G194" s="61">
        <v>2250</v>
      </c>
      <c r="H194" s="61">
        <v>6306</v>
      </c>
      <c r="I194" s="61">
        <v>1722</v>
      </c>
      <c r="J194" s="61">
        <v>247</v>
      </c>
      <c r="K194" s="61">
        <v>411817</v>
      </c>
      <c r="L194" s="61">
        <v>24719</v>
      </c>
      <c r="M194" s="61">
        <v>1707</v>
      </c>
      <c r="N194" s="61">
        <v>47711</v>
      </c>
      <c r="O194" s="61">
        <v>7011</v>
      </c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62"/>
      <c r="BO194" s="62"/>
      <c r="BP194" s="62"/>
      <c r="BQ194" s="62"/>
      <c r="BR194" s="62"/>
      <c r="BS194" s="62"/>
      <c r="BT194" s="62"/>
      <c r="BU194" s="62"/>
      <c r="BV194" s="62"/>
      <c r="BW194" s="62"/>
      <c r="BX194" s="62"/>
      <c r="BY194" s="62"/>
      <c r="BZ194" s="62"/>
      <c r="CA194" s="62"/>
      <c r="CB194" s="62"/>
      <c r="CC194" s="62"/>
      <c r="CD194" s="62"/>
      <c r="CE194" s="62"/>
      <c r="CF194" s="62"/>
      <c r="CG194" s="62"/>
      <c r="CH194" s="62"/>
      <c r="CI194" s="62"/>
      <c r="CJ194" s="62"/>
      <c r="CK194" s="62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</row>
    <row r="195" spans="1:256" s="8" customFormat="1" ht="18" hidden="1" customHeight="1">
      <c r="A195" s="70" t="s">
        <v>366</v>
      </c>
      <c r="B195" s="61">
        <v>511106</v>
      </c>
      <c r="C195" s="61">
        <v>217178</v>
      </c>
      <c r="D195" s="61">
        <v>293928</v>
      </c>
      <c r="E195" s="61">
        <v>504460</v>
      </c>
      <c r="F195" s="61">
        <v>3756</v>
      </c>
      <c r="G195" s="61">
        <v>1988</v>
      </c>
      <c r="H195" s="61">
        <v>6211</v>
      </c>
      <c r="I195" s="61">
        <v>1694</v>
      </c>
      <c r="J195" s="61">
        <v>244</v>
      </c>
      <c r="K195" s="61">
        <v>416755</v>
      </c>
      <c r="L195" s="61">
        <v>23683</v>
      </c>
      <c r="M195" s="61">
        <v>1700</v>
      </c>
      <c r="N195" s="61">
        <v>48429</v>
      </c>
      <c r="O195" s="61">
        <v>6646</v>
      </c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62"/>
      <c r="BO195" s="62"/>
      <c r="BP195" s="62"/>
      <c r="BQ195" s="62"/>
      <c r="BR195" s="62"/>
      <c r="BS195" s="62"/>
      <c r="BT195" s="62"/>
      <c r="BU195" s="62"/>
      <c r="BV195" s="62"/>
      <c r="BW195" s="62"/>
      <c r="BX195" s="62"/>
      <c r="BY195" s="62"/>
      <c r="BZ195" s="62"/>
      <c r="CA195" s="62"/>
      <c r="CB195" s="62"/>
      <c r="CC195" s="62"/>
      <c r="CD195" s="62"/>
      <c r="CE195" s="62"/>
      <c r="CF195" s="62"/>
      <c r="CG195" s="62"/>
      <c r="CH195" s="62"/>
      <c r="CI195" s="62"/>
      <c r="CJ195" s="62"/>
      <c r="CK195" s="62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</row>
    <row r="196" spans="1:256" s="8" customFormat="1" ht="18" hidden="1" customHeight="1">
      <c r="A196" s="70" t="s">
        <v>367</v>
      </c>
      <c r="B196" s="61">
        <v>520513</v>
      </c>
      <c r="C196" s="61">
        <v>223330</v>
      </c>
      <c r="D196" s="61">
        <v>297183</v>
      </c>
      <c r="E196" s="61">
        <v>513863</v>
      </c>
      <c r="F196" s="61">
        <v>4499</v>
      </c>
      <c r="G196" s="61">
        <v>2204</v>
      </c>
      <c r="H196" s="61">
        <v>6409</v>
      </c>
      <c r="I196" s="61">
        <v>1755</v>
      </c>
      <c r="J196" s="61">
        <v>249</v>
      </c>
      <c r="K196" s="61">
        <v>423516</v>
      </c>
      <c r="L196" s="61">
        <v>24787</v>
      </c>
      <c r="M196" s="61">
        <v>1734</v>
      </c>
      <c r="N196" s="61">
        <v>48710</v>
      </c>
      <c r="O196" s="61">
        <v>6650</v>
      </c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N196" s="62"/>
      <c r="BO196" s="62"/>
      <c r="BP196" s="62"/>
      <c r="BQ196" s="62"/>
      <c r="BR196" s="62"/>
      <c r="BS196" s="62"/>
      <c r="BT196" s="62"/>
      <c r="BU196" s="62"/>
      <c r="BV196" s="62"/>
      <c r="BW196" s="62"/>
      <c r="BX196" s="62"/>
      <c r="BY196" s="62"/>
      <c r="BZ196" s="62"/>
      <c r="CA196" s="62"/>
      <c r="CB196" s="62"/>
      <c r="CC196" s="62"/>
      <c r="CD196" s="62"/>
      <c r="CE196" s="62"/>
      <c r="CF196" s="62"/>
      <c r="CG196" s="62"/>
      <c r="CH196" s="62"/>
      <c r="CI196" s="62"/>
      <c r="CJ196" s="62"/>
      <c r="CK196" s="62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</row>
    <row r="197" spans="1:256" s="8" customFormat="1" ht="18" hidden="1" customHeight="1">
      <c r="A197" s="70" t="s">
        <v>368</v>
      </c>
      <c r="B197" s="61">
        <v>525109</v>
      </c>
      <c r="C197" s="61">
        <v>225905</v>
      </c>
      <c r="D197" s="61">
        <v>299204</v>
      </c>
      <c r="E197" s="61">
        <v>518886</v>
      </c>
      <c r="F197" s="61">
        <v>4613</v>
      </c>
      <c r="G197" s="61">
        <v>2192</v>
      </c>
      <c r="H197" s="61">
        <v>6044</v>
      </c>
      <c r="I197" s="61">
        <v>1800</v>
      </c>
      <c r="J197" s="61">
        <v>249</v>
      </c>
      <c r="K197" s="61">
        <v>428897</v>
      </c>
      <c r="L197" s="61">
        <v>24625</v>
      </c>
      <c r="M197" s="61">
        <v>1757</v>
      </c>
      <c r="N197" s="61">
        <v>48709</v>
      </c>
      <c r="O197" s="61">
        <v>6223</v>
      </c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L197" s="62"/>
      <c r="AM197" s="62"/>
      <c r="AN197" s="62"/>
      <c r="AO197" s="62"/>
      <c r="AP197" s="62"/>
      <c r="AQ197" s="62"/>
      <c r="AR197" s="62"/>
      <c r="AS197" s="62"/>
      <c r="AT197" s="62"/>
      <c r="AU197" s="62"/>
      <c r="AV197" s="62"/>
      <c r="AW197" s="62"/>
      <c r="AX197" s="62"/>
      <c r="AY197" s="62"/>
      <c r="AZ197" s="62"/>
      <c r="BA197" s="62"/>
      <c r="BB197" s="62"/>
      <c r="BC197" s="62"/>
      <c r="BD197" s="62"/>
      <c r="BE197" s="62"/>
      <c r="BF197" s="62"/>
      <c r="BG197" s="62"/>
      <c r="BH197" s="62"/>
      <c r="BI197" s="62"/>
      <c r="BJ197" s="62"/>
      <c r="BK197" s="62"/>
      <c r="BL197" s="62"/>
      <c r="BM197" s="62"/>
      <c r="BN197" s="62"/>
      <c r="BO197" s="62"/>
      <c r="BP197" s="62"/>
      <c r="BQ197" s="62"/>
      <c r="BR197" s="62"/>
      <c r="BS197" s="62"/>
      <c r="BT197" s="62"/>
      <c r="BU197" s="62"/>
      <c r="BV197" s="62"/>
      <c r="BW197" s="62"/>
      <c r="BX197" s="62"/>
      <c r="BY197" s="62"/>
      <c r="BZ197" s="62"/>
      <c r="CA197" s="62"/>
      <c r="CB197" s="62"/>
      <c r="CC197" s="62"/>
      <c r="CD197" s="62"/>
      <c r="CE197" s="62"/>
      <c r="CF197" s="62"/>
      <c r="CG197" s="62"/>
      <c r="CH197" s="62"/>
      <c r="CI197" s="62"/>
      <c r="CJ197" s="62"/>
      <c r="CK197" s="62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</row>
    <row r="198" spans="1:256" s="10" customFormat="1" ht="24.95" customHeight="1">
      <c r="A198" s="66" t="s">
        <v>27</v>
      </c>
      <c r="B198" s="67">
        <f>'[1]目前在臺(按職業及區域)'!B9</f>
        <v>629633</v>
      </c>
      <c r="C198" s="67">
        <f>'[1]目前在臺(按職業及區域)'!C9</f>
        <v>278452</v>
      </c>
      <c r="D198" s="67">
        <f>'[1]目前在臺(按職業及區域)'!D9</f>
        <v>351181</v>
      </c>
      <c r="E198" s="67">
        <f>'[1]目前在臺(按職業及區域)'!E9</f>
        <v>623373</v>
      </c>
      <c r="F198" s="67">
        <f>'[1]目前在臺(按職業及區域)'!F9</f>
        <v>4438</v>
      </c>
      <c r="G198" s="67">
        <f>'[1]目前在臺(按職業及區域)'!G9</f>
        <v>2422</v>
      </c>
      <c r="H198" s="67">
        <f>'[1]目前在臺(按職業及區域)'!H9</f>
        <v>6937</v>
      </c>
      <c r="I198" s="67">
        <f>'[1]目前在臺(按職業及區域)'!I9</f>
        <v>1901</v>
      </c>
      <c r="J198" s="67">
        <f>'[1]目前在臺(按職業及區域)'!J9</f>
        <v>275</v>
      </c>
      <c r="K198" s="67">
        <f>'[1]目前在臺(按職業及區域)'!K9</f>
        <v>526578</v>
      </c>
      <c r="L198" s="67">
        <f>'[1]目前在臺(按職業及區域)'!L9</f>
        <v>27950</v>
      </c>
      <c r="M198" s="67">
        <f>'[1]目前在臺(按職業及區域)'!M9</f>
        <v>2236</v>
      </c>
      <c r="N198" s="67">
        <f>'[1]目前在臺(按職業及區域)'!N9</f>
        <v>50636</v>
      </c>
      <c r="O198" s="67">
        <f>'[1]目前在臺(按職業及區域)'!O9</f>
        <v>6260</v>
      </c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  <c r="AK198" s="73"/>
      <c r="AL198" s="73"/>
      <c r="AM198" s="73"/>
      <c r="AN198" s="73"/>
      <c r="AO198" s="73"/>
      <c r="AP198" s="73"/>
      <c r="AQ198" s="73"/>
      <c r="AR198" s="73"/>
      <c r="AS198" s="73"/>
      <c r="AT198" s="73"/>
      <c r="AU198" s="73"/>
      <c r="AV198" s="73"/>
      <c r="AW198" s="73"/>
      <c r="AX198" s="73"/>
      <c r="AY198" s="73"/>
      <c r="AZ198" s="73"/>
      <c r="BA198" s="73"/>
      <c r="BB198" s="73"/>
      <c r="BC198" s="73"/>
      <c r="BD198" s="73"/>
      <c r="BE198" s="73"/>
      <c r="BF198" s="73"/>
      <c r="BG198" s="73"/>
      <c r="BH198" s="73"/>
      <c r="BI198" s="73"/>
      <c r="BJ198" s="73"/>
      <c r="BK198" s="73"/>
      <c r="BL198" s="73"/>
      <c r="BM198" s="73"/>
      <c r="BN198" s="73"/>
      <c r="BO198" s="73"/>
      <c r="BP198" s="73"/>
      <c r="BQ198" s="73"/>
      <c r="BR198" s="73"/>
      <c r="BS198" s="73"/>
      <c r="BT198" s="73"/>
      <c r="BU198" s="73"/>
      <c r="BV198" s="73"/>
      <c r="BW198" s="73"/>
      <c r="BX198" s="73"/>
      <c r="BY198" s="73"/>
      <c r="BZ198" s="73"/>
      <c r="CA198" s="73"/>
      <c r="CB198" s="73"/>
      <c r="CC198" s="73"/>
      <c r="CD198" s="73"/>
      <c r="CE198" s="73"/>
      <c r="CF198" s="73"/>
      <c r="CG198" s="73"/>
      <c r="CH198" s="73"/>
      <c r="CI198" s="73"/>
      <c r="CJ198" s="73"/>
      <c r="CK198" s="73"/>
      <c r="CL198" s="73"/>
      <c r="CM198" s="73"/>
      <c r="CN198" s="73"/>
      <c r="CO198" s="73"/>
      <c r="CP198" s="73"/>
      <c r="CQ198" s="73"/>
      <c r="CR198" s="73"/>
      <c r="CS198" s="73"/>
      <c r="CT198" s="73"/>
      <c r="CU198" s="73"/>
      <c r="CV198" s="73"/>
      <c r="CW198" s="73"/>
      <c r="CX198" s="73"/>
      <c r="CY198" s="73"/>
      <c r="CZ198" s="73"/>
      <c r="DA198" s="73"/>
      <c r="DB198" s="73"/>
      <c r="DC198" s="73"/>
      <c r="DD198" s="73"/>
      <c r="DE198" s="73"/>
      <c r="DF198" s="73"/>
      <c r="DG198" s="73"/>
      <c r="DH198" s="73"/>
      <c r="DI198" s="73"/>
      <c r="DJ198" s="73"/>
      <c r="DK198" s="73"/>
      <c r="DL198" s="73"/>
      <c r="DM198" s="73"/>
      <c r="DN198" s="73"/>
      <c r="DO198" s="73"/>
      <c r="DP198" s="73"/>
      <c r="DQ198" s="73"/>
      <c r="DR198" s="73"/>
      <c r="DS198" s="73"/>
      <c r="DT198" s="73"/>
      <c r="DU198" s="73"/>
      <c r="DV198" s="73"/>
      <c r="DW198" s="73"/>
      <c r="DX198" s="73"/>
      <c r="DY198" s="73"/>
      <c r="DZ198" s="73"/>
      <c r="EA198" s="73"/>
      <c r="EB198" s="73"/>
      <c r="EC198" s="73"/>
      <c r="ED198" s="73"/>
      <c r="EE198" s="73"/>
      <c r="EF198" s="73"/>
      <c r="EG198" s="73"/>
      <c r="EH198" s="73"/>
      <c r="EI198" s="73"/>
      <c r="EJ198" s="73"/>
      <c r="EK198" s="73"/>
      <c r="EL198" s="73"/>
      <c r="EM198" s="73"/>
      <c r="EN198" s="73"/>
      <c r="EO198" s="73"/>
      <c r="EP198" s="73"/>
      <c r="EQ198" s="73"/>
      <c r="ER198" s="73"/>
      <c r="ES198" s="73"/>
      <c r="ET198" s="73"/>
      <c r="EU198" s="73"/>
      <c r="EV198" s="73"/>
      <c r="EW198" s="73"/>
      <c r="EX198" s="73"/>
      <c r="EY198" s="73"/>
      <c r="EZ198" s="73"/>
      <c r="FA198" s="73"/>
      <c r="FB198" s="73"/>
      <c r="FC198" s="73"/>
      <c r="FD198" s="73"/>
      <c r="FE198" s="73"/>
      <c r="FF198" s="73"/>
      <c r="FG198" s="73"/>
      <c r="FH198" s="73"/>
      <c r="FI198" s="73"/>
      <c r="FJ198" s="73"/>
      <c r="FK198" s="73"/>
      <c r="FL198" s="73"/>
      <c r="FM198" s="73"/>
      <c r="FN198" s="73"/>
      <c r="FO198" s="73"/>
      <c r="FP198" s="73"/>
      <c r="FQ198" s="73"/>
      <c r="FR198" s="73"/>
      <c r="FS198" s="73"/>
      <c r="FT198" s="73"/>
      <c r="FU198" s="73"/>
      <c r="FV198" s="73"/>
      <c r="FW198" s="73"/>
      <c r="FX198" s="73"/>
      <c r="FY198" s="73"/>
      <c r="FZ198" s="73"/>
      <c r="GA198" s="73"/>
      <c r="GB198" s="73"/>
      <c r="GC198" s="73"/>
      <c r="GD198" s="73"/>
      <c r="GE198" s="73"/>
      <c r="GF198" s="73"/>
      <c r="GG198" s="73"/>
      <c r="GH198" s="73"/>
      <c r="GI198" s="73"/>
      <c r="GJ198" s="73"/>
      <c r="GK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</row>
    <row r="199" spans="1:256" s="9" customFormat="1" ht="18" hidden="1" customHeight="1">
      <c r="A199" s="70" t="s">
        <v>357</v>
      </c>
      <c r="B199" s="71">
        <v>513235</v>
      </c>
      <c r="C199" s="71">
        <v>222221</v>
      </c>
      <c r="D199" s="71">
        <v>291014</v>
      </c>
      <c r="E199" s="71">
        <v>507639</v>
      </c>
      <c r="F199" s="71">
        <v>4514</v>
      </c>
      <c r="G199" s="71">
        <v>2142</v>
      </c>
      <c r="H199" s="71">
        <v>5866</v>
      </c>
      <c r="I199" s="71">
        <v>1740</v>
      </c>
      <c r="J199" s="71">
        <v>241</v>
      </c>
      <c r="K199" s="71">
        <v>419072</v>
      </c>
      <c r="L199" s="71">
        <v>24542</v>
      </c>
      <c r="M199" s="71">
        <v>1749</v>
      </c>
      <c r="N199" s="71">
        <v>47773</v>
      </c>
      <c r="O199" s="71">
        <v>5596</v>
      </c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  <c r="AC199" s="72"/>
      <c r="AD199" s="72"/>
      <c r="AE199" s="72"/>
      <c r="AF199" s="72"/>
      <c r="AG199" s="72"/>
      <c r="AH199" s="72"/>
      <c r="AI199" s="72"/>
      <c r="AJ199" s="72"/>
      <c r="AK199" s="72"/>
      <c r="AL199" s="72"/>
      <c r="AM199" s="72"/>
      <c r="AN199" s="72"/>
      <c r="AO199" s="72"/>
      <c r="AP199" s="72"/>
      <c r="AQ199" s="72"/>
      <c r="AR199" s="72"/>
      <c r="AS199" s="72"/>
      <c r="AT199" s="72"/>
      <c r="AU199" s="72"/>
      <c r="AV199" s="72"/>
      <c r="AW199" s="72"/>
      <c r="AX199" s="72"/>
      <c r="AY199" s="72"/>
      <c r="AZ199" s="72"/>
      <c r="BA199" s="72"/>
      <c r="BB199" s="72"/>
      <c r="BC199" s="72"/>
      <c r="BD199" s="72"/>
      <c r="BE199" s="72"/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  <c r="BS199" s="72"/>
      <c r="BT199" s="72"/>
      <c r="BU199" s="72"/>
      <c r="BV199" s="72"/>
      <c r="BW199" s="72"/>
      <c r="BX199" s="72"/>
      <c r="BY199" s="72"/>
      <c r="BZ199" s="72"/>
      <c r="CA199" s="72"/>
      <c r="CB199" s="72"/>
      <c r="CC199" s="72"/>
      <c r="CD199" s="72"/>
      <c r="CE199" s="72"/>
      <c r="CF199" s="72"/>
      <c r="CG199" s="72"/>
      <c r="CH199" s="72"/>
      <c r="CI199" s="72"/>
      <c r="CJ199" s="72"/>
      <c r="CK199" s="72"/>
      <c r="CL199" s="72"/>
      <c r="CM199" s="72"/>
      <c r="CN199" s="72"/>
      <c r="CO199" s="72"/>
      <c r="CP199" s="72"/>
      <c r="CQ199" s="72"/>
      <c r="CR199" s="72"/>
      <c r="CS199" s="72"/>
      <c r="CT199" s="72"/>
      <c r="CU199" s="72"/>
      <c r="CV199" s="72"/>
      <c r="CW199" s="72"/>
      <c r="CX199" s="72"/>
      <c r="CY199" s="72"/>
      <c r="CZ199" s="72"/>
      <c r="DA199" s="72"/>
      <c r="DB199" s="72"/>
      <c r="DC199" s="72"/>
      <c r="DD199" s="72"/>
      <c r="DE199" s="72"/>
      <c r="DF199" s="72"/>
      <c r="DG199" s="72"/>
      <c r="DH199" s="72"/>
      <c r="DI199" s="72"/>
      <c r="DJ199" s="72"/>
      <c r="DK199" s="72"/>
      <c r="DL199" s="72"/>
      <c r="DM199" s="72"/>
      <c r="DN199" s="72"/>
      <c r="DO199" s="72"/>
      <c r="DP199" s="72"/>
      <c r="DQ199" s="72"/>
      <c r="DR199" s="72"/>
      <c r="DS199" s="72"/>
      <c r="DT199" s="72"/>
      <c r="DU199" s="72"/>
      <c r="DV199" s="72"/>
      <c r="DW199" s="72"/>
      <c r="DX199" s="72"/>
      <c r="DY199" s="72"/>
      <c r="DZ199" s="72"/>
      <c r="EA199" s="72"/>
      <c r="EB199" s="72"/>
      <c r="EC199" s="72"/>
      <c r="ED199" s="72"/>
      <c r="EE199" s="72"/>
      <c r="EF199" s="72"/>
      <c r="EG199" s="72"/>
      <c r="EH199" s="72"/>
      <c r="EI199" s="72"/>
      <c r="EJ199" s="72"/>
      <c r="EK199" s="72"/>
      <c r="EL199" s="72"/>
      <c r="EM199" s="72"/>
      <c r="EN199" s="72"/>
      <c r="EO199" s="72"/>
      <c r="EP199" s="72"/>
      <c r="EQ199" s="72"/>
      <c r="ER199" s="72"/>
      <c r="ES199" s="72"/>
      <c r="ET199" s="72"/>
      <c r="EU199" s="72"/>
      <c r="EV199" s="72"/>
      <c r="EW199" s="72"/>
      <c r="EX199" s="72"/>
      <c r="EY199" s="72"/>
      <c r="EZ199" s="72"/>
      <c r="FA199" s="72"/>
      <c r="FB199" s="72"/>
      <c r="FC199" s="72"/>
      <c r="FD199" s="72"/>
      <c r="FE199" s="72"/>
      <c r="FF199" s="72"/>
      <c r="FG199" s="72"/>
      <c r="FH199" s="72"/>
      <c r="FI199" s="72"/>
      <c r="FJ199" s="72"/>
      <c r="FK199" s="72"/>
      <c r="FL199" s="72"/>
      <c r="FM199" s="72"/>
      <c r="FN199" s="72"/>
      <c r="FO199" s="72"/>
      <c r="FP199" s="72"/>
      <c r="FQ199" s="72"/>
      <c r="FR199" s="72"/>
      <c r="FS199" s="72"/>
      <c r="FT199" s="72"/>
      <c r="FU199" s="72"/>
      <c r="FV199" s="72"/>
      <c r="FW199" s="72"/>
      <c r="FX199" s="72"/>
      <c r="FY199" s="72"/>
      <c r="FZ199" s="72"/>
      <c r="GA199" s="72"/>
      <c r="GB199" s="72"/>
      <c r="GC199" s="72"/>
      <c r="GD199" s="72"/>
      <c r="GE199" s="72"/>
      <c r="GF199" s="72"/>
      <c r="GG199" s="72"/>
      <c r="GH199" s="72"/>
      <c r="GI199" s="72"/>
      <c r="GJ199" s="72"/>
      <c r="GK199" s="72"/>
      <c r="GL199" s="72"/>
      <c r="GM199" s="72"/>
      <c r="GN199" s="72"/>
      <c r="GO199" s="72"/>
      <c r="GP199" s="72"/>
      <c r="GQ199" s="72"/>
      <c r="GR199" s="72"/>
      <c r="GS199" s="72"/>
      <c r="GT199" s="72"/>
      <c r="GU199" s="72"/>
      <c r="GV199" s="72"/>
      <c r="GW199" s="72"/>
      <c r="GX199" s="72"/>
      <c r="GY199" s="72"/>
      <c r="GZ199" s="72"/>
      <c r="HA199" s="72"/>
      <c r="HB199" s="72"/>
      <c r="HC199" s="72"/>
      <c r="HD199" s="72"/>
      <c r="HE199" s="72"/>
      <c r="HF199" s="72"/>
      <c r="HG199" s="72"/>
      <c r="HH199" s="72"/>
      <c r="HI199" s="72"/>
      <c r="HJ199" s="72"/>
      <c r="HK199" s="72"/>
      <c r="HL199" s="72"/>
      <c r="HM199" s="72"/>
      <c r="HN199" s="72"/>
      <c r="HO199" s="72"/>
      <c r="HP199" s="72"/>
      <c r="HQ199" s="72"/>
      <c r="HR199" s="72"/>
      <c r="HS199" s="72"/>
      <c r="HT199" s="72"/>
      <c r="HU199" s="72"/>
      <c r="HV199" s="72"/>
      <c r="HW199" s="72"/>
      <c r="HX199" s="72"/>
      <c r="HY199" s="72"/>
      <c r="HZ199" s="72"/>
      <c r="IA199" s="72"/>
      <c r="IB199" s="72"/>
      <c r="IC199" s="72"/>
      <c r="ID199" s="72"/>
      <c r="IE199" s="72"/>
      <c r="IF199" s="72"/>
      <c r="IG199" s="72"/>
      <c r="IH199" s="72"/>
      <c r="II199" s="72"/>
      <c r="IJ199" s="72"/>
      <c r="IK199" s="72"/>
      <c r="IL199" s="72"/>
      <c r="IM199" s="72"/>
      <c r="IN199" s="72"/>
      <c r="IO199" s="72"/>
      <c r="IP199" s="72"/>
      <c r="IQ199" s="72"/>
      <c r="IR199" s="72"/>
      <c r="IS199" s="72"/>
      <c r="IT199" s="72"/>
      <c r="IU199" s="72"/>
      <c r="IV199" s="72"/>
    </row>
    <row r="200" spans="1:256" s="8" customFormat="1" ht="18" hidden="1" customHeight="1">
      <c r="A200" s="70" t="s">
        <v>358</v>
      </c>
      <c r="B200" s="61">
        <v>543572</v>
      </c>
      <c r="C200" s="61">
        <v>234820</v>
      </c>
      <c r="D200" s="61">
        <v>308752</v>
      </c>
      <c r="E200" s="61">
        <v>537168</v>
      </c>
      <c r="F200" s="61">
        <v>4879</v>
      </c>
      <c r="G200" s="61">
        <v>2403</v>
      </c>
      <c r="H200" s="61">
        <v>6546</v>
      </c>
      <c r="I200" s="61">
        <v>1836</v>
      </c>
      <c r="J200" s="61">
        <v>268</v>
      </c>
      <c r="K200" s="61">
        <v>444718</v>
      </c>
      <c r="L200" s="61">
        <v>26018</v>
      </c>
      <c r="M200" s="61">
        <v>1882</v>
      </c>
      <c r="N200" s="61">
        <v>48618</v>
      </c>
      <c r="O200" s="61">
        <v>6404</v>
      </c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L200" s="62"/>
      <c r="AM200" s="62"/>
      <c r="AN200" s="62"/>
      <c r="AO200" s="62"/>
      <c r="AP200" s="62"/>
      <c r="AQ200" s="62"/>
      <c r="AR200" s="62"/>
      <c r="AS200" s="62"/>
      <c r="AT200" s="62"/>
      <c r="AU200" s="62"/>
      <c r="AV200" s="62"/>
      <c r="AW200" s="62"/>
      <c r="AX200" s="62"/>
      <c r="AY200" s="62"/>
      <c r="AZ200" s="62"/>
      <c r="BA200" s="62"/>
      <c r="BB200" s="62"/>
      <c r="BC200" s="62"/>
      <c r="BD200" s="62"/>
      <c r="BE200" s="62"/>
      <c r="BF200" s="62"/>
      <c r="BG200" s="62"/>
      <c r="BH200" s="62"/>
      <c r="BI200" s="62"/>
      <c r="BJ200" s="62"/>
      <c r="BK200" s="62"/>
      <c r="BL200" s="62"/>
      <c r="BM200" s="62"/>
      <c r="BN200" s="62"/>
      <c r="BO200" s="62"/>
      <c r="BP200" s="62"/>
      <c r="BQ200" s="62"/>
      <c r="BR200" s="62"/>
      <c r="BS200" s="62"/>
      <c r="BT200" s="62"/>
      <c r="BU200" s="62"/>
      <c r="BV200" s="62"/>
      <c r="BW200" s="62"/>
      <c r="BX200" s="62"/>
      <c r="BY200" s="62"/>
      <c r="BZ200" s="62"/>
      <c r="CA200" s="62"/>
      <c r="CB200" s="62"/>
      <c r="CC200" s="62"/>
      <c r="CD200" s="62"/>
      <c r="CE200" s="62"/>
      <c r="CF200" s="62"/>
      <c r="CG200" s="62"/>
      <c r="CH200" s="62"/>
      <c r="CI200" s="62"/>
      <c r="CJ200" s="62"/>
      <c r="CK200" s="62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</row>
    <row r="201" spans="1:256" s="8" customFormat="1" ht="18" hidden="1" customHeight="1">
      <c r="A201" s="70" t="s">
        <v>359</v>
      </c>
      <c r="B201" s="61">
        <v>552146</v>
      </c>
      <c r="C201" s="61">
        <v>239303</v>
      </c>
      <c r="D201" s="61">
        <v>312843</v>
      </c>
      <c r="E201" s="61">
        <v>545730</v>
      </c>
      <c r="F201" s="61">
        <v>4885</v>
      </c>
      <c r="G201" s="61">
        <v>2456</v>
      </c>
      <c r="H201" s="61">
        <v>6538</v>
      </c>
      <c r="I201" s="61">
        <v>1845</v>
      </c>
      <c r="J201" s="61">
        <v>270</v>
      </c>
      <c r="K201" s="61">
        <v>452171</v>
      </c>
      <c r="L201" s="61">
        <v>26311</v>
      </c>
      <c r="M201" s="61">
        <v>1919</v>
      </c>
      <c r="N201" s="61">
        <v>49335</v>
      </c>
      <c r="O201" s="61">
        <v>6416</v>
      </c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L201" s="62"/>
      <c r="AM201" s="62"/>
      <c r="AN201" s="62"/>
      <c r="AO201" s="62"/>
      <c r="AP201" s="62"/>
      <c r="AQ201" s="62"/>
      <c r="AR201" s="62"/>
      <c r="AS201" s="62"/>
      <c r="AT201" s="62"/>
      <c r="AU201" s="62"/>
      <c r="AV201" s="62"/>
      <c r="AW201" s="62"/>
      <c r="AX201" s="62"/>
      <c r="AY201" s="62"/>
      <c r="AZ201" s="62"/>
      <c r="BA201" s="62"/>
      <c r="BB201" s="62"/>
      <c r="BC201" s="62"/>
      <c r="BD201" s="62"/>
      <c r="BE201" s="62"/>
      <c r="BF201" s="62"/>
      <c r="BG201" s="62"/>
      <c r="BH201" s="62"/>
      <c r="BI201" s="62"/>
      <c r="BJ201" s="62"/>
      <c r="BK201" s="62"/>
      <c r="BL201" s="62"/>
      <c r="BM201" s="62"/>
      <c r="BN201" s="62"/>
      <c r="BO201" s="62"/>
      <c r="BP201" s="62"/>
      <c r="BQ201" s="62"/>
      <c r="BR201" s="62"/>
      <c r="BS201" s="62"/>
      <c r="BT201" s="62"/>
      <c r="BU201" s="62"/>
      <c r="BV201" s="62"/>
      <c r="BW201" s="62"/>
      <c r="BX201" s="62"/>
      <c r="BY201" s="62"/>
      <c r="BZ201" s="62"/>
      <c r="CA201" s="62"/>
      <c r="CB201" s="62"/>
      <c r="CC201" s="62"/>
      <c r="CD201" s="62"/>
      <c r="CE201" s="62"/>
      <c r="CF201" s="62"/>
      <c r="CG201" s="62"/>
      <c r="CH201" s="62"/>
      <c r="CI201" s="62"/>
      <c r="CJ201" s="62"/>
      <c r="CK201" s="62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</row>
    <row r="202" spans="1:256" s="8" customFormat="1" ht="18" hidden="1" customHeight="1">
      <c r="A202" s="70" t="s">
        <v>360</v>
      </c>
      <c r="B202" s="61">
        <v>563947</v>
      </c>
      <c r="C202" s="61">
        <v>244845</v>
      </c>
      <c r="D202" s="61">
        <v>319102</v>
      </c>
      <c r="E202" s="61">
        <v>557359</v>
      </c>
      <c r="F202" s="61">
        <v>4968</v>
      </c>
      <c r="G202" s="61">
        <v>2491</v>
      </c>
      <c r="H202" s="61">
        <v>6666</v>
      </c>
      <c r="I202" s="61">
        <v>1869</v>
      </c>
      <c r="J202" s="61">
        <v>276</v>
      </c>
      <c r="K202" s="61">
        <v>462766</v>
      </c>
      <c r="L202" s="61">
        <v>26754</v>
      </c>
      <c r="M202" s="61">
        <v>1959</v>
      </c>
      <c r="N202" s="61">
        <v>49610</v>
      </c>
      <c r="O202" s="61">
        <v>6588</v>
      </c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L202" s="62"/>
      <c r="AM202" s="62"/>
      <c r="AN202" s="62"/>
      <c r="AO202" s="62"/>
      <c r="AP202" s="62"/>
      <c r="AQ202" s="62"/>
      <c r="AR202" s="62"/>
      <c r="AS202" s="62"/>
      <c r="AT202" s="62"/>
      <c r="AU202" s="62"/>
      <c r="AV202" s="62"/>
      <c r="AW202" s="62"/>
      <c r="AX202" s="62"/>
      <c r="AY202" s="62"/>
      <c r="AZ202" s="62"/>
      <c r="BA202" s="62"/>
      <c r="BB202" s="62"/>
      <c r="BC202" s="62"/>
      <c r="BD202" s="62"/>
      <c r="BE202" s="62"/>
      <c r="BF202" s="62"/>
      <c r="BG202" s="62"/>
      <c r="BH202" s="62"/>
      <c r="BI202" s="62"/>
      <c r="BJ202" s="62"/>
      <c r="BK202" s="62"/>
      <c r="BL202" s="62"/>
      <c r="BM202" s="62"/>
      <c r="BN202" s="62"/>
      <c r="BO202" s="62"/>
      <c r="BP202" s="62"/>
      <c r="BQ202" s="62"/>
      <c r="BR202" s="62"/>
      <c r="BS202" s="62"/>
      <c r="BT202" s="62"/>
      <c r="BU202" s="62"/>
      <c r="BV202" s="62"/>
      <c r="BW202" s="62"/>
      <c r="BX202" s="62"/>
      <c r="BY202" s="62"/>
      <c r="BZ202" s="62"/>
      <c r="CA202" s="62"/>
      <c r="CB202" s="62"/>
      <c r="CC202" s="62"/>
      <c r="CD202" s="62"/>
      <c r="CE202" s="62"/>
      <c r="CF202" s="62"/>
      <c r="CG202" s="62"/>
      <c r="CH202" s="62"/>
      <c r="CI202" s="62"/>
      <c r="CJ202" s="62"/>
      <c r="CK202" s="62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</row>
    <row r="203" spans="1:256" s="8" customFormat="1" ht="18" hidden="1" customHeight="1">
      <c r="A203" s="70" t="s">
        <v>361</v>
      </c>
      <c r="B203" s="61">
        <v>580924</v>
      </c>
      <c r="C203" s="61">
        <v>253724</v>
      </c>
      <c r="D203" s="61">
        <v>327200</v>
      </c>
      <c r="E203" s="61">
        <v>574266</v>
      </c>
      <c r="F203" s="61">
        <v>5528</v>
      </c>
      <c r="G203" s="61">
        <v>2884</v>
      </c>
      <c r="H203" s="61">
        <v>7913</v>
      </c>
      <c r="I203" s="61">
        <v>2014</v>
      </c>
      <c r="J203" s="61">
        <v>316</v>
      </c>
      <c r="K203" s="61">
        <v>474256</v>
      </c>
      <c r="L203" s="61">
        <v>28582</v>
      </c>
      <c r="M203" s="61">
        <v>2132</v>
      </c>
      <c r="N203" s="61">
        <v>50641</v>
      </c>
      <c r="O203" s="61">
        <v>6658</v>
      </c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L203" s="62"/>
      <c r="AM203" s="62"/>
      <c r="AN203" s="62"/>
      <c r="AO203" s="62"/>
      <c r="AP203" s="62"/>
      <c r="AQ203" s="62"/>
      <c r="AR203" s="62"/>
      <c r="AS203" s="62"/>
      <c r="AT203" s="62"/>
      <c r="AU203" s="62"/>
      <c r="AV203" s="62"/>
      <c r="AW203" s="62"/>
      <c r="AX203" s="62"/>
      <c r="AY203" s="62"/>
      <c r="AZ203" s="62"/>
      <c r="BA203" s="62"/>
      <c r="BB203" s="62"/>
      <c r="BC203" s="62"/>
      <c r="BD203" s="62"/>
      <c r="BE203" s="62"/>
      <c r="BF203" s="62"/>
      <c r="BG203" s="62"/>
      <c r="BH203" s="62"/>
      <c r="BI203" s="62"/>
      <c r="BJ203" s="62"/>
      <c r="BK203" s="62"/>
      <c r="BL203" s="62"/>
      <c r="BM203" s="62"/>
      <c r="BN203" s="62"/>
      <c r="BO203" s="62"/>
      <c r="BP203" s="62"/>
      <c r="BQ203" s="62"/>
      <c r="BR203" s="62"/>
      <c r="BS203" s="62"/>
      <c r="BT203" s="62"/>
      <c r="BU203" s="62"/>
      <c r="BV203" s="62"/>
      <c r="BW203" s="62"/>
      <c r="BX203" s="62"/>
      <c r="BY203" s="62"/>
      <c r="BZ203" s="62"/>
      <c r="CA203" s="62"/>
      <c r="CB203" s="62"/>
      <c r="CC203" s="62"/>
      <c r="CD203" s="62"/>
      <c r="CE203" s="62"/>
      <c r="CF203" s="62"/>
      <c r="CG203" s="62"/>
      <c r="CH203" s="62"/>
      <c r="CI203" s="62"/>
      <c r="CJ203" s="62"/>
      <c r="CK203" s="62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</row>
    <row r="204" spans="1:256" s="8" customFormat="1" ht="18" hidden="1" customHeight="1">
      <c r="A204" s="70" t="s">
        <v>362</v>
      </c>
      <c r="B204" s="61">
        <v>590296</v>
      </c>
      <c r="C204" s="61">
        <v>258346</v>
      </c>
      <c r="D204" s="61">
        <v>331950</v>
      </c>
      <c r="E204" s="61">
        <v>583602</v>
      </c>
      <c r="F204" s="61">
        <v>5547</v>
      </c>
      <c r="G204" s="61">
        <v>2884</v>
      </c>
      <c r="H204" s="61">
        <v>7863</v>
      </c>
      <c r="I204" s="61">
        <v>1986</v>
      </c>
      <c r="J204" s="61">
        <v>321</v>
      </c>
      <c r="K204" s="61">
        <v>483975</v>
      </c>
      <c r="L204" s="61">
        <v>28731</v>
      </c>
      <c r="M204" s="61">
        <v>2141</v>
      </c>
      <c r="N204" s="61">
        <v>50154</v>
      </c>
      <c r="O204" s="61">
        <v>6694</v>
      </c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L204" s="62"/>
      <c r="AM204" s="62"/>
      <c r="AN204" s="62"/>
      <c r="AO204" s="62"/>
      <c r="AP204" s="62"/>
      <c r="AQ204" s="62"/>
      <c r="AR204" s="62"/>
      <c r="AS204" s="62"/>
      <c r="AT204" s="62"/>
      <c r="AU204" s="62"/>
      <c r="AV204" s="62"/>
      <c r="AW204" s="62"/>
      <c r="AX204" s="62"/>
      <c r="AY204" s="62"/>
      <c r="AZ204" s="62"/>
      <c r="BA204" s="62"/>
      <c r="BB204" s="62"/>
      <c r="BC204" s="62"/>
      <c r="BD204" s="62"/>
      <c r="BE204" s="62"/>
      <c r="BF204" s="62"/>
      <c r="BG204" s="62"/>
      <c r="BH204" s="62"/>
      <c r="BI204" s="62"/>
      <c r="BJ204" s="62"/>
      <c r="BK204" s="62"/>
      <c r="BL204" s="62"/>
      <c r="BM204" s="62"/>
      <c r="BN204" s="62"/>
      <c r="BO204" s="62"/>
      <c r="BP204" s="62"/>
      <c r="BQ204" s="62"/>
      <c r="BR204" s="62"/>
      <c r="BS204" s="62"/>
      <c r="BT204" s="62"/>
      <c r="BU204" s="62"/>
      <c r="BV204" s="62"/>
      <c r="BW204" s="62"/>
      <c r="BX204" s="62"/>
      <c r="BY204" s="62"/>
      <c r="BZ204" s="62"/>
      <c r="CA204" s="62"/>
      <c r="CB204" s="62"/>
      <c r="CC204" s="62"/>
      <c r="CD204" s="62"/>
      <c r="CE204" s="62"/>
      <c r="CF204" s="62"/>
      <c r="CG204" s="62"/>
      <c r="CH204" s="62"/>
      <c r="CI204" s="62"/>
      <c r="CJ204" s="62"/>
      <c r="CK204" s="62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</row>
    <row r="205" spans="1:256" s="8" customFormat="1" ht="18" hidden="1" customHeight="1">
      <c r="A205" s="70" t="s">
        <v>363</v>
      </c>
      <c r="B205" s="61">
        <v>593799</v>
      </c>
      <c r="C205" s="61">
        <v>259996</v>
      </c>
      <c r="D205" s="61">
        <v>333803</v>
      </c>
      <c r="E205" s="61">
        <v>587136</v>
      </c>
      <c r="F205" s="61">
        <v>5539</v>
      </c>
      <c r="G205" s="61">
        <v>2884</v>
      </c>
      <c r="H205" s="61">
        <v>7517</v>
      </c>
      <c r="I205" s="61">
        <v>1980</v>
      </c>
      <c r="J205" s="61">
        <v>317</v>
      </c>
      <c r="K205" s="61">
        <v>488572</v>
      </c>
      <c r="L205" s="61">
        <v>28630</v>
      </c>
      <c r="M205" s="61">
        <v>2163</v>
      </c>
      <c r="N205" s="61">
        <v>49534</v>
      </c>
      <c r="O205" s="61">
        <v>6663</v>
      </c>
      <c r="P205" s="69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L205" s="62"/>
      <c r="AM205" s="62"/>
      <c r="AN205" s="62"/>
      <c r="AO205" s="62"/>
      <c r="AP205" s="62"/>
      <c r="AQ205" s="62"/>
      <c r="AR205" s="62"/>
      <c r="AS205" s="62"/>
      <c r="AT205" s="62"/>
      <c r="AU205" s="62"/>
      <c r="AV205" s="62"/>
      <c r="AW205" s="62"/>
      <c r="AX205" s="62"/>
      <c r="AY205" s="62"/>
      <c r="AZ205" s="62"/>
      <c r="BA205" s="62"/>
      <c r="BB205" s="62"/>
      <c r="BC205" s="62"/>
      <c r="BD205" s="62"/>
      <c r="BE205" s="62"/>
      <c r="BF205" s="62"/>
      <c r="BG205" s="62"/>
      <c r="BH205" s="62"/>
      <c r="BI205" s="62"/>
      <c r="BJ205" s="62"/>
      <c r="BK205" s="62"/>
      <c r="BL205" s="62"/>
      <c r="BM205" s="62"/>
      <c r="BN205" s="62"/>
      <c r="BO205" s="62"/>
      <c r="BP205" s="62"/>
      <c r="BQ205" s="62"/>
      <c r="BR205" s="62"/>
      <c r="BS205" s="62"/>
      <c r="BT205" s="62"/>
      <c r="BU205" s="62"/>
      <c r="BV205" s="62"/>
      <c r="BW205" s="62"/>
      <c r="BX205" s="62"/>
      <c r="BY205" s="62"/>
      <c r="BZ205" s="62"/>
      <c r="CA205" s="62"/>
      <c r="CB205" s="62"/>
      <c r="CC205" s="62"/>
      <c r="CD205" s="62"/>
      <c r="CE205" s="62"/>
      <c r="CF205" s="62"/>
      <c r="CG205" s="62"/>
      <c r="CH205" s="62"/>
      <c r="CI205" s="62"/>
      <c r="CJ205" s="62"/>
      <c r="CK205" s="62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</row>
    <row r="206" spans="1:256" s="8" customFormat="1" ht="18" hidden="1" customHeight="1">
      <c r="A206" s="70" t="s">
        <v>364</v>
      </c>
      <c r="B206" s="61">
        <v>601874</v>
      </c>
      <c r="C206" s="61">
        <v>263731</v>
      </c>
      <c r="D206" s="61">
        <v>338143</v>
      </c>
      <c r="E206" s="61">
        <v>595003</v>
      </c>
      <c r="F206" s="61">
        <v>5200</v>
      </c>
      <c r="G206" s="61">
        <v>2763</v>
      </c>
      <c r="H206" s="61">
        <v>7291</v>
      </c>
      <c r="I206" s="61">
        <v>1950</v>
      </c>
      <c r="J206" s="61">
        <v>309</v>
      </c>
      <c r="K206" s="61">
        <v>499308</v>
      </c>
      <c r="L206" s="61">
        <v>28494</v>
      </c>
      <c r="M206" s="61">
        <v>2177</v>
      </c>
      <c r="N206" s="61">
        <v>47511</v>
      </c>
      <c r="O206" s="61">
        <v>6871</v>
      </c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L206" s="62"/>
      <c r="AM206" s="62"/>
      <c r="AN206" s="62"/>
      <c r="AO206" s="62"/>
      <c r="AP206" s="62"/>
      <c r="AQ206" s="62"/>
      <c r="AR206" s="62"/>
      <c r="AS206" s="62"/>
      <c r="AT206" s="62"/>
      <c r="AU206" s="62"/>
      <c r="AV206" s="62"/>
      <c r="AW206" s="62"/>
      <c r="AX206" s="62"/>
      <c r="AY206" s="62"/>
      <c r="AZ206" s="62"/>
      <c r="BA206" s="62"/>
      <c r="BB206" s="62"/>
      <c r="BC206" s="62"/>
      <c r="BD206" s="62"/>
      <c r="BE206" s="62"/>
      <c r="BF206" s="62"/>
      <c r="BG206" s="62"/>
      <c r="BH206" s="62"/>
      <c r="BI206" s="62"/>
      <c r="BJ206" s="62"/>
      <c r="BK206" s="62"/>
      <c r="BL206" s="62"/>
      <c r="BM206" s="62"/>
      <c r="BN206" s="62"/>
      <c r="BO206" s="62"/>
      <c r="BP206" s="62"/>
      <c r="BQ206" s="62"/>
      <c r="BR206" s="62"/>
      <c r="BS206" s="62"/>
      <c r="BT206" s="62"/>
      <c r="BU206" s="62"/>
      <c r="BV206" s="62"/>
      <c r="BW206" s="62"/>
      <c r="BX206" s="62"/>
      <c r="BY206" s="62"/>
      <c r="BZ206" s="62"/>
      <c r="CA206" s="62"/>
      <c r="CB206" s="62"/>
      <c r="CC206" s="62"/>
      <c r="CD206" s="62"/>
      <c r="CE206" s="62"/>
      <c r="CF206" s="62"/>
      <c r="CG206" s="62"/>
      <c r="CH206" s="62"/>
      <c r="CI206" s="62"/>
      <c r="CJ206" s="62"/>
      <c r="CK206" s="62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/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/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2"/>
      <c r="FK206" s="62"/>
      <c r="FL206" s="62"/>
      <c r="FM206" s="62"/>
      <c r="FN206" s="62"/>
      <c r="FO206" s="62"/>
      <c r="FP206" s="62"/>
      <c r="FQ206" s="62"/>
      <c r="FR206" s="62"/>
      <c r="FS206" s="62"/>
      <c r="FT206" s="62"/>
      <c r="FU206" s="62"/>
      <c r="FV206" s="62"/>
      <c r="FW206" s="62"/>
      <c r="FX206" s="62"/>
      <c r="FY206" s="62"/>
      <c r="FZ206" s="62"/>
      <c r="GA206" s="62"/>
      <c r="GB206" s="62"/>
      <c r="GC206" s="62"/>
      <c r="GD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</row>
    <row r="207" spans="1:256" s="8" customFormat="1" ht="18" hidden="1" customHeight="1">
      <c r="A207" s="70" t="s">
        <v>365</v>
      </c>
      <c r="B207" s="61">
        <v>613363</v>
      </c>
      <c r="C207" s="61">
        <v>270016</v>
      </c>
      <c r="D207" s="61">
        <v>343347</v>
      </c>
      <c r="E207" s="61">
        <v>606398</v>
      </c>
      <c r="F207" s="61">
        <v>5366</v>
      </c>
      <c r="G207" s="61">
        <v>2843</v>
      </c>
      <c r="H207" s="61">
        <v>7517</v>
      </c>
      <c r="I207" s="61">
        <v>1912</v>
      </c>
      <c r="J207" s="61">
        <v>316</v>
      </c>
      <c r="K207" s="61">
        <v>505220</v>
      </c>
      <c r="L207" s="61">
        <v>29500</v>
      </c>
      <c r="M207" s="61">
        <v>2234</v>
      </c>
      <c r="N207" s="61">
        <v>51490</v>
      </c>
      <c r="O207" s="61">
        <v>6965</v>
      </c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L207" s="62"/>
      <c r="AM207" s="62"/>
      <c r="AN207" s="62"/>
      <c r="AO207" s="62"/>
      <c r="AP207" s="62"/>
      <c r="AQ207" s="62"/>
      <c r="AR207" s="62"/>
      <c r="AS207" s="62"/>
      <c r="AT207" s="62"/>
      <c r="AU207" s="62"/>
      <c r="AV207" s="62"/>
      <c r="AW207" s="62"/>
      <c r="AX207" s="62"/>
      <c r="AY207" s="62"/>
      <c r="AZ207" s="62"/>
      <c r="BA207" s="62"/>
      <c r="BB207" s="62"/>
      <c r="BC207" s="62"/>
      <c r="BD207" s="62"/>
      <c r="BE207" s="62"/>
      <c r="BF207" s="62"/>
      <c r="BG207" s="62"/>
      <c r="BH207" s="62"/>
      <c r="BI207" s="62"/>
      <c r="BJ207" s="62"/>
      <c r="BK207" s="62"/>
      <c r="BL207" s="62"/>
      <c r="BM207" s="62"/>
      <c r="BN207" s="62"/>
      <c r="BO207" s="62"/>
      <c r="BP207" s="62"/>
      <c r="BQ207" s="62"/>
      <c r="BR207" s="62"/>
      <c r="BS207" s="62"/>
      <c r="BT207" s="62"/>
      <c r="BU207" s="62"/>
      <c r="BV207" s="62"/>
      <c r="BW207" s="62"/>
      <c r="BX207" s="62"/>
      <c r="BY207" s="62"/>
      <c r="BZ207" s="62"/>
      <c r="CA207" s="62"/>
      <c r="CB207" s="62"/>
      <c r="CC207" s="62"/>
      <c r="CD207" s="62"/>
      <c r="CE207" s="62"/>
      <c r="CF207" s="62"/>
      <c r="CG207" s="62"/>
      <c r="CH207" s="62"/>
      <c r="CI207" s="62"/>
      <c r="CJ207" s="62"/>
      <c r="CK207" s="62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</row>
    <row r="208" spans="1:256" s="8" customFormat="1" ht="18" hidden="1" customHeight="1">
      <c r="A208" s="70" t="s">
        <v>366</v>
      </c>
      <c r="B208" s="61">
        <v>623258</v>
      </c>
      <c r="C208" s="61">
        <v>275437</v>
      </c>
      <c r="D208" s="61">
        <v>347821</v>
      </c>
      <c r="E208" s="61">
        <v>616183</v>
      </c>
      <c r="F208" s="61">
        <v>5478</v>
      </c>
      <c r="G208" s="61">
        <v>2875</v>
      </c>
      <c r="H208" s="61">
        <v>7620</v>
      </c>
      <c r="I208" s="61">
        <v>1914</v>
      </c>
      <c r="J208" s="61">
        <v>314</v>
      </c>
      <c r="K208" s="61">
        <v>513392</v>
      </c>
      <c r="L208" s="61">
        <v>29992</v>
      </c>
      <c r="M208" s="61">
        <v>2269</v>
      </c>
      <c r="N208" s="61">
        <v>52329</v>
      </c>
      <c r="O208" s="61">
        <v>7075</v>
      </c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L208" s="62"/>
      <c r="AM208" s="62"/>
      <c r="AN208" s="62"/>
      <c r="AO208" s="62"/>
      <c r="AP208" s="62"/>
      <c r="AQ208" s="62"/>
      <c r="AR208" s="62"/>
      <c r="AS208" s="62"/>
      <c r="AT208" s="62"/>
      <c r="AU208" s="62"/>
      <c r="AV208" s="62"/>
      <c r="AW208" s="62"/>
      <c r="AX208" s="62"/>
      <c r="AY208" s="62"/>
      <c r="AZ208" s="62"/>
      <c r="BA208" s="62"/>
      <c r="BB208" s="62"/>
      <c r="BC208" s="62"/>
      <c r="BD208" s="62"/>
      <c r="BE208" s="62"/>
      <c r="BF208" s="62"/>
      <c r="BG208" s="62"/>
      <c r="BH208" s="62"/>
      <c r="BI208" s="62"/>
      <c r="BJ208" s="62"/>
      <c r="BK208" s="62"/>
      <c r="BL208" s="62"/>
      <c r="BM208" s="62"/>
      <c r="BN208" s="62"/>
      <c r="BO208" s="62"/>
      <c r="BP208" s="62"/>
      <c r="BQ208" s="62"/>
      <c r="BR208" s="62"/>
      <c r="BS208" s="62"/>
      <c r="BT208" s="62"/>
      <c r="BU208" s="62"/>
      <c r="BV208" s="62"/>
      <c r="BW208" s="62"/>
      <c r="BX208" s="62"/>
      <c r="BY208" s="62"/>
      <c r="BZ208" s="62"/>
      <c r="CA208" s="62"/>
      <c r="CB208" s="62"/>
      <c r="CC208" s="62"/>
      <c r="CD208" s="62"/>
      <c r="CE208" s="62"/>
      <c r="CF208" s="62"/>
      <c r="CG208" s="62"/>
      <c r="CH208" s="62"/>
      <c r="CI208" s="62"/>
      <c r="CJ208" s="62"/>
      <c r="CK208" s="62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</row>
    <row r="209" spans="1:256" s="8" customFormat="1" ht="18" hidden="1" customHeight="1">
      <c r="A209" s="70" t="s">
        <v>367</v>
      </c>
      <c r="B209" s="61">
        <v>629997</v>
      </c>
      <c r="C209" s="61">
        <v>279791</v>
      </c>
      <c r="D209" s="61">
        <v>350206</v>
      </c>
      <c r="E209" s="61">
        <v>622844</v>
      </c>
      <c r="F209" s="61">
        <v>5596</v>
      </c>
      <c r="G209" s="61">
        <v>2907</v>
      </c>
      <c r="H209" s="61">
        <v>7683</v>
      </c>
      <c r="I209" s="61">
        <v>1935</v>
      </c>
      <c r="J209" s="61">
        <v>310</v>
      </c>
      <c r="K209" s="61">
        <v>519459</v>
      </c>
      <c r="L209" s="61">
        <v>30319</v>
      </c>
      <c r="M209" s="61">
        <v>2288</v>
      </c>
      <c r="N209" s="61">
        <v>52347</v>
      </c>
      <c r="O209" s="61">
        <v>7153</v>
      </c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L209" s="62"/>
      <c r="AM209" s="62"/>
      <c r="AN209" s="62"/>
      <c r="AO209" s="62"/>
      <c r="AP209" s="62"/>
      <c r="AQ209" s="62"/>
      <c r="AR209" s="62"/>
      <c r="AS209" s="62"/>
      <c r="AT209" s="62"/>
      <c r="AU209" s="62"/>
      <c r="AV209" s="62"/>
      <c r="AW209" s="62"/>
      <c r="AX209" s="62"/>
      <c r="AY209" s="62"/>
      <c r="AZ209" s="62"/>
      <c r="BA209" s="62"/>
      <c r="BB209" s="62"/>
      <c r="BC209" s="62"/>
      <c r="BD209" s="62"/>
      <c r="BE209" s="62"/>
      <c r="BF209" s="62"/>
      <c r="BG209" s="62"/>
      <c r="BH209" s="62"/>
      <c r="BI209" s="62"/>
      <c r="BJ209" s="62"/>
      <c r="BK209" s="62"/>
      <c r="BL209" s="62"/>
      <c r="BM209" s="62"/>
      <c r="BN209" s="62"/>
      <c r="BO209" s="62"/>
      <c r="BP209" s="62"/>
      <c r="BQ209" s="62"/>
      <c r="BR209" s="62"/>
      <c r="BS209" s="62"/>
      <c r="BT209" s="62"/>
      <c r="BU209" s="62"/>
      <c r="BV209" s="62"/>
      <c r="BW209" s="62"/>
      <c r="BX209" s="62"/>
      <c r="BY209" s="62"/>
      <c r="BZ209" s="62"/>
      <c r="CA209" s="62"/>
      <c r="CB209" s="62"/>
      <c r="CC209" s="62"/>
      <c r="CD209" s="62"/>
      <c r="CE209" s="62"/>
      <c r="CF209" s="62"/>
      <c r="CG209" s="62"/>
      <c r="CH209" s="62"/>
      <c r="CI209" s="62"/>
      <c r="CJ209" s="62"/>
      <c r="CK209" s="62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/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2"/>
      <c r="FK209" s="62"/>
      <c r="FL209" s="62"/>
      <c r="FM209" s="62"/>
      <c r="FN209" s="62"/>
      <c r="FO209" s="62"/>
      <c r="FP209" s="62"/>
      <c r="FQ209" s="62"/>
      <c r="FR209" s="62"/>
      <c r="FS209" s="62"/>
      <c r="FT209" s="62"/>
      <c r="FU209" s="62"/>
      <c r="FV209" s="62"/>
      <c r="FW209" s="62"/>
      <c r="FX209" s="62"/>
      <c r="FY209" s="62"/>
      <c r="FZ209" s="62"/>
      <c r="GA209" s="62"/>
      <c r="GB209" s="62"/>
      <c r="GC209" s="62"/>
      <c r="GD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</row>
    <row r="210" spans="1:256" s="8" customFormat="1" ht="18" hidden="1" customHeight="1">
      <c r="A210" s="70" t="s">
        <v>368</v>
      </c>
      <c r="B210" s="61">
        <v>629633</v>
      </c>
      <c r="C210" s="61">
        <v>278452</v>
      </c>
      <c r="D210" s="61">
        <v>351181</v>
      </c>
      <c r="E210" s="61">
        <v>623373</v>
      </c>
      <c r="F210" s="61">
        <v>4438</v>
      </c>
      <c r="G210" s="61">
        <v>2422</v>
      </c>
      <c r="H210" s="61">
        <v>6937</v>
      </c>
      <c r="I210" s="61">
        <v>1901</v>
      </c>
      <c r="J210" s="61">
        <v>275</v>
      </c>
      <c r="K210" s="61">
        <v>526578</v>
      </c>
      <c r="L210" s="61">
        <v>27950</v>
      </c>
      <c r="M210" s="61">
        <v>2236</v>
      </c>
      <c r="N210" s="61">
        <v>50636</v>
      </c>
      <c r="O210" s="61">
        <v>6260</v>
      </c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  <c r="BV210" s="62"/>
      <c r="BW210" s="62"/>
      <c r="BX210" s="62"/>
      <c r="BY210" s="62"/>
      <c r="BZ210" s="62"/>
      <c r="CA210" s="62"/>
      <c r="CB210" s="62"/>
      <c r="CC210" s="62"/>
      <c r="CD210" s="62"/>
      <c r="CE210" s="62"/>
      <c r="CF210" s="62"/>
      <c r="CG210" s="62"/>
      <c r="CH210" s="62"/>
      <c r="CI210" s="62"/>
      <c r="CJ210" s="62"/>
      <c r="CK210" s="62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</row>
    <row r="211" spans="1:256" s="8" customFormat="1" ht="24.95" customHeight="1">
      <c r="A211" s="66" t="s">
        <v>275</v>
      </c>
      <c r="B211" s="67">
        <v>637843</v>
      </c>
      <c r="C211" s="67">
        <v>285378</v>
      </c>
      <c r="D211" s="67">
        <v>352465</v>
      </c>
      <c r="E211" s="67">
        <v>632115</v>
      </c>
      <c r="F211" s="67">
        <v>4662</v>
      </c>
      <c r="G211" s="67">
        <v>2416</v>
      </c>
      <c r="H211" s="67">
        <v>6606</v>
      </c>
      <c r="I211" s="67">
        <v>1638</v>
      </c>
      <c r="J211" s="67">
        <v>312</v>
      </c>
      <c r="K211" s="67">
        <v>533869</v>
      </c>
      <c r="L211" s="67">
        <v>29413</v>
      </c>
      <c r="M211" s="67">
        <v>2460</v>
      </c>
      <c r="N211" s="67">
        <v>50739</v>
      </c>
      <c r="O211" s="67">
        <v>5728</v>
      </c>
      <c r="P211" s="74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L211" s="62"/>
      <c r="AM211" s="62"/>
      <c r="AN211" s="62"/>
      <c r="AO211" s="62"/>
      <c r="AP211" s="62"/>
      <c r="AQ211" s="62"/>
      <c r="AR211" s="62"/>
      <c r="AS211" s="62"/>
      <c r="AT211" s="62"/>
      <c r="AU211" s="62"/>
      <c r="AV211" s="62"/>
      <c r="AW211" s="62"/>
      <c r="AX211" s="62"/>
      <c r="AY211" s="62"/>
      <c r="AZ211" s="62"/>
      <c r="BA211" s="62"/>
      <c r="BB211" s="62"/>
      <c r="BC211" s="62"/>
      <c r="BD211" s="62"/>
      <c r="BE211" s="62"/>
      <c r="BF211" s="62"/>
      <c r="BG211" s="62"/>
      <c r="BH211" s="62"/>
      <c r="BI211" s="62"/>
      <c r="BJ211" s="62"/>
      <c r="BK211" s="62"/>
      <c r="BL211" s="62"/>
      <c r="BM211" s="62"/>
      <c r="BN211" s="62"/>
      <c r="BO211" s="62"/>
      <c r="BP211" s="62"/>
      <c r="BQ211" s="62"/>
      <c r="BR211" s="62"/>
      <c r="BS211" s="62"/>
      <c r="BT211" s="62"/>
      <c r="BU211" s="62"/>
      <c r="BV211" s="62"/>
      <c r="BW211" s="62"/>
      <c r="BX211" s="62"/>
      <c r="BY211" s="62"/>
      <c r="BZ211" s="62"/>
      <c r="CA211" s="62"/>
      <c r="CB211" s="62"/>
      <c r="CC211" s="62"/>
      <c r="CD211" s="62"/>
      <c r="CE211" s="62"/>
      <c r="CF211" s="62"/>
      <c r="CG211" s="62"/>
      <c r="CH211" s="62"/>
      <c r="CI211" s="62"/>
      <c r="CJ211" s="62"/>
      <c r="CK211" s="62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</row>
    <row r="212" spans="1:256" s="9" customFormat="1" ht="18" hidden="1" customHeight="1">
      <c r="A212" s="70" t="s">
        <v>357</v>
      </c>
      <c r="B212" s="71">
        <v>645439</v>
      </c>
      <c r="C212" s="71">
        <v>287270</v>
      </c>
      <c r="D212" s="71">
        <v>358169</v>
      </c>
      <c r="E212" s="71">
        <v>638739</v>
      </c>
      <c r="F212" s="71">
        <v>5573</v>
      </c>
      <c r="G212" s="71">
        <v>2884</v>
      </c>
      <c r="H212" s="71">
        <v>7567</v>
      </c>
      <c r="I212" s="71">
        <v>1894</v>
      </c>
      <c r="J212" s="71">
        <v>305</v>
      </c>
      <c r="K212" s="71">
        <v>536087</v>
      </c>
      <c r="L212" s="71">
        <v>30640</v>
      </c>
      <c r="M212" s="71">
        <v>2329</v>
      </c>
      <c r="N212" s="71">
        <v>51460</v>
      </c>
      <c r="O212" s="71">
        <v>6700</v>
      </c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  <c r="AA212" s="72"/>
      <c r="AB212" s="72"/>
      <c r="AC212" s="72"/>
      <c r="AD212" s="72"/>
      <c r="AE212" s="72"/>
      <c r="AF212" s="72"/>
      <c r="AG212" s="72"/>
      <c r="AH212" s="72"/>
      <c r="AI212" s="72"/>
      <c r="AJ212" s="72"/>
      <c r="AK212" s="72"/>
      <c r="AL212" s="72"/>
      <c r="AM212" s="72"/>
      <c r="AN212" s="72"/>
      <c r="AO212" s="7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  <c r="BS212" s="72"/>
      <c r="BT212" s="72"/>
      <c r="BU212" s="72"/>
      <c r="BV212" s="72"/>
      <c r="BW212" s="72"/>
      <c r="BX212" s="72"/>
      <c r="BY212" s="72"/>
      <c r="BZ212" s="72"/>
      <c r="CA212" s="72"/>
      <c r="CB212" s="72"/>
      <c r="CC212" s="72"/>
      <c r="CD212" s="72"/>
      <c r="CE212" s="72"/>
      <c r="CF212" s="72"/>
      <c r="CG212" s="72"/>
      <c r="CH212" s="72"/>
      <c r="CI212" s="72"/>
      <c r="CJ212" s="72"/>
      <c r="CK212" s="72"/>
      <c r="CL212" s="72"/>
      <c r="CM212" s="72"/>
      <c r="CN212" s="72"/>
      <c r="CO212" s="72"/>
      <c r="CP212" s="72"/>
      <c r="CQ212" s="72"/>
      <c r="CR212" s="72"/>
      <c r="CS212" s="72"/>
      <c r="CT212" s="72"/>
      <c r="CU212" s="72"/>
      <c r="CV212" s="72"/>
      <c r="CW212" s="72"/>
      <c r="CX212" s="72"/>
      <c r="CY212" s="72"/>
      <c r="CZ212" s="72"/>
      <c r="DA212" s="72"/>
      <c r="DB212" s="72"/>
      <c r="DC212" s="72"/>
      <c r="DD212" s="72"/>
      <c r="DE212" s="72"/>
      <c r="DF212" s="72"/>
      <c r="DG212" s="72"/>
      <c r="DH212" s="72"/>
      <c r="DI212" s="72"/>
      <c r="DJ212" s="72"/>
      <c r="DK212" s="72"/>
      <c r="DL212" s="72"/>
      <c r="DM212" s="72"/>
      <c r="DN212" s="72"/>
      <c r="DO212" s="72"/>
      <c r="DP212" s="72"/>
      <c r="DQ212" s="72"/>
      <c r="DR212" s="72"/>
      <c r="DS212" s="72"/>
      <c r="DT212" s="72"/>
      <c r="DU212" s="72"/>
      <c r="DV212" s="72"/>
      <c r="DW212" s="72"/>
      <c r="DX212" s="72"/>
      <c r="DY212" s="72"/>
      <c r="DZ212" s="72"/>
      <c r="EA212" s="72"/>
      <c r="EB212" s="72"/>
      <c r="EC212" s="72"/>
      <c r="ED212" s="72"/>
      <c r="EE212" s="72"/>
      <c r="EF212" s="72"/>
      <c r="EG212" s="72"/>
      <c r="EH212" s="72"/>
      <c r="EI212" s="72"/>
      <c r="EJ212" s="72"/>
      <c r="EK212" s="72"/>
      <c r="EL212" s="72"/>
      <c r="EM212" s="72"/>
      <c r="EN212" s="72"/>
      <c r="EO212" s="72"/>
      <c r="EP212" s="72"/>
      <c r="EQ212" s="72"/>
      <c r="ER212" s="72"/>
      <c r="ES212" s="72"/>
      <c r="ET212" s="72"/>
      <c r="EU212" s="72"/>
      <c r="EV212" s="72"/>
      <c r="EW212" s="72"/>
      <c r="EX212" s="72"/>
      <c r="EY212" s="72"/>
      <c r="EZ212" s="72"/>
      <c r="FA212" s="72"/>
      <c r="FB212" s="72"/>
      <c r="FC212" s="72"/>
      <c r="FD212" s="72"/>
      <c r="FE212" s="72"/>
      <c r="FF212" s="72"/>
      <c r="FG212" s="72"/>
      <c r="FH212" s="72"/>
      <c r="FI212" s="72"/>
      <c r="FJ212" s="72"/>
      <c r="FK212" s="72"/>
      <c r="FL212" s="72"/>
      <c r="FM212" s="72"/>
      <c r="FN212" s="72"/>
      <c r="FO212" s="72"/>
      <c r="FP212" s="72"/>
      <c r="FQ212" s="72"/>
      <c r="FR212" s="72"/>
      <c r="FS212" s="72"/>
      <c r="FT212" s="72"/>
      <c r="FU212" s="72"/>
      <c r="FV212" s="72"/>
      <c r="FW212" s="72"/>
      <c r="FX212" s="72"/>
      <c r="FY212" s="72"/>
      <c r="FZ212" s="72"/>
      <c r="GA212" s="72"/>
      <c r="GB212" s="72"/>
      <c r="GC212" s="72"/>
      <c r="GD212" s="72"/>
      <c r="GE212" s="72"/>
      <c r="GF212" s="72"/>
      <c r="GG212" s="72"/>
      <c r="GH212" s="72"/>
      <c r="GI212" s="72"/>
      <c r="GJ212" s="72"/>
      <c r="GK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  <c r="GY212" s="72"/>
      <c r="GZ212" s="72"/>
      <c r="HA212" s="72"/>
      <c r="HB212" s="72"/>
      <c r="HC212" s="72"/>
      <c r="HD212" s="72"/>
      <c r="HE212" s="72"/>
      <c r="HF212" s="72"/>
      <c r="HG212" s="72"/>
      <c r="HH212" s="72"/>
      <c r="HI212" s="72"/>
      <c r="HJ212" s="72"/>
      <c r="HK212" s="72"/>
      <c r="HL212" s="72"/>
      <c r="HM212" s="72"/>
      <c r="HN212" s="72"/>
      <c r="HO212" s="72"/>
      <c r="HP212" s="72"/>
      <c r="HQ212" s="72"/>
      <c r="HR212" s="72"/>
      <c r="HS212" s="72"/>
      <c r="HT212" s="72"/>
      <c r="HU212" s="72"/>
      <c r="HV212" s="72"/>
      <c r="HW212" s="72"/>
      <c r="HX212" s="72"/>
      <c r="HY212" s="72"/>
      <c r="HZ212" s="72"/>
      <c r="IA212" s="72"/>
      <c r="IB212" s="72"/>
      <c r="IC212" s="72"/>
      <c r="ID212" s="72"/>
      <c r="IE212" s="72"/>
      <c r="IF212" s="72"/>
      <c r="IG212" s="72"/>
      <c r="IH212" s="72"/>
      <c r="II212" s="72"/>
      <c r="IJ212" s="72"/>
      <c r="IK212" s="72"/>
      <c r="IL212" s="72"/>
      <c r="IM212" s="72"/>
      <c r="IN212" s="72"/>
      <c r="IO212" s="72"/>
      <c r="IP212" s="72"/>
      <c r="IQ212" s="72"/>
      <c r="IR212" s="72"/>
      <c r="IS212" s="72"/>
      <c r="IT212" s="72"/>
      <c r="IU212" s="72"/>
      <c r="IV212" s="72"/>
    </row>
    <row r="213" spans="1:256" s="8" customFormat="1" ht="18" hidden="1" customHeight="1">
      <c r="A213" s="70" t="s">
        <v>358</v>
      </c>
      <c r="B213" s="61">
        <v>636048</v>
      </c>
      <c r="C213" s="61">
        <v>279705</v>
      </c>
      <c r="D213" s="61">
        <v>356343</v>
      </c>
      <c r="E213" s="61">
        <v>629498</v>
      </c>
      <c r="F213" s="61">
        <v>4966</v>
      </c>
      <c r="G213" s="61">
        <v>2504</v>
      </c>
      <c r="H213" s="61">
        <v>7255</v>
      </c>
      <c r="I213" s="61">
        <v>1862</v>
      </c>
      <c r="J213" s="61">
        <v>294</v>
      </c>
      <c r="K213" s="61">
        <v>533973</v>
      </c>
      <c r="L213" s="61">
        <v>29190</v>
      </c>
      <c r="M213" s="61">
        <v>2318</v>
      </c>
      <c r="N213" s="61">
        <v>47136</v>
      </c>
      <c r="O213" s="61">
        <v>6550</v>
      </c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L213" s="62"/>
      <c r="AM213" s="62"/>
      <c r="AN213" s="62"/>
      <c r="AO213" s="62"/>
      <c r="AP213" s="62"/>
      <c r="AQ213" s="62"/>
      <c r="AR213" s="62"/>
      <c r="AS213" s="62"/>
      <c r="AT213" s="62"/>
      <c r="AU213" s="62"/>
      <c r="AV213" s="62"/>
      <c r="AW213" s="62"/>
      <c r="AX213" s="62"/>
      <c r="AY213" s="62"/>
      <c r="AZ213" s="62"/>
      <c r="BA213" s="62"/>
      <c r="BB213" s="62"/>
      <c r="BC213" s="62"/>
      <c r="BD213" s="62"/>
      <c r="BE213" s="62"/>
      <c r="BF213" s="62"/>
      <c r="BG213" s="62"/>
      <c r="BH213" s="62"/>
      <c r="BI213" s="62"/>
      <c r="BJ213" s="62"/>
      <c r="BK213" s="62"/>
      <c r="BL213" s="62"/>
      <c r="BM213" s="62"/>
      <c r="BN213" s="62"/>
      <c r="BO213" s="62"/>
      <c r="BP213" s="62"/>
      <c r="BQ213" s="62"/>
      <c r="BR213" s="62"/>
      <c r="BS213" s="62"/>
      <c r="BT213" s="62"/>
      <c r="BU213" s="62"/>
      <c r="BV213" s="62"/>
      <c r="BW213" s="62"/>
      <c r="BX213" s="62"/>
      <c r="BY213" s="62"/>
      <c r="BZ213" s="62"/>
      <c r="CA213" s="62"/>
      <c r="CB213" s="62"/>
      <c r="CC213" s="62"/>
      <c r="CD213" s="62"/>
      <c r="CE213" s="62"/>
      <c r="CF213" s="62"/>
      <c r="CG213" s="62"/>
      <c r="CH213" s="62"/>
      <c r="CI213" s="62"/>
      <c r="CJ213" s="62"/>
      <c r="CK213" s="62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</row>
    <row r="214" spans="1:256" s="8" customFormat="1" ht="18" hidden="1" customHeight="1">
      <c r="A214" s="70" t="s">
        <v>359</v>
      </c>
      <c r="B214" s="61">
        <v>616870</v>
      </c>
      <c r="C214" s="61">
        <v>271461</v>
      </c>
      <c r="D214" s="61">
        <v>345409</v>
      </c>
      <c r="E214" s="61">
        <v>611303</v>
      </c>
      <c r="F214" s="61">
        <v>4995</v>
      </c>
      <c r="G214" s="61">
        <v>2635</v>
      </c>
      <c r="H214" s="61">
        <v>7066</v>
      </c>
      <c r="I214" s="61">
        <v>1761</v>
      </c>
      <c r="J214" s="61">
        <v>302</v>
      </c>
      <c r="K214" s="61">
        <v>514981</v>
      </c>
      <c r="L214" s="61">
        <v>27976</v>
      </c>
      <c r="M214" s="61">
        <v>2171</v>
      </c>
      <c r="N214" s="61">
        <v>49416</v>
      </c>
      <c r="O214" s="61">
        <v>5567</v>
      </c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L214" s="62"/>
      <c r="AM214" s="62"/>
      <c r="AN214" s="62"/>
      <c r="AO214" s="62"/>
      <c r="AP214" s="62"/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2"/>
      <c r="BE214" s="62"/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2"/>
      <c r="BT214" s="62"/>
      <c r="BU214" s="62"/>
      <c r="BV214" s="62"/>
      <c r="BW214" s="62"/>
      <c r="BX214" s="62"/>
      <c r="BY214" s="62"/>
      <c r="BZ214" s="62"/>
      <c r="CA214" s="62"/>
      <c r="CB214" s="62"/>
      <c r="CC214" s="62"/>
      <c r="CD214" s="62"/>
      <c r="CE214" s="62"/>
      <c r="CF214" s="62"/>
      <c r="CG214" s="62"/>
      <c r="CH214" s="62"/>
      <c r="CI214" s="62"/>
      <c r="CJ214" s="62"/>
      <c r="CK214" s="62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</row>
    <row r="215" spans="1:256" s="8" customFormat="1" ht="18" hidden="1" customHeight="1">
      <c r="A215" s="70" t="s">
        <v>360</v>
      </c>
      <c r="B215" s="61">
        <v>623182</v>
      </c>
      <c r="C215" s="61">
        <v>274585</v>
      </c>
      <c r="D215" s="61">
        <v>348597</v>
      </c>
      <c r="E215" s="61">
        <v>616750</v>
      </c>
      <c r="F215" s="61">
        <v>5109</v>
      </c>
      <c r="G215" s="61">
        <v>2630</v>
      </c>
      <c r="H215" s="61">
        <v>7317</v>
      </c>
      <c r="I215" s="61">
        <v>1740</v>
      </c>
      <c r="J215" s="61">
        <v>293</v>
      </c>
      <c r="K215" s="61">
        <v>518544</v>
      </c>
      <c r="L215" s="61">
        <v>28837</v>
      </c>
      <c r="M215" s="61">
        <v>2263</v>
      </c>
      <c r="N215" s="61">
        <v>50017</v>
      </c>
      <c r="O215" s="61">
        <v>6432</v>
      </c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L215" s="62"/>
      <c r="AM215" s="62"/>
      <c r="AN215" s="62"/>
      <c r="AO215" s="62"/>
      <c r="AP215" s="62"/>
      <c r="AQ215" s="62"/>
      <c r="AR215" s="62"/>
      <c r="AS215" s="62"/>
      <c r="AT215" s="62"/>
      <c r="AU215" s="62"/>
      <c r="AV215" s="62"/>
      <c r="AW215" s="62"/>
      <c r="AX215" s="62"/>
      <c r="AY215" s="62"/>
      <c r="AZ215" s="62"/>
      <c r="BA215" s="62"/>
      <c r="BB215" s="62"/>
      <c r="BC215" s="62"/>
      <c r="BD215" s="62"/>
      <c r="BE215" s="62"/>
      <c r="BF215" s="62"/>
      <c r="BG215" s="62"/>
      <c r="BH215" s="62"/>
      <c r="BI215" s="62"/>
      <c r="BJ215" s="62"/>
      <c r="BK215" s="62"/>
      <c r="BL215" s="62"/>
      <c r="BM215" s="62"/>
      <c r="BN215" s="62"/>
      <c r="BO215" s="62"/>
      <c r="BP215" s="62"/>
      <c r="BQ215" s="62"/>
      <c r="BR215" s="62"/>
      <c r="BS215" s="62"/>
      <c r="BT215" s="62"/>
      <c r="BU215" s="62"/>
      <c r="BV215" s="62"/>
      <c r="BW215" s="62"/>
      <c r="BX215" s="62"/>
      <c r="BY215" s="62"/>
      <c r="BZ215" s="62"/>
      <c r="CA215" s="62"/>
      <c r="CB215" s="62"/>
      <c r="CC215" s="62"/>
      <c r="CD215" s="62"/>
      <c r="CE215" s="62"/>
      <c r="CF215" s="62"/>
      <c r="CG215" s="62"/>
      <c r="CH215" s="62"/>
      <c r="CI215" s="62"/>
      <c r="CJ215" s="62"/>
      <c r="CK215" s="62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</row>
    <row r="216" spans="1:256" s="8" customFormat="1" ht="18" hidden="1" customHeight="1">
      <c r="A216" s="70" t="s">
        <v>361</v>
      </c>
      <c r="B216" s="61">
        <v>625432</v>
      </c>
      <c r="C216" s="61">
        <v>276955</v>
      </c>
      <c r="D216" s="61">
        <v>348477</v>
      </c>
      <c r="E216" s="61">
        <v>619039</v>
      </c>
      <c r="F216" s="61">
        <v>5159</v>
      </c>
      <c r="G216" s="61">
        <v>2681</v>
      </c>
      <c r="H216" s="61">
        <v>7314</v>
      </c>
      <c r="I216" s="61">
        <v>1743</v>
      </c>
      <c r="J216" s="61">
        <v>296</v>
      </c>
      <c r="K216" s="61">
        <v>521002</v>
      </c>
      <c r="L216" s="61">
        <v>28909</v>
      </c>
      <c r="M216" s="61">
        <v>2311</v>
      </c>
      <c r="N216" s="61">
        <v>49624</v>
      </c>
      <c r="O216" s="61">
        <v>6393</v>
      </c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L216" s="62"/>
      <c r="AM216" s="62"/>
      <c r="AN216" s="62"/>
      <c r="AO216" s="62"/>
      <c r="AP216" s="62"/>
      <c r="AQ216" s="62"/>
      <c r="AR216" s="62"/>
      <c r="AS216" s="62"/>
      <c r="AT216" s="62"/>
      <c r="AU216" s="62"/>
      <c r="AV216" s="62"/>
      <c r="AW216" s="62"/>
      <c r="AX216" s="62"/>
      <c r="AY216" s="62"/>
      <c r="AZ216" s="62"/>
      <c r="BA216" s="62"/>
      <c r="BB216" s="62"/>
      <c r="BC216" s="62"/>
      <c r="BD216" s="62"/>
      <c r="BE216" s="62"/>
      <c r="BF216" s="62"/>
      <c r="BG216" s="62"/>
      <c r="BH216" s="62"/>
      <c r="BI216" s="62"/>
      <c r="BJ216" s="62"/>
      <c r="BK216" s="62"/>
      <c r="BL216" s="62"/>
      <c r="BM216" s="62"/>
      <c r="BN216" s="62"/>
      <c r="BO216" s="62"/>
      <c r="BP216" s="62"/>
      <c r="BQ216" s="62"/>
      <c r="BR216" s="62"/>
      <c r="BS216" s="62"/>
      <c r="BT216" s="62"/>
      <c r="BU216" s="62"/>
      <c r="BV216" s="62"/>
      <c r="BW216" s="62"/>
      <c r="BX216" s="62"/>
      <c r="BY216" s="62"/>
      <c r="BZ216" s="62"/>
      <c r="CA216" s="62"/>
      <c r="CB216" s="62"/>
      <c r="CC216" s="62"/>
      <c r="CD216" s="62"/>
      <c r="CE216" s="62"/>
      <c r="CF216" s="62"/>
      <c r="CG216" s="62"/>
      <c r="CH216" s="62"/>
      <c r="CI216" s="62"/>
      <c r="CJ216" s="62"/>
      <c r="CK216" s="62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</row>
    <row r="217" spans="1:256" s="8" customFormat="1" ht="18" hidden="1" customHeight="1">
      <c r="A217" s="70" t="s">
        <v>362</v>
      </c>
      <c r="B217" s="61">
        <v>621757</v>
      </c>
      <c r="C217" s="61">
        <v>276296</v>
      </c>
      <c r="D217" s="61">
        <v>345461</v>
      </c>
      <c r="E217" s="61">
        <v>616353</v>
      </c>
      <c r="F217" s="61">
        <v>5063</v>
      </c>
      <c r="G217" s="61">
        <v>2661</v>
      </c>
      <c r="H217" s="61">
        <v>6552</v>
      </c>
      <c r="I217" s="61">
        <v>1563</v>
      </c>
      <c r="J217" s="61">
        <v>313</v>
      </c>
      <c r="K217" s="61">
        <v>524188</v>
      </c>
      <c r="L217" s="61">
        <v>27939</v>
      </c>
      <c r="M217" s="61">
        <v>2274</v>
      </c>
      <c r="N217" s="61">
        <v>45800</v>
      </c>
      <c r="O217" s="61">
        <v>5404</v>
      </c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L217" s="62"/>
      <c r="AM217" s="62"/>
      <c r="AN217" s="62"/>
      <c r="AO217" s="62"/>
      <c r="AP217" s="62"/>
      <c r="AQ217" s="62"/>
      <c r="AR217" s="62"/>
      <c r="AS217" s="62"/>
      <c r="AT217" s="62"/>
      <c r="AU217" s="62"/>
      <c r="AV217" s="62"/>
      <c r="AW217" s="62"/>
      <c r="AX217" s="62"/>
      <c r="AY217" s="62"/>
      <c r="AZ217" s="62"/>
      <c r="BA217" s="62"/>
      <c r="BB217" s="62"/>
      <c r="BC217" s="62"/>
      <c r="BD217" s="62"/>
      <c r="BE217" s="62"/>
      <c r="BF217" s="62"/>
      <c r="BG217" s="62"/>
      <c r="BH217" s="62"/>
      <c r="BI217" s="62"/>
      <c r="BJ217" s="62"/>
      <c r="BK217" s="62"/>
      <c r="BL217" s="62"/>
      <c r="BM217" s="62"/>
      <c r="BN217" s="62"/>
      <c r="BO217" s="62"/>
      <c r="BP217" s="62"/>
      <c r="BQ217" s="62"/>
      <c r="BR217" s="62"/>
      <c r="BS217" s="62"/>
      <c r="BT217" s="62"/>
      <c r="BU217" s="62"/>
      <c r="BV217" s="62"/>
      <c r="BW217" s="62"/>
      <c r="BX217" s="62"/>
      <c r="BY217" s="62"/>
      <c r="BZ217" s="62"/>
      <c r="CA217" s="62"/>
      <c r="CB217" s="62"/>
      <c r="CC217" s="62"/>
      <c r="CD217" s="62"/>
      <c r="CE217" s="62"/>
      <c r="CF217" s="62"/>
      <c r="CG217" s="62"/>
      <c r="CH217" s="62"/>
      <c r="CI217" s="62"/>
      <c r="CJ217" s="62"/>
      <c r="CK217" s="62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</row>
    <row r="218" spans="1:256" s="8" customFormat="1" ht="18" hidden="1" customHeight="1">
      <c r="A218" s="70" t="s">
        <v>363</v>
      </c>
      <c r="B218" s="61">
        <v>614797</v>
      </c>
      <c r="C218" s="61">
        <v>273563</v>
      </c>
      <c r="D218" s="61">
        <v>341234</v>
      </c>
      <c r="E218" s="61">
        <v>610014</v>
      </c>
      <c r="F218" s="61">
        <v>4791</v>
      </c>
      <c r="G218" s="61">
        <v>2584</v>
      </c>
      <c r="H218" s="61">
        <v>5759</v>
      </c>
      <c r="I218" s="61">
        <v>1549</v>
      </c>
      <c r="J218" s="61">
        <v>312</v>
      </c>
      <c r="K218" s="61">
        <v>525810</v>
      </c>
      <c r="L218" s="61">
        <v>26933</v>
      </c>
      <c r="M218" s="61">
        <v>2256</v>
      </c>
      <c r="N218" s="61">
        <v>40020</v>
      </c>
      <c r="O218" s="61">
        <v>4783</v>
      </c>
      <c r="P218" s="69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L218" s="62"/>
      <c r="AM218" s="62"/>
      <c r="AN218" s="62"/>
      <c r="AO218" s="62"/>
      <c r="AP218" s="62"/>
      <c r="AQ218" s="62"/>
      <c r="AR218" s="62"/>
      <c r="AS218" s="62"/>
      <c r="AT218" s="62"/>
      <c r="AU218" s="62"/>
      <c r="AV218" s="62"/>
      <c r="AW218" s="62"/>
      <c r="AX218" s="62"/>
      <c r="AY218" s="62"/>
      <c r="AZ218" s="62"/>
      <c r="BA218" s="62"/>
      <c r="BB218" s="62"/>
      <c r="BC218" s="62"/>
      <c r="BD218" s="62"/>
      <c r="BE218" s="62"/>
      <c r="BF218" s="62"/>
      <c r="BG218" s="62"/>
      <c r="BH218" s="62"/>
      <c r="BI218" s="62"/>
      <c r="BJ218" s="62"/>
      <c r="BK218" s="62"/>
      <c r="BL218" s="62"/>
      <c r="BM218" s="62"/>
      <c r="BN218" s="62"/>
      <c r="BO218" s="62"/>
      <c r="BP218" s="62"/>
      <c r="BQ218" s="62"/>
      <c r="BR218" s="62"/>
      <c r="BS218" s="62"/>
      <c r="BT218" s="62"/>
      <c r="BU218" s="62"/>
      <c r="BV218" s="62"/>
      <c r="BW218" s="62"/>
      <c r="BX218" s="62"/>
      <c r="BY218" s="62"/>
      <c r="BZ218" s="62"/>
      <c r="CA218" s="62"/>
      <c r="CB218" s="62"/>
      <c r="CC218" s="62"/>
      <c r="CD218" s="62"/>
      <c r="CE218" s="62"/>
      <c r="CF218" s="62"/>
      <c r="CG218" s="62"/>
      <c r="CH218" s="62"/>
      <c r="CI218" s="62"/>
      <c r="CJ218" s="62"/>
      <c r="CK218" s="62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</row>
    <row r="219" spans="1:256" s="8" customFormat="1" ht="18" hidden="1" customHeight="1">
      <c r="A219" s="70" t="s">
        <v>364</v>
      </c>
      <c r="B219" s="61">
        <v>625609</v>
      </c>
      <c r="C219" s="61">
        <v>278675</v>
      </c>
      <c r="D219" s="61">
        <v>346934</v>
      </c>
      <c r="E219" s="61">
        <v>619175</v>
      </c>
      <c r="F219" s="61">
        <v>5067</v>
      </c>
      <c r="G219" s="61">
        <v>2637</v>
      </c>
      <c r="H219" s="61">
        <v>6729</v>
      </c>
      <c r="I219" s="61">
        <v>1589</v>
      </c>
      <c r="J219" s="61">
        <v>324</v>
      </c>
      <c r="K219" s="61">
        <v>530030</v>
      </c>
      <c r="L219" s="61">
        <v>28765</v>
      </c>
      <c r="M219" s="61">
        <v>2436</v>
      </c>
      <c r="N219" s="61">
        <v>41598</v>
      </c>
      <c r="O219" s="61">
        <v>6434</v>
      </c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L219" s="62"/>
      <c r="AM219" s="62"/>
      <c r="AN219" s="62"/>
      <c r="AO219" s="62"/>
      <c r="AP219" s="62"/>
      <c r="AQ219" s="62"/>
      <c r="AR219" s="62"/>
      <c r="AS219" s="62"/>
      <c r="AT219" s="62"/>
      <c r="AU219" s="62"/>
      <c r="AV219" s="62"/>
      <c r="AW219" s="62"/>
      <c r="AX219" s="62"/>
      <c r="AY219" s="62"/>
      <c r="AZ219" s="62"/>
      <c r="BA219" s="62"/>
      <c r="BB219" s="62"/>
      <c r="BC219" s="62"/>
      <c r="BD219" s="62"/>
      <c r="BE219" s="62"/>
      <c r="BF219" s="62"/>
      <c r="BG219" s="62"/>
      <c r="BH219" s="62"/>
      <c r="BI219" s="62"/>
      <c r="BJ219" s="62"/>
      <c r="BK219" s="62"/>
      <c r="BL219" s="62"/>
      <c r="BM219" s="62"/>
      <c r="BN219" s="62"/>
      <c r="BO219" s="62"/>
      <c r="BP219" s="62"/>
      <c r="BQ219" s="62"/>
      <c r="BR219" s="62"/>
      <c r="BS219" s="62"/>
      <c r="BT219" s="62"/>
      <c r="BU219" s="62"/>
      <c r="BV219" s="62"/>
      <c r="BW219" s="62"/>
      <c r="BX219" s="62"/>
      <c r="BY219" s="62"/>
      <c r="BZ219" s="62"/>
      <c r="CA219" s="62"/>
      <c r="CB219" s="62"/>
      <c r="CC219" s="62"/>
      <c r="CD219" s="62"/>
      <c r="CE219" s="62"/>
      <c r="CF219" s="62"/>
      <c r="CG219" s="62"/>
      <c r="CH219" s="62"/>
      <c r="CI219" s="62"/>
      <c r="CJ219" s="62"/>
      <c r="CK219" s="62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  <c r="FS219" s="62"/>
      <c r="FT219" s="62"/>
      <c r="FU219" s="62"/>
      <c r="FV219" s="62"/>
      <c r="FW219" s="62"/>
      <c r="FX219" s="62"/>
      <c r="FY219" s="62"/>
      <c r="FZ219" s="62"/>
      <c r="GA219" s="62"/>
      <c r="GB219" s="62"/>
      <c r="GC219" s="62"/>
      <c r="GD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</row>
    <row r="220" spans="1:256" s="8" customFormat="1" ht="18" hidden="1" customHeight="1">
      <c r="A220" s="70" t="s">
        <v>365</v>
      </c>
      <c r="B220" s="61">
        <v>639016</v>
      </c>
      <c r="C220" s="61">
        <v>285580</v>
      </c>
      <c r="D220" s="61">
        <v>353436</v>
      </c>
      <c r="E220" s="61">
        <v>632486</v>
      </c>
      <c r="F220" s="61">
        <v>5096</v>
      </c>
      <c r="G220" s="61">
        <v>2640</v>
      </c>
      <c r="H220" s="61">
        <v>7087</v>
      </c>
      <c r="I220" s="61">
        <v>1631</v>
      </c>
      <c r="J220" s="61">
        <v>339</v>
      </c>
      <c r="K220" s="61">
        <v>531360</v>
      </c>
      <c r="L220" s="61">
        <v>30309</v>
      </c>
      <c r="M220" s="61">
        <v>2429</v>
      </c>
      <c r="N220" s="61">
        <v>51595</v>
      </c>
      <c r="O220" s="61">
        <v>6530</v>
      </c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L220" s="62"/>
      <c r="AM220" s="62"/>
      <c r="AN220" s="62"/>
      <c r="AO220" s="62"/>
      <c r="AP220" s="62"/>
      <c r="AQ220" s="62"/>
      <c r="AR220" s="62"/>
      <c r="AS220" s="62"/>
      <c r="AT220" s="62"/>
      <c r="AU220" s="62"/>
      <c r="AV220" s="62"/>
      <c r="AW220" s="62"/>
      <c r="AX220" s="62"/>
      <c r="AY220" s="62"/>
      <c r="AZ220" s="62"/>
      <c r="BA220" s="62"/>
      <c r="BB220" s="62"/>
      <c r="BC220" s="62"/>
      <c r="BD220" s="62"/>
      <c r="BE220" s="62"/>
      <c r="BF220" s="62"/>
      <c r="BG220" s="62"/>
      <c r="BH220" s="62"/>
      <c r="BI220" s="62"/>
      <c r="BJ220" s="62"/>
      <c r="BK220" s="62"/>
      <c r="BL220" s="62"/>
      <c r="BM220" s="62"/>
      <c r="BN220" s="62"/>
      <c r="BO220" s="62"/>
      <c r="BP220" s="62"/>
      <c r="BQ220" s="62"/>
      <c r="BR220" s="62"/>
      <c r="BS220" s="62"/>
      <c r="BT220" s="62"/>
      <c r="BU220" s="62"/>
      <c r="BV220" s="62"/>
      <c r="BW220" s="62"/>
      <c r="BX220" s="62"/>
      <c r="BY220" s="62"/>
      <c r="BZ220" s="62"/>
      <c r="CA220" s="62"/>
      <c r="CB220" s="62"/>
      <c r="CC220" s="62"/>
      <c r="CD220" s="62"/>
      <c r="CE220" s="62"/>
      <c r="CF220" s="62"/>
      <c r="CG220" s="62"/>
      <c r="CH220" s="62"/>
      <c r="CI220" s="62"/>
      <c r="CJ220" s="62"/>
      <c r="CK220" s="62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</row>
    <row r="221" spans="1:256" s="8" customFormat="1" ht="18" hidden="1" customHeight="1">
      <c r="A221" s="70" t="s">
        <v>366</v>
      </c>
      <c r="B221" s="61">
        <v>641906</v>
      </c>
      <c r="C221" s="61">
        <v>287128</v>
      </c>
      <c r="D221" s="61">
        <v>354778</v>
      </c>
      <c r="E221" s="61">
        <v>635319</v>
      </c>
      <c r="F221" s="61">
        <v>5113</v>
      </c>
      <c r="G221" s="61">
        <v>2656</v>
      </c>
      <c r="H221" s="61">
        <v>7210</v>
      </c>
      <c r="I221" s="61">
        <v>1657</v>
      </c>
      <c r="J221" s="61">
        <v>333</v>
      </c>
      <c r="K221" s="61">
        <v>533370</v>
      </c>
      <c r="L221" s="61">
        <v>30470</v>
      </c>
      <c r="M221" s="61">
        <v>2483</v>
      </c>
      <c r="N221" s="61">
        <v>52027</v>
      </c>
      <c r="O221" s="61">
        <v>6587</v>
      </c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L221" s="62"/>
      <c r="AM221" s="62"/>
      <c r="AN221" s="62"/>
      <c r="AO221" s="62"/>
      <c r="AP221" s="62"/>
      <c r="AQ221" s="62"/>
      <c r="AR221" s="62"/>
      <c r="AS221" s="62"/>
      <c r="AT221" s="62"/>
      <c r="AU221" s="62"/>
      <c r="AV221" s="62"/>
      <c r="AW221" s="62"/>
      <c r="AX221" s="62"/>
      <c r="AY221" s="62"/>
      <c r="AZ221" s="62"/>
      <c r="BA221" s="62"/>
      <c r="BB221" s="62"/>
      <c r="BC221" s="62"/>
      <c r="BD221" s="62"/>
      <c r="BE221" s="62"/>
      <c r="BF221" s="62"/>
      <c r="BG221" s="62"/>
      <c r="BH221" s="62"/>
      <c r="BI221" s="62"/>
      <c r="BJ221" s="62"/>
      <c r="BK221" s="62"/>
      <c r="BL221" s="62"/>
      <c r="BM221" s="62"/>
      <c r="BN221" s="62"/>
      <c r="BO221" s="62"/>
      <c r="BP221" s="62"/>
      <c r="BQ221" s="62"/>
      <c r="BR221" s="62"/>
      <c r="BS221" s="62"/>
      <c r="BT221" s="62"/>
      <c r="BU221" s="62"/>
      <c r="BV221" s="62"/>
      <c r="BW221" s="62"/>
      <c r="BX221" s="62"/>
      <c r="BY221" s="62"/>
      <c r="BZ221" s="62"/>
      <c r="CA221" s="62"/>
      <c r="CB221" s="62"/>
      <c r="CC221" s="62"/>
      <c r="CD221" s="62"/>
      <c r="CE221" s="62"/>
      <c r="CF221" s="62"/>
      <c r="CG221" s="62"/>
      <c r="CH221" s="62"/>
      <c r="CI221" s="62"/>
      <c r="CJ221" s="62"/>
      <c r="CK221" s="62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</row>
    <row r="222" spans="1:256" s="8" customFormat="1" ht="18" hidden="1" customHeight="1">
      <c r="A222" s="70" t="s">
        <v>367</v>
      </c>
      <c r="B222" s="61">
        <v>644197</v>
      </c>
      <c r="C222" s="61">
        <v>288524</v>
      </c>
      <c r="D222" s="61">
        <v>355673</v>
      </c>
      <c r="E222" s="61">
        <v>637455</v>
      </c>
      <c r="F222" s="61">
        <v>5164</v>
      </c>
      <c r="G222" s="61">
        <v>2692</v>
      </c>
      <c r="H222" s="61">
        <v>7319</v>
      </c>
      <c r="I222" s="61">
        <v>1669</v>
      </c>
      <c r="J222" s="61">
        <v>337</v>
      </c>
      <c r="K222" s="61">
        <v>534798</v>
      </c>
      <c r="L222" s="61">
        <v>30928</v>
      </c>
      <c r="M222" s="61">
        <v>2538</v>
      </c>
      <c r="N222" s="61">
        <v>52010</v>
      </c>
      <c r="O222" s="61">
        <v>6741</v>
      </c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  <c r="AV222" s="62"/>
      <c r="AW222" s="62"/>
      <c r="AX222" s="62"/>
      <c r="AY222" s="62"/>
      <c r="AZ222" s="62"/>
      <c r="BA222" s="62"/>
      <c r="BB222" s="62"/>
      <c r="BC222" s="62"/>
      <c r="BD222" s="62"/>
      <c r="BE222" s="62"/>
      <c r="BF222" s="62"/>
      <c r="BG222" s="62"/>
      <c r="BH222" s="62"/>
      <c r="BI222" s="62"/>
      <c r="BJ222" s="62"/>
      <c r="BK222" s="62"/>
      <c r="BL222" s="62"/>
      <c r="BM222" s="62"/>
      <c r="BN222" s="62"/>
      <c r="BO222" s="62"/>
      <c r="BP222" s="62"/>
      <c r="BQ222" s="62"/>
      <c r="BR222" s="62"/>
      <c r="BS222" s="62"/>
      <c r="BT222" s="62"/>
      <c r="BU222" s="62"/>
      <c r="BV222" s="62"/>
      <c r="BW222" s="62"/>
      <c r="BX222" s="62"/>
      <c r="BY222" s="62"/>
      <c r="BZ222" s="62"/>
      <c r="CA222" s="62"/>
      <c r="CB222" s="62"/>
      <c r="CC222" s="62"/>
      <c r="CD222" s="62"/>
      <c r="CE222" s="62"/>
      <c r="CF222" s="62"/>
      <c r="CG222" s="62"/>
      <c r="CH222" s="62"/>
      <c r="CI222" s="62"/>
      <c r="CJ222" s="62"/>
      <c r="CK222" s="62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</row>
    <row r="223" spans="1:256" s="8" customFormat="1" ht="18" hidden="1" customHeight="1">
      <c r="A223" s="70" t="s">
        <v>368</v>
      </c>
      <c r="B223" s="61">
        <v>637843</v>
      </c>
      <c r="C223" s="61">
        <v>285378</v>
      </c>
      <c r="D223" s="61">
        <v>352465</v>
      </c>
      <c r="E223" s="61">
        <v>632115</v>
      </c>
      <c r="F223" s="61">
        <v>4662</v>
      </c>
      <c r="G223" s="61">
        <v>2416</v>
      </c>
      <c r="H223" s="61">
        <v>6606</v>
      </c>
      <c r="I223" s="61">
        <v>1638</v>
      </c>
      <c r="J223" s="61">
        <v>312</v>
      </c>
      <c r="K223" s="61">
        <v>533869</v>
      </c>
      <c r="L223" s="61">
        <v>29413</v>
      </c>
      <c r="M223" s="61">
        <v>2460</v>
      </c>
      <c r="N223" s="61">
        <v>50739</v>
      </c>
      <c r="O223" s="61">
        <v>5728</v>
      </c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L223" s="62"/>
      <c r="AM223" s="62"/>
      <c r="AN223" s="62"/>
      <c r="AO223" s="62"/>
      <c r="AP223" s="62"/>
      <c r="AQ223" s="62"/>
      <c r="AR223" s="62"/>
      <c r="AS223" s="62"/>
      <c r="AT223" s="62"/>
      <c r="AU223" s="62"/>
      <c r="AV223" s="62"/>
      <c r="AW223" s="62"/>
      <c r="AX223" s="62"/>
      <c r="AY223" s="62"/>
      <c r="AZ223" s="62"/>
      <c r="BA223" s="62"/>
      <c r="BB223" s="62"/>
      <c r="BC223" s="62"/>
      <c r="BD223" s="62"/>
      <c r="BE223" s="62"/>
      <c r="BF223" s="62"/>
      <c r="BG223" s="62"/>
      <c r="BH223" s="62"/>
      <c r="BI223" s="62"/>
      <c r="BJ223" s="62"/>
      <c r="BK223" s="62"/>
      <c r="BL223" s="62"/>
      <c r="BM223" s="62"/>
      <c r="BN223" s="62"/>
      <c r="BO223" s="62"/>
      <c r="BP223" s="62"/>
      <c r="BQ223" s="62"/>
      <c r="BR223" s="62"/>
      <c r="BS223" s="62"/>
      <c r="BT223" s="62"/>
      <c r="BU223" s="62"/>
      <c r="BV223" s="62"/>
      <c r="BW223" s="62"/>
      <c r="BX223" s="62"/>
      <c r="BY223" s="62"/>
      <c r="BZ223" s="62"/>
      <c r="CA223" s="62"/>
      <c r="CB223" s="62"/>
      <c r="CC223" s="62"/>
      <c r="CD223" s="62"/>
      <c r="CE223" s="62"/>
      <c r="CF223" s="62"/>
      <c r="CG223" s="62"/>
      <c r="CH223" s="62"/>
      <c r="CI223" s="62"/>
      <c r="CJ223" s="62"/>
      <c r="CK223" s="62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</row>
    <row r="224" spans="1:256" s="8" customFormat="1" ht="24.95" customHeight="1">
      <c r="A224" s="66" t="s">
        <v>301</v>
      </c>
      <c r="B224" s="75">
        <v>671375</v>
      </c>
      <c r="C224" s="75">
        <v>300157</v>
      </c>
      <c r="D224" s="75">
        <v>371218</v>
      </c>
      <c r="E224" s="75">
        <v>665681</v>
      </c>
      <c r="F224" s="75">
        <v>4618</v>
      </c>
      <c r="G224" s="75">
        <v>2397</v>
      </c>
      <c r="H224" s="75">
        <v>6684</v>
      </c>
      <c r="I224" s="75">
        <v>1623</v>
      </c>
      <c r="J224" s="75">
        <v>341</v>
      </c>
      <c r="K224" s="75">
        <v>563418</v>
      </c>
      <c r="L224" s="75">
        <v>30484</v>
      </c>
      <c r="M224" s="75">
        <v>3092</v>
      </c>
      <c r="N224" s="75">
        <v>53024</v>
      </c>
      <c r="O224" s="75">
        <v>5694</v>
      </c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L224" s="62"/>
      <c r="AM224" s="62"/>
      <c r="AN224" s="62"/>
      <c r="AO224" s="62"/>
      <c r="AP224" s="62"/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2"/>
      <c r="BE224" s="62"/>
      <c r="BF224" s="62"/>
      <c r="BG224" s="62"/>
      <c r="BH224" s="62"/>
      <c r="BI224" s="62"/>
      <c r="BJ224" s="62"/>
      <c r="BK224" s="62"/>
      <c r="BL224" s="62"/>
      <c r="BM224" s="62"/>
      <c r="BN224" s="62"/>
      <c r="BO224" s="62"/>
      <c r="BP224" s="62"/>
      <c r="BQ224" s="62"/>
      <c r="BR224" s="62"/>
      <c r="BS224" s="62"/>
      <c r="BT224" s="62"/>
      <c r="BU224" s="62"/>
      <c r="BV224" s="62"/>
      <c r="BW224" s="62"/>
      <c r="BX224" s="62"/>
      <c r="BY224" s="62"/>
      <c r="BZ224" s="62"/>
      <c r="CA224" s="62"/>
      <c r="CB224" s="62"/>
      <c r="CC224" s="62"/>
      <c r="CD224" s="62"/>
      <c r="CE224" s="62"/>
      <c r="CF224" s="62"/>
      <c r="CG224" s="62"/>
      <c r="CH224" s="62"/>
      <c r="CI224" s="62"/>
      <c r="CJ224" s="62"/>
      <c r="CK224" s="62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</row>
    <row r="225" spans="1:256" s="8" customFormat="1" ht="18" hidden="1" customHeight="1">
      <c r="A225" s="70" t="s">
        <v>289</v>
      </c>
      <c r="B225" s="76">
        <v>627266</v>
      </c>
      <c r="C225" s="76">
        <v>279104</v>
      </c>
      <c r="D225" s="76">
        <v>348162</v>
      </c>
      <c r="E225" s="76">
        <v>621495</v>
      </c>
      <c r="F225" s="76">
        <v>5094</v>
      </c>
      <c r="G225" s="76">
        <v>2627</v>
      </c>
      <c r="H225" s="76">
        <v>6385</v>
      </c>
      <c r="I225" s="76">
        <v>1595</v>
      </c>
      <c r="J225" s="76">
        <v>322</v>
      </c>
      <c r="K225" s="76">
        <v>536704</v>
      </c>
      <c r="L225" s="76">
        <v>29555</v>
      </c>
      <c r="M225" s="76">
        <v>2476</v>
      </c>
      <c r="N225" s="76">
        <v>36737</v>
      </c>
      <c r="O225" s="76">
        <v>5771</v>
      </c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L225" s="62"/>
      <c r="AM225" s="62"/>
      <c r="AN225" s="62"/>
      <c r="AO225" s="62"/>
      <c r="AP225" s="62"/>
      <c r="AQ225" s="62"/>
      <c r="AR225" s="62"/>
      <c r="AS225" s="62"/>
      <c r="AT225" s="62"/>
      <c r="AU225" s="62"/>
      <c r="AV225" s="62"/>
      <c r="AW225" s="62"/>
      <c r="AX225" s="62"/>
      <c r="AY225" s="62"/>
      <c r="AZ225" s="62"/>
      <c r="BA225" s="62"/>
      <c r="BB225" s="62"/>
      <c r="BC225" s="62"/>
      <c r="BD225" s="62"/>
      <c r="BE225" s="62"/>
      <c r="BF225" s="62"/>
      <c r="BG225" s="62"/>
      <c r="BH225" s="62"/>
      <c r="BI225" s="62"/>
      <c r="BJ225" s="62"/>
      <c r="BK225" s="62"/>
      <c r="BL225" s="62"/>
      <c r="BM225" s="62"/>
      <c r="BN225" s="62"/>
      <c r="BO225" s="62"/>
      <c r="BP225" s="62"/>
      <c r="BQ225" s="62"/>
      <c r="BR225" s="62"/>
      <c r="BS225" s="62"/>
      <c r="BT225" s="62"/>
      <c r="BU225" s="62"/>
      <c r="BV225" s="62"/>
      <c r="BW225" s="62"/>
      <c r="BX225" s="62"/>
      <c r="BY225" s="62"/>
      <c r="BZ225" s="62"/>
      <c r="CA225" s="62"/>
      <c r="CB225" s="62"/>
      <c r="CC225" s="62"/>
      <c r="CD225" s="62"/>
      <c r="CE225" s="62"/>
      <c r="CF225" s="62"/>
      <c r="CG225" s="62"/>
      <c r="CH225" s="62"/>
      <c r="CI225" s="62"/>
      <c r="CJ225" s="62"/>
      <c r="CK225" s="62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  <c r="FS225" s="62"/>
      <c r="FT225" s="62"/>
      <c r="FU225" s="62"/>
      <c r="FV225" s="62"/>
      <c r="FW225" s="62"/>
      <c r="FX225" s="62"/>
      <c r="FY225" s="62"/>
      <c r="FZ225" s="62"/>
      <c r="GA225" s="62"/>
      <c r="GB225" s="62"/>
      <c r="GC225" s="62"/>
      <c r="GD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</row>
    <row r="226" spans="1:256" s="8" customFormat="1" ht="18" hidden="1" customHeight="1">
      <c r="A226" s="70" t="s">
        <v>290</v>
      </c>
      <c r="B226" s="76">
        <v>642991</v>
      </c>
      <c r="C226" s="76">
        <v>286595</v>
      </c>
      <c r="D226" s="76">
        <v>356396</v>
      </c>
      <c r="E226" s="76">
        <v>636680</v>
      </c>
      <c r="F226" s="76">
        <v>5143</v>
      </c>
      <c r="G226" s="76">
        <v>2692</v>
      </c>
      <c r="H226" s="76">
        <v>7204</v>
      </c>
      <c r="I226" s="76">
        <v>1638</v>
      </c>
      <c r="J226" s="76">
        <v>328</v>
      </c>
      <c r="K226" s="76">
        <v>537077</v>
      </c>
      <c r="L226" s="76">
        <v>31012</v>
      </c>
      <c r="M226" s="76">
        <v>2544</v>
      </c>
      <c r="N226" s="76">
        <v>49042</v>
      </c>
      <c r="O226" s="76">
        <v>6311</v>
      </c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L226" s="62"/>
      <c r="AM226" s="62"/>
      <c r="AN226" s="62"/>
      <c r="AO226" s="62"/>
      <c r="AP226" s="62"/>
      <c r="AQ226" s="62"/>
      <c r="AR226" s="62"/>
      <c r="AS226" s="62"/>
      <c r="AT226" s="62"/>
      <c r="AU226" s="62"/>
      <c r="AV226" s="62"/>
      <c r="AW226" s="62"/>
      <c r="AX226" s="62"/>
      <c r="AY226" s="62"/>
      <c r="AZ226" s="62"/>
      <c r="BA226" s="62"/>
      <c r="BB226" s="62"/>
      <c r="BC226" s="62"/>
      <c r="BD226" s="62"/>
      <c r="BE226" s="62"/>
      <c r="BF226" s="62"/>
      <c r="BG226" s="62"/>
      <c r="BH226" s="62"/>
      <c r="BI226" s="62"/>
      <c r="BJ226" s="62"/>
      <c r="BK226" s="62"/>
      <c r="BL226" s="62"/>
      <c r="BM226" s="62"/>
      <c r="BN226" s="62"/>
      <c r="BO226" s="62"/>
      <c r="BP226" s="62"/>
      <c r="BQ226" s="62"/>
      <c r="BR226" s="62"/>
      <c r="BS226" s="62"/>
      <c r="BT226" s="62"/>
      <c r="BU226" s="62"/>
      <c r="BV226" s="62"/>
      <c r="BW226" s="62"/>
      <c r="BX226" s="62"/>
      <c r="BY226" s="62"/>
      <c r="BZ226" s="62"/>
      <c r="CA226" s="62"/>
      <c r="CB226" s="62"/>
      <c r="CC226" s="62"/>
      <c r="CD226" s="62"/>
      <c r="CE226" s="62"/>
      <c r="CF226" s="62"/>
      <c r="CG226" s="62"/>
      <c r="CH226" s="62"/>
      <c r="CI226" s="62"/>
      <c r="CJ226" s="62"/>
      <c r="CK226" s="62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</row>
    <row r="227" spans="1:256" s="8" customFormat="1" ht="18" hidden="1" customHeight="1">
      <c r="A227" s="70" t="s">
        <v>291</v>
      </c>
      <c r="B227" s="76">
        <v>643691</v>
      </c>
      <c r="C227" s="76">
        <v>286969</v>
      </c>
      <c r="D227" s="76">
        <v>356722</v>
      </c>
      <c r="E227" s="76">
        <v>638429</v>
      </c>
      <c r="F227" s="76">
        <v>4811</v>
      </c>
      <c r="G227" s="76">
        <v>2521</v>
      </c>
      <c r="H227" s="76">
        <v>6865</v>
      </c>
      <c r="I227" s="76">
        <v>1607</v>
      </c>
      <c r="J227" s="76">
        <v>327</v>
      </c>
      <c r="K227" s="76">
        <v>539235</v>
      </c>
      <c r="L227" s="76">
        <v>30024</v>
      </c>
      <c r="M227" s="76">
        <v>2533</v>
      </c>
      <c r="N227" s="76">
        <v>50506</v>
      </c>
      <c r="O227" s="76">
        <v>5262</v>
      </c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L227" s="62"/>
      <c r="AM227" s="62"/>
      <c r="AN227" s="62"/>
      <c r="AO227" s="62"/>
      <c r="AP227" s="62"/>
      <c r="AQ227" s="62"/>
      <c r="AR227" s="62"/>
      <c r="AS227" s="62"/>
      <c r="AT227" s="62"/>
      <c r="AU227" s="62"/>
      <c r="AV227" s="62"/>
      <c r="AW227" s="62"/>
      <c r="AX227" s="62"/>
      <c r="AY227" s="62"/>
      <c r="AZ227" s="62"/>
      <c r="BA227" s="62"/>
      <c r="BB227" s="62"/>
      <c r="BC227" s="62"/>
      <c r="BD227" s="62"/>
      <c r="BE227" s="62"/>
      <c r="BF227" s="62"/>
      <c r="BG227" s="62"/>
      <c r="BH227" s="62"/>
      <c r="BI227" s="62"/>
      <c r="BJ227" s="62"/>
      <c r="BK227" s="62"/>
      <c r="BL227" s="62"/>
      <c r="BM227" s="62"/>
      <c r="BN227" s="62"/>
      <c r="BO227" s="62"/>
      <c r="BP227" s="62"/>
      <c r="BQ227" s="62"/>
      <c r="BR227" s="62"/>
      <c r="BS227" s="62"/>
      <c r="BT227" s="62"/>
      <c r="BU227" s="62"/>
      <c r="BV227" s="62"/>
      <c r="BW227" s="62"/>
      <c r="BX227" s="62"/>
      <c r="BY227" s="62"/>
      <c r="BZ227" s="62"/>
      <c r="CA227" s="62"/>
      <c r="CB227" s="62"/>
      <c r="CC227" s="62"/>
      <c r="CD227" s="62"/>
      <c r="CE227" s="62"/>
      <c r="CF227" s="62"/>
      <c r="CG227" s="62"/>
      <c r="CH227" s="62"/>
      <c r="CI227" s="62"/>
      <c r="CJ227" s="62"/>
      <c r="CK227" s="62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</row>
    <row r="228" spans="1:256" s="8" customFormat="1" ht="18" hidden="1" customHeight="1">
      <c r="A228" s="70" t="s">
        <v>292</v>
      </c>
      <c r="B228" s="76">
        <v>649558</v>
      </c>
      <c r="C228" s="76">
        <v>290436</v>
      </c>
      <c r="D228" s="76">
        <v>359122</v>
      </c>
      <c r="E228" s="76">
        <v>643214</v>
      </c>
      <c r="F228" s="76">
        <v>5137</v>
      </c>
      <c r="G228" s="76">
        <v>2550</v>
      </c>
      <c r="H228" s="76">
        <v>7271</v>
      </c>
      <c r="I228" s="76">
        <v>1622</v>
      </c>
      <c r="J228" s="76">
        <v>327</v>
      </c>
      <c r="K228" s="76">
        <v>540956</v>
      </c>
      <c r="L228" s="76">
        <v>31428</v>
      </c>
      <c r="M228" s="76">
        <v>2655</v>
      </c>
      <c r="N228" s="76">
        <v>51268</v>
      </c>
      <c r="O228" s="76">
        <v>6344</v>
      </c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L228" s="62"/>
      <c r="AM228" s="62"/>
      <c r="AN228" s="62"/>
      <c r="AO228" s="62"/>
      <c r="AP228" s="62"/>
      <c r="AQ228" s="62"/>
      <c r="AR228" s="62"/>
      <c r="AS228" s="62"/>
      <c r="AT228" s="62"/>
      <c r="AU228" s="62"/>
      <c r="AV228" s="62"/>
      <c r="AW228" s="62"/>
      <c r="AX228" s="62"/>
      <c r="AY228" s="62"/>
      <c r="AZ228" s="62"/>
      <c r="BA228" s="62"/>
      <c r="BB228" s="62"/>
      <c r="BC228" s="62"/>
      <c r="BD228" s="62"/>
      <c r="BE228" s="62"/>
      <c r="BF228" s="62"/>
      <c r="BG228" s="62"/>
      <c r="BH228" s="62"/>
      <c r="BI228" s="62"/>
      <c r="BJ228" s="62"/>
      <c r="BK228" s="62"/>
      <c r="BL228" s="62"/>
      <c r="BM228" s="62"/>
      <c r="BN228" s="62"/>
      <c r="BO228" s="62"/>
      <c r="BP228" s="62"/>
      <c r="BQ228" s="62"/>
      <c r="BR228" s="62"/>
      <c r="BS228" s="62"/>
      <c r="BT228" s="62"/>
      <c r="BU228" s="62"/>
      <c r="BV228" s="62"/>
      <c r="BW228" s="62"/>
      <c r="BX228" s="62"/>
      <c r="BY228" s="62"/>
      <c r="BZ228" s="62"/>
      <c r="CA228" s="62"/>
      <c r="CB228" s="62"/>
      <c r="CC228" s="62"/>
      <c r="CD228" s="62"/>
      <c r="CE228" s="62"/>
      <c r="CF228" s="62"/>
      <c r="CG228" s="62"/>
      <c r="CH228" s="62"/>
      <c r="CI228" s="62"/>
      <c r="CJ228" s="62"/>
      <c r="CK228" s="62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</row>
    <row r="229" spans="1:256" s="8" customFormat="1" ht="18" hidden="1" customHeight="1">
      <c r="A229" s="70" t="s">
        <v>293</v>
      </c>
      <c r="B229" s="76">
        <v>653432</v>
      </c>
      <c r="C229" s="76">
        <v>292638</v>
      </c>
      <c r="D229" s="76">
        <v>360794</v>
      </c>
      <c r="E229" s="76">
        <v>647120</v>
      </c>
      <c r="F229" s="76">
        <v>5199</v>
      </c>
      <c r="G229" s="76">
        <v>2652</v>
      </c>
      <c r="H229" s="76">
        <v>7301</v>
      </c>
      <c r="I229" s="76">
        <v>1596</v>
      </c>
      <c r="J229" s="76">
        <v>341</v>
      </c>
      <c r="K229" s="76">
        <v>544461</v>
      </c>
      <c r="L229" s="76">
        <v>31613</v>
      </c>
      <c r="M229" s="76">
        <v>2885</v>
      </c>
      <c r="N229" s="76">
        <v>51072</v>
      </c>
      <c r="O229" s="76">
        <v>6312</v>
      </c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L229" s="62"/>
      <c r="AM229" s="62"/>
      <c r="AN229" s="62"/>
      <c r="AO229" s="62"/>
      <c r="AP229" s="62"/>
      <c r="AQ229" s="62"/>
      <c r="AR229" s="62"/>
      <c r="AS229" s="62"/>
      <c r="AT229" s="62"/>
      <c r="AU229" s="62"/>
      <c r="AV229" s="62"/>
      <c r="AW229" s="62"/>
      <c r="AX229" s="62"/>
      <c r="AY229" s="62"/>
      <c r="AZ229" s="62"/>
      <c r="BA229" s="62"/>
      <c r="BB229" s="62"/>
      <c r="BC229" s="62"/>
      <c r="BD229" s="62"/>
      <c r="BE229" s="62"/>
      <c r="BF229" s="62"/>
      <c r="BG229" s="62"/>
      <c r="BH229" s="62"/>
      <c r="BI229" s="62"/>
      <c r="BJ229" s="62"/>
      <c r="BK229" s="62"/>
      <c r="BL229" s="62"/>
      <c r="BM229" s="62"/>
      <c r="BN229" s="62"/>
      <c r="BO229" s="62"/>
      <c r="BP229" s="62"/>
      <c r="BQ229" s="62"/>
      <c r="BR229" s="62"/>
      <c r="BS229" s="62"/>
      <c r="BT229" s="62"/>
      <c r="BU229" s="62"/>
      <c r="BV229" s="62"/>
      <c r="BW229" s="62"/>
      <c r="BX229" s="62"/>
      <c r="BY229" s="62"/>
      <c r="BZ229" s="62"/>
      <c r="CA229" s="62"/>
      <c r="CB229" s="62"/>
      <c r="CC229" s="62"/>
      <c r="CD229" s="62"/>
      <c r="CE229" s="62"/>
      <c r="CF229" s="62"/>
      <c r="CG229" s="62"/>
      <c r="CH229" s="62"/>
      <c r="CI229" s="62"/>
      <c r="CJ229" s="62"/>
      <c r="CK229" s="62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</row>
    <row r="230" spans="1:256" s="8" customFormat="1" ht="18" hidden="1" customHeight="1">
      <c r="A230" s="70" t="s">
        <v>294</v>
      </c>
      <c r="B230" s="76">
        <v>647138</v>
      </c>
      <c r="C230" s="76">
        <v>290186</v>
      </c>
      <c r="D230" s="76">
        <v>356952</v>
      </c>
      <c r="E230" s="76">
        <v>641860</v>
      </c>
      <c r="F230" s="76">
        <v>5141</v>
      </c>
      <c r="G230" s="76">
        <v>2630</v>
      </c>
      <c r="H230" s="76">
        <v>6528</v>
      </c>
      <c r="I230" s="76">
        <v>1532</v>
      </c>
      <c r="J230" s="76">
        <v>348</v>
      </c>
      <c r="K230" s="76">
        <v>547264</v>
      </c>
      <c r="L230" s="76">
        <v>30081</v>
      </c>
      <c r="M230" s="76">
        <v>2869</v>
      </c>
      <c r="N230" s="76">
        <v>45467</v>
      </c>
      <c r="O230" s="76">
        <v>5278</v>
      </c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L230" s="62"/>
      <c r="AM230" s="62"/>
      <c r="AN230" s="62"/>
      <c r="AO230" s="62"/>
      <c r="AP230" s="62"/>
      <c r="AQ230" s="62"/>
      <c r="AR230" s="62"/>
      <c r="AS230" s="62"/>
      <c r="AT230" s="62"/>
      <c r="AU230" s="62"/>
      <c r="AV230" s="62"/>
      <c r="AW230" s="62"/>
      <c r="AX230" s="62"/>
      <c r="AY230" s="62"/>
      <c r="AZ230" s="62"/>
      <c r="BA230" s="62"/>
      <c r="BB230" s="62"/>
      <c r="BC230" s="62"/>
      <c r="BD230" s="62"/>
      <c r="BE230" s="62"/>
      <c r="BF230" s="62"/>
      <c r="BG230" s="62"/>
      <c r="BH230" s="62"/>
      <c r="BI230" s="62"/>
      <c r="BJ230" s="62"/>
      <c r="BK230" s="62"/>
      <c r="BL230" s="62"/>
      <c r="BM230" s="62"/>
      <c r="BN230" s="62"/>
      <c r="BO230" s="62"/>
      <c r="BP230" s="62"/>
      <c r="BQ230" s="62"/>
      <c r="BR230" s="62"/>
      <c r="BS230" s="62"/>
      <c r="BT230" s="62"/>
      <c r="BU230" s="62"/>
      <c r="BV230" s="62"/>
      <c r="BW230" s="62"/>
      <c r="BX230" s="62"/>
      <c r="BY230" s="62"/>
      <c r="BZ230" s="62"/>
      <c r="CA230" s="62"/>
      <c r="CB230" s="62"/>
      <c r="CC230" s="62"/>
      <c r="CD230" s="62"/>
      <c r="CE230" s="62"/>
      <c r="CF230" s="62"/>
      <c r="CG230" s="62"/>
      <c r="CH230" s="62"/>
      <c r="CI230" s="62"/>
      <c r="CJ230" s="62"/>
      <c r="CK230" s="62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</row>
    <row r="231" spans="1:256" s="8" customFormat="1" ht="18" hidden="1" customHeight="1">
      <c r="A231" s="70" t="s">
        <v>295</v>
      </c>
      <c r="B231" s="76">
        <v>639175</v>
      </c>
      <c r="C231" s="76">
        <v>285828</v>
      </c>
      <c r="D231" s="76">
        <v>353347</v>
      </c>
      <c r="E231" s="76">
        <v>634697</v>
      </c>
      <c r="F231" s="76">
        <v>5001</v>
      </c>
      <c r="G231" s="76">
        <v>2594</v>
      </c>
      <c r="H231" s="76">
        <v>5741</v>
      </c>
      <c r="I231" s="76">
        <v>1467</v>
      </c>
      <c r="J231" s="76">
        <v>347</v>
      </c>
      <c r="K231" s="76">
        <v>546651</v>
      </c>
      <c r="L231" s="76">
        <v>29034</v>
      </c>
      <c r="M231" s="76">
        <v>2925</v>
      </c>
      <c r="N231" s="76">
        <v>40937</v>
      </c>
      <c r="O231" s="76">
        <v>4478</v>
      </c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L231" s="62"/>
      <c r="AM231" s="62"/>
      <c r="AN231" s="62"/>
      <c r="AO231" s="62"/>
      <c r="AP231" s="62"/>
      <c r="AQ231" s="62"/>
      <c r="AR231" s="62"/>
      <c r="AS231" s="62"/>
      <c r="AT231" s="62"/>
      <c r="AU231" s="62"/>
      <c r="AV231" s="62"/>
      <c r="AW231" s="62"/>
      <c r="AX231" s="62"/>
      <c r="AY231" s="62"/>
      <c r="AZ231" s="62"/>
      <c r="BA231" s="62"/>
      <c r="BB231" s="62"/>
      <c r="BC231" s="62"/>
      <c r="BD231" s="62"/>
      <c r="BE231" s="62"/>
      <c r="BF231" s="62"/>
      <c r="BG231" s="62"/>
      <c r="BH231" s="62"/>
      <c r="BI231" s="62"/>
      <c r="BJ231" s="62"/>
      <c r="BK231" s="62"/>
      <c r="BL231" s="62"/>
      <c r="BM231" s="62"/>
      <c r="BN231" s="62"/>
      <c r="BO231" s="62"/>
      <c r="BP231" s="62"/>
      <c r="BQ231" s="62"/>
      <c r="BR231" s="62"/>
      <c r="BS231" s="62"/>
      <c r="BT231" s="62"/>
      <c r="BU231" s="62"/>
      <c r="BV231" s="62"/>
      <c r="BW231" s="62"/>
      <c r="BX231" s="62"/>
      <c r="BY231" s="62"/>
      <c r="BZ231" s="62"/>
      <c r="CA231" s="62"/>
      <c r="CB231" s="62"/>
      <c r="CC231" s="62"/>
      <c r="CD231" s="62"/>
      <c r="CE231" s="62"/>
      <c r="CF231" s="62"/>
      <c r="CG231" s="62"/>
      <c r="CH231" s="62"/>
      <c r="CI231" s="62"/>
      <c r="CJ231" s="62"/>
      <c r="CK231" s="62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</row>
    <row r="232" spans="1:256" s="8" customFormat="1" ht="18" hidden="1" customHeight="1">
      <c r="A232" s="70" t="s">
        <v>296</v>
      </c>
      <c r="B232" s="76">
        <v>650679</v>
      </c>
      <c r="C232" s="76">
        <v>290117</v>
      </c>
      <c r="D232" s="76">
        <v>360562</v>
      </c>
      <c r="E232" s="76">
        <v>644463</v>
      </c>
      <c r="F232" s="76">
        <v>5332</v>
      </c>
      <c r="G232" s="76">
        <v>2696</v>
      </c>
      <c r="H232" s="76">
        <v>6621</v>
      </c>
      <c r="I232" s="76">
        <v>1526</v>
      </c>
      <c r="J232" s="76">
        <v>350</v>
      </c>
      <c r="K232" s="76">
        <v>551746</v>
      </c>
      <c r="L232" s="76">
        <v>30633</v>
      </c>
      <c r="M232" s="76">
        <v>3089</v>
      </c>
      <c r="N232" s="76">
        <v>42470</v>
      </c>
      <c r="O232" s="76">
        <v>6216</v>
      </c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L232" s="62"/>
      <c r="AM232" s="62"/>
      <c r="AN232" s="62"/>
      <c r="AO232" s="62"/>
      <c r="AP232" s="62"/>
      <c r="AQ232" s="62"/>
      <c r="AR232" s="62"/>
      <c r="AS232" s="62"/>
      <c r="AT232" s="62"/>
      <c r="AU232" s="62"/>
      <c r="AV232" s="62"/>
      <c r="AW232" s="62"/>
      <c r="AX232" s="62"/>
      <c r="AY232" s="62"/>
      <c r="AZ232" s="62"/>
      <c r="BA232" s="62"/>
      <c r="BB232" s="62"/>
      <c r="BC232" s="62"/>
      <c r="BD232" s="62"/>
      <c r="BE232" s="62"/>
      <c r="BF232" s="62"/>
      <c r="BG232" s="62"/>
      <c r="BH232" s="62"/>
      <c r="BI232" s="62"/>
      <c r="BJ232" s="62"/>
      <c r="BK232" s="62"/>
      <c r="BL232" s="62"/>
      <c r="BM232" s="62"/>
      <c r="BN232" s="62"/>
      <c r="BO232" s="62"/>
      <c r="BP232" s="62"/>
      <c r="BQ232" s="62"/>
      <c r="BR232" s="62"/>
      <c r="BS232" s="62"/>
      <c r="BT232" s="62"/>
      <c r="BU232" s="62"/>
      <c r="BV232" s="62"/>
      <c r="BW232" s="62"/>
      <c r="BX232" s="62"/>
      <c r="BY232" s="62"/>
      <c r="BZ232" s="62"/>
      <c r="CA232" s="62"/>
      <c r="CB232" s="62"/>
      <c r="CC232" s="62"/>
      <c r="CD232" s="62"/>
      <c r="CE232" s="62"/>
      <c r="CF232" s="62"/>
      <c r="CG232" s="62"/>
      <c r="CH232" s="62"/>
      <c r="CI232" s="62"/>
      <c r="CJ232" s="62"/>
      <c r="CK232" s="62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</row>
    <row r="233" spans="1:256" s="8" customFormat="1" ht="18" hidden="1" customHeight="1">
      <c r="A233" s="70" t="s">
        <v>297</v>
      </c>
      <c r="B233" s="76">
        <v>662781</v>
      </c>
      <c r="C233" s="76">
        <v>295339</v>
      </c>
      <c r="D233" s="76">
        <v>367442</v>
      </c>
      <c r="E233" s="76">
        <v>656449</v>
      </c>
      <c r="F233" s="76">
        <v>5362</v>
      </c>
      <c r="G233" s="76">
        <v>2750</v>
      </c>
      <c r="H233" s="76">
        <v>7042</v>
      </c>
      <c r="I233" s="76">
        <v>1602</v>
      </c>
      <c r="J233" s="76">
        <v>358</v>
      </c>
      <c r="K233" s="76">
        <v>550451</v>
      </c>
      <c r="L233" s="76">
        <v>32143</v>
      </c>
      <c r="M233" s="76">
        <v>3143</v>
      </c>
      <c r="N233" s="76">
        <v>53598</v>
      </c>
      <c r="O233" s="76">
        <v>6332</v>
      </c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L233" s="62"/>
      <c r="AM233" s="62"/>
      <c r="AN233" s="62"/>
      <c r="AO233" s="62"/>
      <c r="AP233" s="62"/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2"/>
      <c r="BE233" s="62"/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2"/>
      <c r="BT233" s="62"/>
      <c r="BU233" s="62"/>
      <c r="BV233" s="62"/>
      <c r="BW233" s="62"/>
      <c r="BX233" s="62"/>
      <c r="BY233" s="62"/>
      <c r="BZ233" s="62"/>
      <c r="CA233" s="62"/>
      <c r="CB233" s="62"/>
      <c r="CC233" s="62"/>
      <c r="CD233" s="62"/>
      <c r="CE233" s="62"/>
      <c r="CF233" s="62"/>
      <c r="CG233" s="62"/>
      <c r="CH233" s="62"/>
      <c r="CI233" s="62"/>
      <c r="CJ233" s="62"/>
      <c r="CK233" s="62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</row>
    <row r="234" spans="1:256" s="8" customFormat="1" ht="18" hidden="1" customHeight="1">
      <c r="A234" s="70" t="s">
        <v>298</v>
      </c>
      <c r="B234" s="76">
        <v>671534</v>
      </c>
      <c r="C234" s="76">
        <v>299351</v>
      </c>
      <c r="D234" s="76">
        <v>372183</v>
      </c>
      <c r="E234" s="76">
        <v>665040</v>
      </c>
      <c r="F234" s="76">
        <v>5332</v>
      </c>
      <c r="G234" s="76">
        <v>2737</v>
      </c>
      <c r="H234" s="76">
        <v>7256</v>
      </c>
      <c r="I234" s="76">
        <v>1641</v>
      </c>
      <c r="J234" s="76">
        <v>360</v>
      </c>
      <c r="K234" s="76">
        <v>557397</v>
      </c>
      <c r="L234" s="76">
        <v>32428</v>
      </c>
      <c r="M234" s="76">
        <v>3181</v>
      </c>
      <c r="N234" s="76">
        <v>54708</v>
      </c>
      <c r="O234" s="76">
        <v>6494</v>
      </c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L234" s="62"/>
      <c r="AM234" s="62"/>
      <c r="AN234" s="62"/>
      <c r="AO234" s="62"/>
      <c r="AP234" s="62"/>
      <c r="AQ234" s="62"/>
      <c r="AR234" s="62"/>
      <c r="AS234" s="62"/>
      <c r="AT234" s="62"/>
      <c r="AU234" s="62"/>
      <c r="AV234" s="62"/>
      <c r="AW234" s="62"/>
      <c r="AX234" s="62"/>
      <c r="AY234" s="62"/>
      <c r="AZ234" s="62"/>
      <c r="BA234" s="62"/>
      <c r="BB234" s="62"/>
      <c r="BC234" s="62"/>
      <c r="BD234" s="62"/>
      <c r="BE234" s="62"/>
      <c r="BF234" s="62"/>
      <c r="BG234" s="62"/>
      <c r="BH234" s="62"/>
      <c r="BI234" s="62"/>
      <c r="BJ234" s="62"/>
      <c r="BK234" s="62"/>
      <c r="BL234" s="62"/>
      <c r="BM234" s="62"/>
      <c r="BN234" s="62"/>
      <c r="BO234" s="62"/>
      <c r="BP234" s="62"/>
      <c r="BQ234" s="62"/>
      <c r="BR234" s="62"/>
      <c r="BS234" s="62"/>
      <c r="BT234" s="62"/>
      <c r="BU234" s="62"/>
      <c r="BV234" s="62"/>
      <c r="BW234" s="62"/>
      <c r="BX234" s="62"/>
      <c r="BY234" s="62"/>
      <c r="BZ234" s="62"/>
      <c r="CA234" s="62"/>
      <c r="CB234" s="62"/>
      <c r="CC234" s="62"/>
      <c r="CD234" s="62"/>
      <c r="CE234" s="62"/>
      <c r="CF234" s="62"/>
      <c r="CG234" s="62"/>
      <c r="CH234" s="62"/>
      <c r="CI234" s="62"/>
      <c r="CJ234" s="62"/>
      <c r="CK234" s="62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</row>
    <row r="235" spans="1:256" s="8" customFormat="1" ht="18" hidden="1" customHeight="1">
      <c r="A235" s="70" t="s">
        <v>299</v>
      </c>
      <c r="B235" s="76">
        <v>676516</v>
      </c>
      <c r="C235" s="76">
        <v>302572</v>
      </c>
      <c r="D235" s="76">
        <v>373944</v>
      </c>
      <c r="E235" s="76">
        <v>669921</v>
      </c>
      <c r="F235" s="76">
        <v>5398</v>
      </c>
      <c r="G235" s="76">
        <v>2814</v>
      </c>
      <c r="H235" s="76">
        <v>7337</v>
      </c>
      <c r="I235" s="76">
        <v>1628</v>
      </c>
      <c r="J235" s="76">
        <v>367</v>
      </c>
      <c r="K235" s="76">
        <v>561965</v>
      </c>
      <c r="L235" s="76">
        <v>32655</v>
      </c>
      <c r="M235" s="76">
        <v>3188</v>
      </c>
      <c r="N235" s="76">
        <v>54569</v>
      </c>
      <c r="O235" s="76">
        <v>6595</v>
      </c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L235" s="62"/>
      <c r="AM235" s="62"/>
      <c r="AN235" s="62"/>
      <c r="AO235" s="62"/>
      <c r="AP235" s="62"/>
      <c r="AQ235" s="62"/>
      <c r="AR235" s="62"/>
      <c r="AS235" s="62"/>
      <c r="AT235" s="62"/>
      <c r="AU235" s="62"/>
      <c r="AV235" s="62"/>
      <c r="AW235" s="62"/>
      <c r="AX235" s="62"/>
      <c r="AY235" s="62"/>
      <c r="AZ235" s="62"/>
      <c r="BA235" s="62"/>
      <c r="BB235" s="62"/>
      <c r="BC235" s="62"/>
      <c r="BD235" s="62"/>
      <c r="BE235" s="62"/>
      <c r="BF235" s="62"/>
      <c r="BG235" s="62"/>
      <c r="BH235" s="62"/>
      <c r="BI235" s="62"/>
      <c r="BJ235" s="62"/>
      <c r="BK235" s="62"/>
      <c r="BL235" s="62"/>
      <c r="BM235" s="62"/>
      <c r="BN235" s="62"/>
      <c r="BO235" s="62"/>
      <c r="BP235" s="62"/>
      <c r="BQ235" s="62"/>
      <c r="BR235" s="62"/>
      <c r="BS235" s="62"/>
      <c r="BT235" s="62"/>
      <c r="BU235" s="62"/>
      <c r="BV235" s="62"/>
      <c r="BW235" s="62"/>
      <c r="BX235" s="62"/>
      <c r="BY235" s="62"/>
      <c r="BZ235" s="62"/>
      <c r="CA235" s="62"/>
      <c r="CB235" s="62"/>
      <c r="CC235" s="62"/>
      <c r="CD235" s="62"/>
      <c r="CE235" s="62"/>
      <c r="CF235" s="62"/>
      <c r="CG235" s="62"/>
      <c r="CH235" s="62"/>
      <c r="CI235" s="62"/>
      <c r="CJ235" s="62"/>
      <c r="CK235" s="62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</row>
    <row r="236" spans="1:256" s="8" customFormat="1" ht="18" hidden="1" customHeight="1">
      <c r="A236" s="70" t="s">
        <v>300</v>
      </c>
      <c r="B236" s="76">
        <v>671375</v>
      </c>
      <c r="C236" s="76">
        <v>300157</v>
      </c>
      <c r="D236" s="76">
        <v>371218</v>
      </c>
      <c r="E236" s="76">
        <v>665681</v>
      </c>
      <c r="F236" s="76">
        <v>4618</v>
      </c>
      <c r="G236" s="76">
        <v>2397</v>
      </c>
      <c r="H236" s="76">
        <v>6684</v>
      </c>
      <c r="I236" s="76">
        <v>1623</v>
      </c>
      <c r="J236" s="76">
        <v>341</v>
      </c>
      <c r="K236" s="76">
        <v>563418</v>
      </c>
      <c r="L236" s="76">
        <v>30484</v>
      </c>
      <c r="M236" s="76">
        <v>3092</v>
      </c>
      <c r="N236" s="76">
        <v>53024</v>
      </c>
      <c r="O236" s="76">
        <v>5694</v>
      </c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L236" s="62"/>
      <c r="AM236" s="62"/>
      <c r="AN236" s="62"/>
      <c r="AO236" s="62"/>
      <c r="AP236" s="62"/>
      <c r="AQ236" s="62"/>
      <c r="AR236" s="62"/>
      <c r="AS236" s="62"/>
      <c r="AT236" s="62"/>
      <c r="AU236" s="62"/>
      <c r="AV236" s="62"/>
      <c r="AW236" s="62"/>
      <c r="AX236" s="62"/>
      <c r="AY236" s="62"/>
      <c r="AZ236" s="62"/>
      <c r="BA236" s="62"/>
      <c r="BB236" s="62"/>
      <c r="BC236" s="62"/>
      <c r="BD236" s="62"/>
      <c r="BE236" s="62"/>
      <c r="BF236" s="62"/>
      <c r="BG236" s="62"/>
      <c r="BH236" s="62"/>
      <c r="BI236" s="62"/>
      <c r="BJ236" s="62"/>
      <c r="BK236" s="62"/>
      <c r="BL236" s="62"/>
      <c r="BM236" s="62"/>
      <c r="BN236" s="62"/>
      <c r="BO236" s="62"/>
      <c r="BP236" s="62"/>
      <c r="BQ236" s="62"/>
      <c r="BR236" s="62"/>
      <c r="BS236" s="62"/>
      <c r="BT236" s="62"/>
      <c r="BU236" s="62"/>
      <c r="BV236" s="62"/>
      <c r="BW236" s="62"/>
      <c r="BX236" s="62"/>
      <c r="BY236" s="62"/>
      <c r="BZ236" s="62"/>
      <c r="CA236" s="62"/>
      <c r="CB236" s="62"/>
      <c r="CC236" s="62"/>
      <c r="CD236" s="62"/>
      <c r="CE236" s="62"/>
      <c r="CF236" s="62"/>
      <c r="CG236" s="62"/>
      <c r="CH236" s="62"/>
      <c r="CI236" s="62"/>
      <c r="CJ236" s="62"/>
      <c r="CK236" s="62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</row>
    <row r="237" spans="1:256" s="8" customFormat="1" ht="24.95" customHeight="1">
      <c r="A237" s="77" t="s">
        <v>308</v>
      </c>
      <c r="B237" s="67">
        <v>717736</v>
      </c>
      <c r="C237" s="67">
        <v>326658</v>
      </c>
      <c r="D237" s="67">
        <v>391078</v>
      </c>
      <c r="E237" s="67">
        <v>712113</v>
      </c>
      <c r="F237" s="67">
        <v>4725</v>
      </c>
      <c r="G237" s="67">
        <v>2545</v>
      </c>
      <c r="H237" s="67">
        <v>6575</v>
      </c>
      <c r="I237" s="67">
        <v>1535</v>
      </c>
      <c r="J237" s="67">
        <v>402</v>
      </c>
      <c r="K237" s="67">
        <v>602366</v>
      </c>
      <c r="L237" s="67">
        <v>33799</v>
      </c>
      <c r="M237" s="67">
        <v>4155</v>
      </c>
      <c r="N237" s="67">
        <v>56011</v>
      </c>
      <c r="O237" s="67">
        <v>5623</v>
      </c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L237" s="62"/>
      <c r="AM237" s="62"/>
      <c r="AN237" s="62"/>
      <c r="AO237" s="62"/>
      <c r="AP237" s="62"/>
      <c r="AQ237" s="62"/>
      <c r="AR237" s="62"/>
      <c r="AS237" s="62"/>
      <c r="AT237" s="62"/>
      <c r="AU237" s="62"/>
      <c r="AV237" s="62"/>
      <c r="AW237" s="62"/>
      <c r="AX237" s="62"/>
      <c r="AY237" s="62"/>
      <c r="AZ237" s="62"/>
      <c r="BA237" s="62"/>
      <c r="BB237" s="62"/>
      <c r="BC237" s="62"/>
      <c r="BD237" s="62"/>
      <c r="BE237" s="62"/>
      <c r="BF237" s="62"/>
      <c r="BG237" s="62"/>
      <c r="BH237" s="62"/>
      <c r="BI237" s="62"/>
      <c r="BJ237" s="62"/>
      <c r="BK237" s="62"/>
      <c r="BL237" s="62"/>
      <c r="BM237" s="62"/>
      <c r="BN237" s="62"/>
      <c r="BO237" s="62"/>
      <c r="BP237" s="62"/>
      <c r="BQ237" s="62"/>
      <c r="BR237" s="62"/>
      <c r="BS237" s="62"/>
      <c r="BT237" s="62"/>
      <c r="BU237" s="62"/>
      <c r="BV237" s="62"/>
      <c r="BW237" s="62"/>
      <c r="BX237" s="62"/>
      <c r="BY237" s="62"/>
      <c r="BZ237" s="62"/>
      <c r="CA237" s="62"/>
      <c r="CB237" s="62"/>
      <c r="CC237" s="62"/>
      <c r="CD237" s="62"/>
      <c r="CE237" s="62"/>
      <c r="CF237" s="62"/>
      <c r="CG237" s="62"/>
      <c r="CH237" s="62"/>
      <c r="CI237" s="62"/>
      <c r="CJ237" s="62"/>
      <c r="CK237" s="62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</row>
    <row r="238" spans="1:256" s="8" customFormat="1" ht="18" hidden="1" customHeight="1">
      <c r="A238" s="78" t="s">
        <v>289</v>
      </c>
      <c r="B238" s="67">
        <v>641093</v>
      </c>
      <c r="C238" s="67">
        <v>280272</v>
      </c>
      <c r="D238" s="67">
        <v>360821</v>
      </c>
      <c r="E238" s="67">
        <v>636309</v>
      </c>
      <c r="F238" s="67">
        <v>4027</v>
      </c>
      <c r="G238" s="67">
        <v>1907</v>
      </c>
      <c r="H238" s="67">
        <v>5733</v>
      </c>
      <c r="I238" s="67">
        <v>1591</v>
      </c>
      <c r="J238" s="67">
        <v>331</v>
      </c>
      <c r="K238" s="67">
        <v>558485</v>
      </c>
      <c r="L238" s="67">
        <v>26824</v>
      </c>
      <c r="M238" s="67">
        <v>2987</v>
      </c>
      <c r="N238" s="67">
        <v>34424</v>
      </c>
      <c r="O238" s="67">
        <v>4784</v>
      </c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  <c r="AE238" s="62"/>
      <c r="AF238" s="62"/>
      <c r="AG238" s="62"/>
      <c r="AH238" s="62"/>
      <c r="AI238" s="62"/>
      <c r="AJ238" s="62"/>
      <c r="AK238" s="62"/>
      <c r="AL238" s="62"/>
      <c r="AM238" s="62"/>
      <c r="AN238" s="62"/>
      <c r="AO238" s="62"/>
      <c r="AP238" s="62"/>
      <c r="AQ238" s="62"/>
      <c r="AR238" s="62"/>
      <c r="AS238" s="62"/>
      <c r="AT238" s="62"/>
      <c r="AU238" s="62"/>
      <c r="AV238" s="62"/>
      <c r="AW238" s="62"/>
      <c r="AX238" s="62"/>
      <c r="AY238" s="62"/>
      <c r="AZ238" s="62"/>
      <c r="BA238" s="62"/>
      <c r="BB238" s="62"/>
      <c r="BC238" s="62"/>
      <c r="BD238" s="62"/>
      <c r="BE238" s="62"/>
      <c r="BF238" s="62"/>
      <c r="BG238" s="62"/>
      <c r="BH238" s="62"/>
      <c r="BI238" s="62"/>
      <c r="BJ238" s="62"/>
      <c r="BK238" s="62"/>
      <c r="BL238" s="62"/>
      <c r="BM238" s="62"/>
      <c r="BN238" s="62"/>
      <c r="BO238" s="62"/>
      <c r="BP238" s="62"/>
      <c r="BQ238" s="62"/>
      <c r="BR238" s="62"/>
      <c r="BS238" s="62"/>
      <c r="BT238" s="62"/>
      <c r="BU238" s="62"/>
      <c r="BV238" s="62"/>
      <c r="BW238" s="62"/>
      <c r="BX238" s="62"/>
      <c r="BY238" s="62"/>
      <c r="BZ238" s="62"/>
      <c r="CA238" s="62"/>
      <c r="CB238" s="62"/>
      <c r="CC238" s="62"/>
      <c r="CD238" s="62"/>
      <c r="CE238" s="62"/>
      <c r="CF238" s="62"/>
      <c r="CG238" s="62"/>
      <c r="CH238" s="62"/>
      <c r="CI238" s="62"/>
      <c r="CJ238" s="62"/>
      <c r="CK238" s="62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</row>
    <row r="239" spans="1:256" s="8" customFormat="1" ht="18" hidden="1" customHeight="1">
      <c r="A239" s="78" t="s">
        <v>290</v>
      </c>
      <c r="B239" s="67">
        <v>682072</v>
      </c>
      <c r="C239" s="67">
        <v>304953</v>
      </c>
      <c r="D239" s="67">
        <v>377119</v>
      </c>
      <c r="E239" s="67">
        <v>675805</v>
      </c>
      <c r="F239" s="67">
        <v>5393</v>
      </c>
      <c r="G239" s="67">
        <v>2679</v>
      </c>
      <c r="H239" s="67">
        <v>7307</v>
      </c>
      <c r="I239" s="67">
        <v>1618</v>
      </c>
      <c r="J239" s="67">
        <v>369</v>
      </c>
      <c r="K239" s="67">
        <v>569970</v>
      </c>
      <c r="L239" s="67">
        <v>32470</v>
      </c>
      <c r="M239" s="67">
        <v>3338</v>
      </c>
      <c r="N239" s="67">
        <v>52661</v>
      </c>
      <c r="O239" s="67">
        <v>6267</v>
      </c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  <c r="AE239" s="62"/>
      <c r="AF239" s="62"/>
      <c r="AG239" s="62"/>
      <c r="AH239" s="62"/>
      <c r="AI239" s="62"/>
      <c r="AJ239" s="62"/>
      <c r="AK239" s="62"/>
      <c r="AL239" s="62"/>
      <c r="AM239" s="62"/>
      <c r="AN239" s="62"/>
      <c r="AO239" s="62"/>
      <c r="AP239" s="62"/>
      <c r="AQ239" s="62"/>
      <c r="AR239" s="62"/>
      <c r="AS239" s="62"/>
      <c r="AT239" s="62"/>
      <c r="AU239" s="62"/>
      <c r="AV239" s="62"/>
      <c r="AW239" s="62"/>
      <c r="AX239" s="62"/>
      <c r="AY239" s="62"/>
      <c r="AZ239" s="62"/>
      <c r="BA239" s="62"/>
      <c r="BB239" s="62"/>
      <c r="BC239" s="62"/>
      <c r="BD239" s="62"/>
      <c r="BE239" s="62"/>
      <c r="BF239" s="62"/>
      <c r="BG239" s="62"/>
      <c r="BH239" s="62"/>
      <c r="BI239" s="62"/>
      <c r="BJ239" s="62"/>
      <c r="BK239" s="62"/>
      <c r="BL239" s="62"/>
      <c r="BM239" s="62"/>
      <c r="BN239" s="62"/>
      <c r="BO239" s="62"/>
      <c r="BP239" s="62"/>
      <c r="BQ239" s="62"/>
      <c r="BR239" s="62"/>
      <c r="BS239" s="62"/>
      <c r="BT239" s="62"/>
      <c r="BU239" s="62"/>
      <c r="BV239" s="62"/>
      <c r="BW239" s="62"/>
      <c r="BX239" s="62"/>
      <c r="BY239" s="62"/>
      <c r="BZ239" s="62"/>
      <c r="CA239" s="62"/>
      <c r="CB239" s="62"/>
      <c r="CC239" s="62"/>
      <c r="CD239" s="62"/>
      <c r="CE239" s="62"/>
      <c r="CF239" s="62"/>
      <c r="CG239" s="62"/>
      <c r="CH239" s="62"/>
      <c r="CI239" s="62"/>
      <c r="CJ239" s="62"/>
      <c r="CK239" s="62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  <c r="FS239" s="62"/>
      <c r="FT239" s="62"/>
      <c r="FU239" s="62"/>
      <c r="FV239" s="62"/>
      <c r="FW239" s="62"/>
      <c r="FX239" s="62"/>
      <c r="FY239" s="62"/>
      <c r="FZ239" s="62"/>
      <c r="GA239" s="62"/>
      <c r="GB239" s="62"/>
      <c r="GC239" s="62"/>
      <c r="GD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</row>
    <row r="240" spans="1:256" s="8" customFormat="1" ht="18" hidden="1" customHeight="1">
      <c r="A240" s="78" t="s">
        <v>291</v>
      </c>
      <c r="B240" s="67">
        <v>684264</v>
      </c>
      <c r="C240" s="67">
        <v>306994</v>
      </c>
      <c r="D240" s="67">
        <v>377270</v>
      </c>
      <c r="E240" s="67">
        <v>678890</v>
      </c>
      <c r="F240" s="67">
        <v>5207</v>
      </c>
      <c r="G240" s="67">
        <v>2570</v>
      </c>
      <c r="H240" s="67">
        <v>6981</v>
      </c>
      <c r="I240" s="67">
        <v>1626</v>
      </c>
      <c r="J240" s="67">
        <v>379</v>
      </c>
      <c r="K240" s="67">
        <v>573467</v>
      </c>
      <c r="L240" s="67">
        <v>31825</v>
      </c>
      <c r="M240" s="67">
        <v>3536</v>
      </c>
      <c r="N240" s="67">
        <v>53299</v>
      </c>
      <c r="O240" s="67">
        <v>5374</v>
      </c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L240" s="62"/>
      <c r="AM240" s="62"/>
      <c r="AN240" s="62"/>
      <c r="AO240" s="62"/>
      <c r="AP240" s="62"/>
      <c r="AQ240" s="62"/>
      <c r="AR240" s="62"/>
      <c r="AS240" s="62"/>
      <c r="AT240" s="62"/>
      <c r="AU240" s="62"/>
      <c r="AV240" s="62"/>
      <c r="AW240" s="62"/>
      <c r="AX240" s="62"/>
      <c r="AY240" s="62"/>
      <c r="AZ240" s="62"/>
      <c r="BA240" s="62"/>
      <c r="BB240" s="62"/>
      <c r="BC240" s="62"/>
      <c r="BD240" s="62"/>
      <c r="BE240" s="62"/>
      <c r="BF240" s="62"/>
      <c r="BG240" s="62"/>
      <c r="BH240" s="62"/>
      <c r="BI240" s="62"/>
      <c r="BJ240" s="62"/>
      <c r="BK240" s="62"/>
      <c r="BL240" s="62"/>
      <c r="BM240" s="62"/>
      <c r="BN240" s="62"/>
      <c r="BO240" s="62"/>
      <c r="BP240" s="62"/>
      <c r="BQ240" s="62"/>
      <c r="BR240" s="62"/>
      <c r="BS240" s="62"/>
      <c r="BT240" s="62"/>
      <c r="BU240" s="62"/>
      <c r="BV240" s="62"/>
      <c r="BW240" s="62"/>
      <c r="BX240" s="62"/>
      <c r="BY240" s="62"/>
      <c r="BZ240" s="62"/>
      <c r="CA240" s="62"/>
      <c r="CB240" s="62"/>
      <c r="CC240" s="62"/>
      <c r="CD240" s="62"/>
      <c r="CE240" s="62"/>
      <c r="CF240" s="62"/>
      <c r="CG240" s="62"/>
      <c r="CH240" s="62"/>
      <c r="CI240" s="62"/>
      <c r="CJ240" s="62"/>
      <c r="CK240" s="62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</row>
    <row r="241" spans="1:256" s="8" customFormat="1" ht="18" hidden="1" customHeight="1">
      <c r="A241" s="78" t="s">
        <v>292</v>
      </c>
      <c r="B241" s="67">
        <v>692993</v>
      </c>
      <c r="C241" s="67">
        <v>312028</v>
      </c>
      <c r="D241" s="67">
        <v>380965</v>
      </c>
      <c r="E241" s="67">
        <v>686670</v>
      </c>
      <c r="F241" s="67">
        <v>5600</v>
      </c>
      <c r="G241" s="67">
        <v>2736</v>
      </c>
      <c r="H241" s="67">
        <v>7378</v>
      </c>
      <c r="I241" s="67">
        <v>1606</v>
      </c>
      <c r="J241" s="67">
        <v>394</v>
      </c>
      <c r="K241" s="67">
        <v>578202</v>
      </c>
      <c r="L241" s="67">
        <v>33125</v>
      </c>
      <c r="M241" s="67">
        <v>3587</v>
      </c>
      <c r="N241" s="67">
        <v>54042</v>
      </c>
      <c r="O241" s="67">
        <v>6323</v>
      </c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L241" s="62"/>
      <c r="AM241" s="62"/>
      <c r="AN241" s="62"/>
      <c r="AO241" s="62"/>
      <c r="AP241" s="62"/>
      <c r="AQ241" s="62"/>
      <c r="AR241" s="62"/>
      <c r="AS241" s="62"/>
      <c r="AT241" s="62"/>
      <c r="AU241" s="62"/>
      <c r="AV241" s="62"/>
      <c r="AW241" s="62"/>
      <c r="AX241" s="62"/>
      <c r="AY241" s="62"/>
      <c r="AZ241" s="62"/>
      <c r="BA241" s="62"/>
      <c r="BB241" s="62"/>
      <c r="BC241" s="62"/>
      <c r="BD241" s="62"/>
      <c r="BE241" s="62"/>
      <c r="BF241" s="62"/>
      <c r="BG241" s="62"/>
      <c r="BH241" s="62"/>
      <c r="BI241" s="62"/>
      <c r="BJ241" s="62"/>
      <c r="BK241" s="62"/>
      <c r="BL241" s="62"/>
      <c r="BM241" s="62"/>
      <c r="BN241" s="62"/>
      <c r="BO241" s="62"/>
      <c r="BP241" s="62"/>
      <c r="BQ241" s="62"/>
      <c r="BR241" s="62"/>
      <c r="BS241" s="62"/>
      <c r="BT241" s="62"/>
      <c r="BU241" s="62"/>
      <c r="BV241" s="62"/>
      <c r="BW241" s="62"/>
      <c r="BX241" s="62"/>
      <c r="BY241" s="62"/>
      <c r="BZ241" s="62"/>
      <c r="CA241" s="62"/>
      <c r="CB241" s="62"/>
      <c r="CC241" s="62"/>
      <c r="CD241" s="62"/>
      <c r="CE241" s="62"/>
      <c r="CF241" s="62"/>
      <c r="CG241" s="62"/>
      <c r="CH241" s="62"/>
      <c r="CI241" s="62"/>
      <c r="CJ241" s="62"/>
      <c r="CK241" s="62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  <c r="FS241" s="62"/>
      <c r="FT241" s="62"/>
      <c r="FU241" s="62"/>
      <c r="FV241" s="62"/>
      <c r="FW241" s="62"/>
      <c r="FX241" s="62"/>
      <c r="FY241" s="62"/>
      <c r="FZ241" s="62"/>
      <c r="GA241" s="62"/>
      <c r="GB241" s="62"/>
      <c r="GC241" s="62"/>
      <c r="GD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</row>
    <row r="242" spans="1:256" s="8" customFormat="1" ht="18" hidden="1" customHeight="1">
      <c r="A242" s="78" t="s">
        <v>293</v>
      </c>
      <c r="B242" s="67">
        <v>695981</v>
      </c>
      <c r="C242" s="67">
        <v>314301</v>
      </c>
      <c r="D242" s="67">
        <v>381680</v>
      </c>
      <c r="E242" s="67">
        <v>689701</v>
      </c>
      <c r="F242" s="67">
        <v>5528</v>
      </c>
      <c r="G242" s="67">
        <v>2665</v>
      </c>
      <c r="H242" s="67">
        <v>7316</v>
      </c>
      <c r="I242" s="67">
        <v>1565</v>
      </c>
      <c r="J242" s="67">
        <v>403</v>
      </c>
      <c r="K242" s="67">
        <v>582037</v>
      </c>
      <c r="L242" s="67">
        <v>32954</v>
      </c>
      <c r="M242" s="67">
        <v>3577</v>
      </c>
      <c r="N242" s="67">
        <v>53656</v>
      </c>
      <c r="O242" s="67">
        <v>6280</v>
      </c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L242" s="62"/>
      <c r="AM242" s="62"/>
      <c r="AN242" s="62"/>
      <c r="AO242" s="62"/>
      <c r="AP242" s="62"/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2"/>
      <c r="BE242" s="62"/>
      <c r="BF242" s="62"/>
      <c r="BG242" s="62"/>
      <c r="BH242" s="62"/>
      <c r="BI242" s="62"/>
      <c r="BJ242" s="62"/>
      <c r="BK242" s="62"/>
      <c r="BL242" s="62"/>
      <c r="BM242" s="62"/>
      <c r="BN242" s="62"/>
      <c r="BO242" s="62"/>
      <c r="BP242" s="62"/>
      <c r="BQ242" s="62"/>
      <c r="BR242" s="62"/>
      <c r="BS242" s="62"/>
      <c r="BT242" s="62"/>
      <c r="BU242" s="62"/>
      <c r="BV242" s="62"/>
      <c r="BW242" s="62"/>
      <c r="BX242" s="62"/>
      <c r="BY242" s="62"/>
      <c r="BZ242" s="62"/>
      <c r="CA242" s="62"/>
      <c r="CB242" s="62"/>
      <c r="CC242" s="62"/>
      <c r="CD242" s="62"/>
      <c r="CE242" s="62"/>
      <c r="CF242" s="62"/>
      <c r="CG242" s="62"/>
      <c r="CH242" s="62"/>
      <c r="CI242" s="62"/>
      <c r="CJ242" s="62"/>
      <c r="CK242" s="62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</row>
    <row r="243" spans="1:256" s="8" customFormat="1" ht="18" hidden="1" customHeight="1">
      <c r="A243" s="78" t="s">
        <v>294</v>
      </c>
      <c r="B243" s="67">
        <v>687099</v>
      </c>
      <c r="C243" s="67">
        <v>312305</v>
      </c>
      <c r="D243" s="67">
        <v>374794</v>
      </c>
      <c r="E243" s="67">
        <v>681923</v>
      </c>
      <c r="F243" s="67">
        <v>5374</v>
      </c>
      <c r="G243" s="67">
        <v>2729</v>
      </c>
      <c r="H243" s="67">
        <v>6523</v>
      </c>
      <c r="I243" s="67">
        <v>1481</v>
      </c>
      <c r="J243" s="67">
        <v>411</v>
      </c>
      <c r="K243" s="67">
        <v>583589</v>
      </c>
      <c r="L243" s="67">
        <v>31479</v>
      </c>
      <c r="M243" s="67">
        <v>3580</v>
      </c>
      <c r="N243" s="67">
        <v>46757</v>
      </c>
      <c r="O243" s="67">
        <v>5176</v>
      </c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L243" s="62"/>
      <c r="AM243" s="62"/>
      <c r="AN243" s="62"/>
      <c r="AO243" s="62"/>
      <c r="AP243" s="62"/>
      <c r="AQ243" s="62"/>
      <c r="AR243" s="62"/>
      <c r="AS243" s="62"/>
      <c r="AT243" s="62"/>
      <c r="AU243" s="62"/>
      <c r="AV243" s="62"/>
      <c r="AW243" s="62"/>
      <c r="AX243" s="62"/>
      <c r="AY243" s="62"/>
      <c r="AZ243" s="62"/>
      <c r="BA243" s="62"/>
      <c r="BB243" s="62"/>
      <c r="BC243" s="62"/>
      <c r="BD243" s="62"/>
      <c r="BE243" s="62"/>
      <c r="BF243" s="62"/>
      <c r="BG243" s="62"/>
      <c r="BH243" s="62"/>
      <c r="BI243" s="62"/>
      <c r="BJ243" s="62"/>
      <c r="BK243" s="62"/>
      <c r="BL243" s="62"/>
      <c r="BM243" s="62"/>
      <c r="BN243" s="62"/>
      <c r="BO243" s="62"/>
      <c r="BP243" s="62"/>
      <c r="BQ243" s="62"/>
      <c r="BR243" s="62"/>
      <c r="BS243" s="62"/>
      <c r="BT243" s="62"/>
      <c r="BU243" s="62"/>
      <c r="BV243" s="62"/>
      <c r="BW243" s="62"/>
      <c r="BX243" s="62"/>
      <c r="BY243" s="62"/>
      <c r="BZ243" s="62"/>
      <c r="CA243" s="62"/>
      <c r="CB243" s="62"/>
      <c r="CC243" s="62"/>
      <c r="CD243" s="62"/>
      <c r="CE243" s="62"/>
      <c r="CF243" s="62"/>
      <c r="CG243" s="62"/>
      <c r="CH243" s="62"/>
      <c r="CI243" s="62"/>
      <c r="CJ243" s="62"/>
      <c r="CK243" s="62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</row>
    <row r="244" spans="1:256" s="8" customFormat="1" ht="18" hidden="1" customHeight="1">
      <c r="A244" s="78" t="s">
        <v>295</v>
      </c>
      <c r="B244" s="67">
        <v>688368</v>
      </c>
      <c r="C244" s="67">
        <v>312697</v>
      </c>
      <c r="D244" s="67">
        <v>375671</v>
      </c>
      <c r="E244" s="67">
        <v>683910</v>
      </c>
      <c r="F244" s="67">
        <v>5337</v>
      </c>
      <c r="G244" s="67">
        <v>2686</v>
      </c>
      <c r="H244" s="67">
        <v>5749</v>
      </c>
      <c r="I244" s="67">
        <v>1438</v>
      </c>
      <c r="J244" s="67">
        <v>421</v>
      </c>
      <c r="K244" s="67">
        <v>591275</v>
      </c>
      <c r="L244" s="67">
        <v>30699</v>
      </c>
      <c r="M244" s="67">
        <v>3513</v>
      </c>
      <c r="N244" s="67">
        <v>42792</v>
      </c>
      <c r="O244" s="67">
        <v>4458</v>
      </c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L244" s="62"/>
      <c r="AM244" s="62"/>
      <c r="AN244" s="62"/>
      <c r="AO244" s="62"/>
      <c r="AP244" s="62"/>
      <c r="AQ244" s="62"/>
      <c r="AR244" s="62"/>
      <c r="AS244" s="62"/>
      <c r="AT244" s="62"/>
      <c r="AU244" s="62"/>
      <c r="AV244" s="62"/>
      <c r="AW244" s="62"/>
      <c r="AX244" s="62"/>
      <c r="AY244" s="62"/>
      <c r="AZ244" s="62"/>
      <c r="BA244" s="62"/>
      <c r="BB244" s="62"/>
      <c r="BC244" s="62"/>
      <c r="BD244" s="62"/>
      <c r="BE244" s="62"/>
      <c r="BF244" s="62"/>
      <c r="BG244" s="62"/>
      <c r="BH244" s="62"/>
      <c r="BI244" s="62"/>
      <c r="BJ244" s="62"/>
      <c r="BK244" s="62"/>
      <c r="BL244" s="62"/>
      <c r="BM244" s="62"/>
      <c r="BN244" s="62"/>
      <c r="BO244" s="62"/>
      <c r="BP244" s="62"/>
      <c r="BQ244" s="62"/>
      <c r="BR244" s="62"/>
      <c r="BS244" s="62"/>
      <c r="BT244" s="62"/>
      <c r="BU244" s="62"/>
      <c r="BV244" s="62"/>
      <c r="BW244" s="62"/>
      <c r="BX244" s="62"/>
      <c r="BY244" s="62"/>
      <c r="BZ244" s="62"/>
      <c r="CA244" s="62"/>
      <c r="CB244" s="62"/>
      <c r="CC244" s="62"/>
      <c r="CD244" s="62"/>
      <c r="CE244" s="62"/>
      <c r="CF244" s="62"/>
      <c r="CG244" s="62"/>
      <c r="CH244" s="62"/>
      <c r="CI244" s="62"/>
      <c r="CJ244" s="62"/>
      <c r="CK244" s="62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</row>
    <row r="245" spans="1:256" s="8" customFormat="1" ht="18" hidden="1" customHeight="1">
      <c r="A245" s="78" t="s">
        <v>296</v>
      </c>
      <c r="B245" s="67">
        <v>699158</v>
      </c>
      <c r="C245" s="67">
        <v>318011</v>
      </c>
      <c r="D245" s="67">
        <v>381147</v>
      </c>
      <c r="E245" s="67">
        <v>692813</v>
      </c>
      <c r="F245" s="67">
        <v>5469</v>
      </c>
      <c r="G245" s="67">
        <v>2744</v>
      </c>
      <c r="H245" s="67">
        <v>6714</v>
      </c>
      <c r="I245" s="67">
        <v>1496</v>
      </c>
      <c r="J245" s="67">
        <v>413</v>
      </c>
      <c r="K245" s="67">
        <v>595428</v>
      </c>
      <c r="L245" s="67">
        <v>32441</v>
      </c>
      <c r="M245" s="67">
        <v>3541</v>
      </c>
      <c r="N245" s="67">
        <v>44567</v>
      </c>
      <c r="O245" s="67">
        <v>6345</v>
      </c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L245" s="62"/>
      <c r="AM245" s="62"/>
      <c r="AN245" s="62"/>
      <c r="AO245" s="62"/>
      <c r="AP245" s="62"/>
      <c r="AQ245" s="62"/>
      <c r="AR245" s="62"/>
      <c r="AS245" s="62"/>
      <c r="AT245" s="62"/>
      <c r="AU245" s="62"/>
      <c r="AV245" s="62"/>
      <c r="AW245" s="62"/>
      <c r="AX245" s="62"/>
      <c r="AY245" s="62"/>
      <c r="AZ245" s="62"/>
      <c r="BA245" s="62"/>
      <c r="BB245" s="62"/>
      <c r="BC245" s="62"/>
      <c r="BD245" s="62"/>
      <c r="BE245" s="62"/>
      <c r="BF245" s="62"/>
      <c r="BG245" s="62"/>
      <c r="BH245" s="62"/>
      <c r="BI245" s="62"/>
      <c r="BJ245" s="62"/>
      <c r="BK245" s="62"/>
      <c r="BL245" s="62"/>
      <c r="BM245" s="62"/>
      <c r="BN245" s="62"/>
      <c r="BO245" s="62"/>
      <c r="BP245" s="62"/>
      <c r="BQ245" s="62"/>
      <c r="BR245" s="62"/>
      <c r="BS245" s="62"/>
      <c r="BT245" s="62"/>
      <c r="BU245" s="62"/>
      <c r="BV245" s="62"/>
      <c r="BW245" s="62"/>
      <c r="BX245" s="62"/>
      <c r="BY245" s="62"/>
      <c r="BZ245" s="62"/>
      <c r="CA245" s="62"/>
      <c r="CB245" s="62"/>
      <c r="CC245" s="62"/>
      <c r="CD245" s="62"/>
      <c r="CE245" s="62"/>
      <c r="CF245" s="62"/>
      <c r="CG245" s="62"/>
      <c r="CH245" s="62"/>
      <c r="CI245" s="62"/>
      <c r="CJ245" s="62"/>
      <c r="CK245" s="62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  <c r="FS245" s="62"/>
      <c r="FT245" s="62"/>
      <c r="FU245" s="62"/>
      <c r="FV245" s="62"/>
      <c r="FW245" s="62"/>
      <c r="FX245" s="62"/>
      <c r="FY245" s="62"/>
      <c r="FZ245" s="62"/>
      <c r="GA245" s="62"/>
      <c r="GB245" s="62"/>
      <c r="GC245" s="62"/>
      <c r="GD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</row>
    <row r="246" spans="1:256" s="8" customFormat="1" ht="18" hidden="1" customHeight="1">
      <c r="A246" s="78" t="s">
        <v>297</v>
      </c>
      <c r="B246" s="67">
        <v>717771</v>
      </c>
      <c r="C246" s="67">
        <v>326471</v>
      </c>
      <c r="D246" s="67">
        <v>391300</v>
      </c>
      <c r="E246" s="67">
        <v>711393</v>
      </c>
      <c r="F246" s="67">
        <v>5340</v>
      </c>
      <c r="G246" s="67">
        <v>2659</v>
      </c>
      <c r="H246" s="67">
        <v>7096</v>
      </c>
      <c r="I246" s="67">
        <v>1550</v>
      </c>
      <c r="J246" s="67">
        <v>426</v>
      </c>
      <c r="K246" s="67">
        <v>599669</v>
      </c>
      <c r="L246" s="67">
        <v>34487</v>
      </c>
      <c r="M246" s="67">
        <v>4087</v>
      </c>
      <c r="N246" s="67">
        <v>56079</v>
      </c>
      <c r="O246" s="67">
        <v>6378</v>
      </c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L246" s="62"/>
      <c r="AM246" s="62"/>
      <c r="AN246" s="62"/>
      <c r="AO246" s="62"/>
      <c r="AP246" s="62"/>
      <c r="AQ246" s="62"/>
      <c r="AR246" s="62"/>
      <c r="AS246" s="62"/>
      <c r="AT246" s="62"/>
      <c r="AU246" s="62"/>
      <c r="AV246" s="62"/>
      <c r="AW246" s="62"/>
      <c r="AX246" s="62"/>
      <c r="AY246" s="62"/>
      <c r="AZ246" s="62"/>
      <c r="BA246" s="62"/>
      <c r="BB246" s="62"/>
      <c r="BC246" s="62"/>
      <c r="BD246" s="62"/>
      <c r="BE246" s="62"/>
      <c r="BF246" s="62"/>
      <c r="BG246" s="62"/>
      <c r="BH246" s="62"/>
      <c r="BI246" s="62"/>
      <c r="BJ246" s="62"/>
      <c r="BK246" s="62"/>
      <c r="BL246" s="62"/>
      <c r="BM246" s="62"/>
      <c r="BN246" s="62"/>
      <c r="BO246" s="62"/>
      <c r="BP246" s="62"/>
      <c r="BQ246" s="62"/>
      <c r="BR246" s="62"/>
      <c r="BS246" s="62"/>
      <c r="BT246" s="62"/>
      <c r="BU246" s="62"/>
      <c r="BV246" s="62"/>
      <c r="BW246" s="62"/>
      <c r="BX246" s="62"/>
      <c r="BY246" s="62"/>
      <c r="BZ246" s="62"/>
      <c r="CA246" s="62"/>
      <c r="CB246" s="62"/>
      <c r="CC246" s="62"/>
      <c r="CD246" s="62"/>
      <c r="CE246" s="62"/>
      <c r="CF246" s="62"/>
      <c r="CG246" s="62"/>
      <c r="CH246" s="62"/>
      <c r="CI246" s="62"/>
      <c r="CJ246" s="62"/>
      <c r="CK246" s="62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</row>
    <row r="247" spans="1:256" s="8" customFormat="1" ht="18" hidden="1" customHeight="1">
      <c r="A247" s="78" t="s">
        <v>298</v>
      </c>
      <c r="B247" s="67">
        <v>725282</v>
      </c>
      <c r="C247" s="67">
        <v>330188</v>
      </c>
      <c r="D247" s="67">
        <v>395094</v>
      </c>
      <c r="E247" s="67">
        <v>718723</v>
      </c>
      <c r="F247" s="67">
        <v>5262</v>
      </c>
      <c r="G247" s="67">
        <v>2752</v>
      </c>
      <c r="H247" s="67">
        <v>7219</v>
      </c>
      <c r="I247" s="67">
        <v>1524</v>
      </c>
      <c r="J247" s="67">
        <v>409</v>
      </c>
      <c r="K247" s="67">
        <v>605311</v>
      </c>
      <c r="L247" s="67">
        <v>34924</v>
      </c>
      <c r="M247" s="67">
        <v>4204</v>
      </c>
      <c r="N247" s="67">
        <v>57118</v>
      </c>
      <c r="O247" s="67">
        <v>6559</v>
      </c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L247" s="62"/>
      <c r="AM247" s="62"/>
      <c r="AN247" s="62"/>
      <c r="AO247" s="62"/>
      <c r="AP247" s="62"/>
      <c r="AQ247" s="62"/>
      <c r="AR247" s="62"/>
      <c r="AS247" s="62"/>
      <c r="AT247" s="62"/>
      <c r="AU247" s="62"/>
      <c r="AV247" s="62"/>
      <c r="AW247" s="62"/>
      <c r="AX247" s="62"/>
      <c r="AY247" s="62"/>
      <c r="AZ247" s="62"/>
      <c r="BA247" s="62"/>
      <c r="BB247" s="62"/>
      <c r="BC247" s="62"/>
      <c r="BD247" s="62"/>
      <c r="BE247" s="62"/>
      <c r="BF247" s="62"/>
      <c r="BG247" s="62"/>
      <c r="BH247" s="62"/>
      <c r="BI247" s="62"/>
      <c r="BJ247" s="62"/>
      <c r="BK247" s="62"/>
      <c r="BL247" s="62"/>
      <c r="BM247" s="62"/>
      <c r="BN247" s="62"/>
      <c r="BO247" s="62"/>
      <c r="BP247" s="62"/>
      <c r="BQ247" s="62"/>
      <c r="BR247" s="62"/>
      <c r="BS247" s="62"/>
      <c r="BT247" s="62"/>
      <c r="BU247" s="62"/>
      <c r="BV247" s="62"/>
      <c r="BW247" s="62"/>
      <c r="BX247" s="62"/>
      <c r="BY247" s="62"/>
      <c r="BZ247" s="62"/>
      <c r="CA247" s="62"/>
      <c r="CB247" s="62"/>
      <c r="CC247" s="62"/>
      <c r="CD247" s="62"/>
      <c r="CE247" s="62"/>
      <c r="CF247" s="62"/>
      <c r="CG247" s="62"/>
      <c r="CH247" s="62"/>
      <c r="CI247" s="62"/>
      <c r="CJ247" s="62"/>
      <c r="CK247" s="62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62"/>
      <c r="GB247" s="62"/>
      <c r="GC247" s="62"/>
      <c r="GD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</row>
    <row r="248" spans="1:256" s="8" customFormat="1" ht="18" hidden="1" customHeight="1">
      <c r="A248" s="78" t="s">
        <v>299</v>
      </c>
      <c r="B248" s="67">
        <v>730571</v>
      </c>
      <c r="C248" s="67">
        <v>333043</v>
      </c>
      <c r="D248" s="67">
        <v>397528</v>
      </c>
      <c r="E248" s="67">
        <v>723885</v>
      </c>
      <c r="F248" s="67">
        <v>5593</v>
      </c>
      <c r="G248" s="67">
        <v>2886</v>
      </c>
      <c r="H248" s="67">
        <v>7353</v>
      </c>
      <c r="I248" s="67">
        <v>1560</v>
      </c>
      <c r="J248" s="67">
        <v>414</v>
      </c>
      <c r="K248" s="67">
        <v>608704</v>
      </c>
      <c r="L248" s="67">
        <v>35849</v>
      </c>
      <c r="M248" s="67">
        <v>4216</v>
      </c>
      <c r="N248" s="67">
        <v>57310</v>
      </c>
      <c r="O248" s="67">
        <v>6686</v>
      </c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  <c r="BS248" s="62"/>
      <c r="BT248" s="62"/>
      <c r="BU248" s="62"/>
      <c r="BV248" s="62"/>
      <c r="BW248" s="62"/>
      <c r="BX248" s="62"/>
      <c r="BY248" s="62"/>
      <c r="BZ248" s="62"/>
      <c r="CA248" s="62"/>
      <c r="CB248" s="62"/>
      <c r="CC248" s="62"/>
      <c r="CD248" s="62"/>
      <c r="CE248" s="62"/>
      <c r="CF248" s="62"/>
      <c r="CG248" s="62"/>
      <c r="CH248" s="62"/>
      <c r="CI248" s="62"/>
      <c r="CJ248" s="62"/>
      <c r="CK248" s="62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</row>
    <row r="249" spans="1:256" s="8" customFormat="1" ht="18" hidden="1" customHeight="1">
      <c r="A249" s="78" t="s">
        <v>300</v>
      </c>
      <c r="B249" s="67">
        <v>717736</v>
      </c>
      <c r="C249" s="67">
        <v>326658</v>
      </c>
      <c r="D249" s="67">
        <v>391078</v>
      </c>
      <c r="E249" s="67">
        <v>712113</v>
      </c>
      <c r="F249" s="67">
        <v>4725</v>
      </c>
      <c r="G249" s="67">
        <v>2545</v>
      </c>
      <c r="H249" s="67">
        <v>6575</v>
      </c>
      <c r="I249" s="67">
        <v>1535</v>
      </c>
      <c r="J249" s="67">
        <v>402</v>
      </c>
      <c r="K249" s="67">
        <v>602366</v>
      </c>
      <c r="L249" s="67">
        <v>33799</v>
      </c>
      <c r="M249" s="67">
        <v>4155</v>
      </c>
      <c r="N249" s="67">
        <v>56011</v>
      </c>
      <c r="O249" s="67">
        <v>5623</v>
      </c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L249" s="62"/>
      <c r="AM249" s="62"/>
      <c r="AN249" s="62"/>
      <c r="AO249" s="62"/>
      <c r="AP249" s="62"/>
      <c r="AQ249" s="62"/>
      <c r="AR249" s="62"/>
      <c r="AS249" s="62"/>
      <c r="AT249" s="62"/>
      <c r="AU249" s="62"/>
      <c r="AV249" s="62"/>
      <c r="AW249" s="62"/>
      <c r="AX249" s="62"/>
      <c r="AY249" s="62"/>
      <c r="AZ249" s="62"/>
      <c r="BA249" s="62"/>
      <c r="BB249" s="62"/>
      <c r="BC249" s="62"/>
      <c r="BD249" s="62"/>
      <c r="BE249" s="62"/>
      <c r="BF249" s="62"/>
      <c r="BG249" s="62"/>
      <c r="BH249" s="62"/>
      <c r="BI249" s="62"/>
      <c r="BJ249" s="62"/>
      <c r="BK249" s="62"/>
      <c r="BL249" s="62"/>
      <c r="BM249" s="62"/>
      <c r="BN249" s="62"/>
      <c r="BO249" s="62"/>
      <c r="BP249" s="62"/>
      <c r="BQ249" s="62"/>
      <c r="BR249" s="62"/>
      <c r="BS249" s="62"/>
      <c r="BT249" s="62"/>
      <c r="BU249" s="62"/>
      <c r="BV249" s="62"/>
      <c r="BW249" s="62"/>
      <c r="BX249" s="62"/>
      <c r="BY249" s="62"/>
      <c r="BZ249" s="62"/>
      <c r="CA249" s="62"/>
      <c r="CB249" s="62"/>
      <c r="CC249" s="62"/>
      <c r="CD249" s="62"/>
      <c r="CE249" s="62"/>
      <c r="CF249" s="62"/>
      <c r="CG249" s="62"/>
      <c r="CH249" s="62"/>
      <c r="CI249" s="62"/>
      <c r="CJ249" s="62"/>
      <c r="CK249" s="62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</row>
    <row r="250" spans="1:256" s="8" customFormat="1" ht="24.95" customHeight="1">
      <c r="A250" s="77" t="s">
        <v>313</v>
      </c>
      <c r="B250" s="67">
        <v>758583</v>
      </c>
      <c r="C250" s="67">
        <v>350496</v>
      </c>
      <c r="D250" s="67">
        <v>408087</v>
      </c>
      <c r="E250" s="67">
        <v>752917</v>
      </c>
      <c r="F250" s="67">
        <v>4717</v>
      </c>
      <c r="G250" s="67">
        <v>2670</v>
      </c>
      <c r="H250" s="67">
        <v>6831</v>
      </c>
      <c r="I250" s="67">
        <v>1473</v>
      </c>
      <c r="J250" s="67">
        <v>425</v>
      </c>
      <c r="K250" s="67">
        <v>631017</v>
      </c>
      <c r="L250" s="67">
        <v>36703</v>
      </c>
      <c r="M250" s="67">
        <v>6683</v>
      </c>
      <c r="N250" s="67">
        <v>62398</v>
      </c>
      <c r="O250" s="67">
        <v>5666</v>
      </c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L250" s="62"/>
      <c r="AM250" s="62"/>
      <c r="AN250" s="62"/>
      <c r="AO250" s="62"/>
      <c r="AP250" s="62"/>
      <c r="AQ250" s="62"/>
      <c r="AR250" s="62"/>
      <c r="AS250" s="62"/>
      <c r="AT250" s="62"/>
      <c r="AU250" s="62"/>
      <c r="AV250" s="62"/>
      <c r="AW250" s="62"/>
      <c r="AX250" s="62"/>
      <c r="AY250" s="62"/>
      <c r="AZ250" s="62"/>
      <c r="BA250" s="62"/>
      <c r="BB250" s="62"/>
      <c r="BC250" s="62"/>
      <c r="BD250" s="62"/>
      <c r="BE250" s="62"/>
      <c r="BF250" s="62"/>
      <c r="BG250" s="62"/>
      <c r="BH250" s="62"/>
      <c r="BI250" s="62"/>
      <c r="BJ250" s="62"/>
      <c r="BK250" s="62"/>
      <c r="BL250" s="62"/>
      <c r="BM250" s="62"/>
      <c r="BN250" s="62"/>
      <c r="BO250" s="62"/>
      <c r="BP250" s="62"/>
      <c r="BQ250" s="62"/>
      <c r="BR250" s="62"/>
      <c r="BS250" s="62"/>
      <c r="BT250" s="62"/>
      <c r="BU250" s="62"/>
      <c r="BV250" s="62"/>
      <c r="BW250" s="62"/>
      <c r="BX250" s="62"/>
      <c r="BY250" s="62"/>
      <c r="BZ250" s="62"/>
      <c r="CA250" s="62"/>
      <c r="CB250" s="62"/>
      <c r="CC250" s="62"/>
      <c r="CD250" s="62"/>
      <c r="CE250" s="62"/>
      <c r="CF250" s="62"/>
      <c r="CG250" s="62"/>
      <c r="CH250" s="62"/>
      <c r="CI250" s="62"/>
      <c r="CJ250" s="62"/>
      <c r="CK250" s="62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</row>
    <row r="251" spans="1:256" s="8" customFormat="1" ht="24.95" hidden="1" customHeight="1">
      <c r="A251" s="78" t="s">
        <v>289</v>
      </c>
      <c r="B251" s="67">
        <v>715938</v>
      </c>
      <c r="C251" s="67">
        <v>325204</v>
      </c>
      <c r="D251" s="67">
        <v>390734</v>
      </c>
      <c r="E251" s="67">
        <v>710084</v>
      </c>
      <c r="F251" s="67">
        <v>5393</v>
      </c>
      <c r="G251" s="67">
        <v>2867</v>
      </c>
      <c r="H251" s="67">
        <v>6732</v>
      </c>
      <c r="I251" s="67">
        <v>1521</v>
      </c>
      <c r="J251" s="67">
        <v>420</v>
      </c>
      <c r="K251" s="67">
        <v>611244</v>
      </c>
      <c r="L251" s="67">
        <v>34267</v>
      </c>
      <c r="M251" s="67">
        <v>3925</v>
      </c>
      <c r="N251" s="67">
        <v>43715</v>
      </c>
      <c r="O251" s="67">
        <v>5854</v>
      </c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L251" s="62"/>
      <c r="AM251" s="62"/>
      <c r="AN251" s="62"/>
      <c r="AO251" s="62"/>
      <c r="AP251" s="62"/>
      <c r="AQ251" s="62"/>
      <c r="AR251" s="62"/>
      <c r="AS251" s="62"/>
      <c r="AT251" s="62"/>
      <c r="AU251" s="62"/>
      <c r="AV251" s="62"/>
      <c r="AW251" s="62"/>
      <c r="AX251" s="62"/>
      <c r="AY251" s="62"/>
      <c r="AZ251" s="62"/>
      <c r="BA251" s="62"/>
      <c r="BB251" s="62"/>
      <c r="BC251" s="62"/>
      <c r="BD251" s="62"/>
      <c r="BE251" s="62"/>
      <c r="BF251" s="62"/>
      <c r="BG251" s="62"/>
      <c r="BH251" s="62"/>
      <c r="BI251" s="62"/>
      <c r="BJ251" s="62"/>
      <c r="BK251" s="62"/>
      <c r="BL251" s="62"/>
      <c r="BM251" s="62"/>
      <c r="BN251" s="62"/>
      <c r="BO251" s="62"/>
      <c r="BP251" s="62"/>
      <c r="BQ251" s="62"/>
      <c r="BR251" s="62"/>
      <c r="BS251" s="62"/>
      <c r="BT251" s="62"/>
      <c r="BU251" s="62"/>
      <c r="BV251" s="62"/>
      <c r="BW251" s="62"/>
      <c r="BX251" s="62"/>
      <c r="BY251" s="62"/>
      <c r="BZ251" s="62"/>
      <c r="CA251" s="62"/>
      <c r="CB251" s="62"/>
      <c r="CC251" s="62"/>
      <c r="CD251" s="62"/>
      <c r="CE251" s="62"/>
      <c r="CF251" s="62"/>
      <c r="CG251" s="62"/>
      <c r="CH251" s="62"/>
      <c r="CI251" s="62"/>
      <c r="CJ251" s="62"/>
      <c r="CK251" s="62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  <c r="FS251" s="62"/>
      <c r="FT251" s="62"/>
      <c r="FU251" s="62"/>
      <c r="FV251" s="62"/>
      <c r="FW251" s="62"/>
      <c r="FX251" s="62"/>
      <c r="FY251" s="62"/>
      <c r="FZ251" s="62"/>
      <c r="GA251" s="62"/>
      <c r="GB251" s="62"/>
      <c r="GC251" s="62"/>
      <c r="GD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</row>
    <row r="252" spans="1:256" s="8" customFormat="1" ht="24.95" hidden="1" customHeight="1">
      <c r="A252" s="78" t="s">
        <v>290</v>
      </c>
      <c r="B252" s="67">
        <v>715080</v>
      </c>
      <c r="C252" s="67">
        <v>321325</v>
      </c>
      <c r="D252" s="67">
        <v>393755</v>
      </c>
      <c r="E252" s="67">
        <v>708967</v>
      </c>
      <c r="F252" s="67">
        <v>5509</v>
      </c>
      <c r="G252" s="67">
        <v>2770</v>
      </c>
      <c r="H252" s="67">
        <v>7266</v>
      </c>
      <c r="I252" s="67">
        <v>1529</v>
      </c>
      <c r="J252" s="67">
        <v>414</v>
      </c>
      <c r="K252" s="67">
        <v>602687</v>
      </c>
      <c r="L252" s="67">
        <v>35135</v>
      </c>
      <c r="M252" s="67">
        <v>4071</v>
      </c>
      <c r="N252" s="67">
        <v>49586</v>
      </c>
      <c r="O252" s="67">
        <v>6113</v>
      </c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L252" s="62"/>
      <c r="AM252" s="62"/>
      <c r="AN252" s="62"/>
      <c r="AO252" s="62"/>
      <c r="AP252" s="62"/>
      <c r="AQ252" s="62"/>
      <c r="AR252" s="62"/>
      <c r="AS252" s="62"/>
      <c r="AT252" s="62"/>
      <c r="AU252" s="62"/>
      <c r="AV252" s="62"/>
      <c r="AW252" s="62"/>
      <c r="AX252" s="62"/>
      <c r="AY252" s="62"/>
      <c r="AZ252" s="62"/>
      <c r="BA252" s="62"/>
      <c r="BB252" s="62"/>
      <c r="BC252" s="62"/>
      <c r="BD252" s="62"/>
      <c r="BE252" s="62"/>
      <c r="BF252" s="62"/>
      <c r="BG252" s="62"/>
      <c r="BH252" s="62"/>
      <c r="BI252" s="62"/>
      <c r="BJ252" s="62"/>
      <c r="BK252" s="62"/>
      <c r="BL252" s="62"/>
      <c r="BM252" s="62"/>
      <c r="BN252" s="62"/>
      <c r="BO252" s="62"/>
      <c r="BP252" s="62"/>
      <c r="BQ252" s="62"/>
      <c r="BR252" s="62"/>
      <c r="BS252" s="62"/>
      <c r="BT252" s="62"/>
      <c r="BU252" s="62"/>
      <c r="BV252" s="62"/>
      <c r="BW252" s="62"/>
      <c r="BX252" s="62"/>
      <c r="BY252" s="62"/>
      <c r="BZ252" s="62"/>
      <c r="CA252" s="62"/>
      <c r="CB252" s="62"/>
      <c r="CC252" s="62"/>
      <c r="CD252" s="62"/>
      <c r="CE252" s="62"/>
      <c r="CF252" s="62"/>
      <c r="CG252" s="62"/>
      <c r="CH252" s="62"/>
      <c r="CI252" s="62"/>
      <c r="CJ252" s="62"/>
      <c r="CK252" s="62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  <c r="FS252" s="62"/>
      <c r="FT252" s="62"/>
      <c r="FU252" s="62"/>
      <c r="FV252" s="62"/>
      <c r="FW252" s="62"/>
      <c r="FX252" s="62"/>
      <c r="FY252" s="62"/>
      <c r="FZ252" s="62"/>
      <c r="GA252" s="62"/>
      <c r="GB252" s="62"/>
      <c r="GC252" s="62"/>
      <c r="GD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</row>
    <row r="253" spans="1:256" s="8" customFormat="1" ht="24.95" hidden="1" customHeight="1">
      <c r="A253" s="78" t="s">
        <v>291</v>
      </c>
      <c r="B253" s="67">
        <v>726584</v>
      </c>
      <c r="C253" s="67">
        <v>330854</v>
      </c>
      <c r="D253" s="67">
        <v>395730</v>
      </c>
      <c r="E253" s="67">
        <v>721180</v>
      </c>
      <c r="F253" s="67">
        <v>5249</v>
      </c>
      <c r="G253" s="67">
        <v>2692</v>
      </c>
      <c r="H253" s="67">
        <v>7005</v>
      </c>
      <c r="I253" s="67">
        <v>1536</v>
      </c>
      <c r="J253" s="67">
        <v>420</v>
      </c>
      <c r="K253" s="67">
        <v>608666</v>
      </c>
      <c r="L253" s="67">
        <v>35189</v>
      </c>
      <c r="M253" s="67">
        <v>4428</v>
      </c>
      <c r="N253" s="67">
        <v>55995</v>
      </c>
      <c r="O253" s="67">
        <v>5404</v>
      </c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L253" s="62"/>
      <c r="AM253" s="62"/>
      <c r="AN253" s="62"/>
      <c r="AO253" s="62"/>
      <c r="AP253" s="62"/>
      <c r="AQ253" s="62"/>
      <c r="AR253" s="62"/>
      <c r="AS253" s="62"/>
      <c r="AT253" s="62"/>
      <c r="AU253" s="62"/>
      <c r="AV253" s="62"/>
      <c r="AW253" s="62"/>
      <c r="AX253" s="62"/>
      <c r="AY253" s="62"/>
      <c r="AZ253" s="62"/>
      <c r="BA253" s="62"/>
      <c r="BB253" s="62"/>
      <c r="BC253" s="62"/>
      <c r="BD253" s="62"/>
      <c r="BE253" s="62"/>
      <c r="BF253" s="62"/>
      <c r="BG253" s="62"/>
      <c r="BH253" s="62"/>
      <c r="BI253" s="62"/>
      <c r="BJ253" s="62"/>
      <c r="BK253" s="62"/>
      <c r="BL253" s="62"/>
      <c r="BM253" s="62"/>
      <c r="BN253" s="62"/>
      <c r="BO253" s="62"/>
      <c r="BP253" s="62"/>
      <c r="BQ253" s="62"/>
      <c r="BR253" s="62"/>
      <c r="BS253" s="62"/>
      <c r="BT253" s="62"/>
      <c r="BU253" s="62"/>
      <c r="BV253" s="62"/>
      <c r="BW253" s="62"/>
      <c r="BX253" s="62"/>
      <c r="BY253" s="62"/>
      <c r="BZ253" s="62"/>
      <c r="CA253" s="62"/>
      <c r="CB253" s="62"/>
      <c r="CC253" s="62"/>
      <c r="CD253" s="62"/>
      <c r="CE253" s="62"/>
      <c r="CF253" s="62"/>
      <c r="CG253" s="62"/>
      <c r="CH253" s="62"/>
      <c r="CI253" s="62"/>
      <c r="CJ253" s="62"/>
      <c r="CK253" s="62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  <c r="FS253" s="62"/>
      <c r="FT253" s="62"/>
      <c r="FU253" s="62"/>
      <c r="FV253" s="62"/>
      <c r="FW253" s="62"/>
      <c r="FX253" s="62"/>
      <c r="FY253" s="62"/>
      <c r="FZ253" s="62"/>
      <c r="GA253" s="62"/>
      <c r="GB253" s="62"/>
      <c r="GC253" s="62"/>
      <c r="GD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</row>
    <row r="254" spans="1:256" s="8" customFormat="1" ht="24.95" hidden="1" customHeight="1">
      <c r="A254" s="78" t="s">
        <v>292</v>
      </c>
      <c r="B254" s="67">
        <v>738615</v>
      </c>
      <c r="C254" s="67">
        <v>337448</v>
      </c>
      <c r="D254" s="67">
        <v>401167</v>
      </c>
      <c r="E254" s="67">
        <v>732257</v>
      </c>
      <c r="F254" s="67">
        <v>5463</v>
      </c>
      <c r="G254" s="67">
        <v>2860</v>
      </c>
      <c r="H254" s="67">
        <v>7450</v>
      </c>
      <c r="I254" s="67">
        <v>1503</v>
      </c>
      <c r="J254" s="67">
        <v>442</v>
      </c>
      <c r="K254" s="67">
        <v>615261</v>
      </c>
      <c r="L254" s="67">
        <v>36731</v>
      </c>
      <c r="M254" s="67">
        <v>4809</v>
      </c>
      <c r="N254" s="67">
        <v>57738</v>
      </c>
      <c r="O254" s="67">
        <v>6358</v>
      </c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L254" s="62"/>
      <c r="AM254" s="62"/>
      <c r="AN254" s="62"/>
      <c r="AO254" s="62"/>
      <c r="AP254" s="62"/>
      <c r="AQ254" s="62"/>
      <c r="AR254" s="62"/>
      <c r="AS254" s="62"/>
      <c r="AT254" s="62"/>
      <c r="AU254" s="62"/>
      <c r="AV254" s="62"/>
      <c r="AW254" s="62"/>
      <c r="AX254" s="62"/>
      <c r="AY254" s="62"/>
      <c r="AZ254" s="62"/>
      <c r="BA254" s="62"/>
      <c r="BB254" s="62"/>
      <c r="BC254" s="62"/>
      <c r="BD254" s="62"/>
      <c r="BE254" s="62"/>
      <c r="BF254" s="62"/>
      <c r="BG254" s="62"/>
      <c r="BH254" s="62"/>
      <c r="BI254" s="62"/>
      <c r="BJ254" s="62"/>
      <c r="BK254" s="62"/>
      <c r="BL254" s="62"/>
      <c r="BM254" s="62"/>
      <c r="BN254" s="62"/>
      <c r="BO254" s="62"/>
      <c r="BP254" s="62"/>
      <c r="BQ254" s="62"/>
      <c r="BR254" s="62"/>
      <c r="BS254" s="62"/>
      <c r="BT254" s="62"/>
      <c r="BU254" s="62"/>
      <c r="BV254" s="62"/>
      <c r="BW254" s="62"/>
      <c r="BX254" s="62"/>
      <c r="BY254" s="62"/>
      <c r="BZ254" s="62"/>
      <c r="CA254" s="62"/>
      <c r="CB254" s="62"/>
      <c r="CC254" s="62"/>
      <c r="CD254" s="62"/>
      <c r="CE254" s="62"/>
      <c r="CF254" s="62"/>
      <c r="CG254" s="62"/>
      <c r="CH254" s="62"/>
      <c r="CI254" s="62"/>
      <c r="CJ254" s="62"/>
      <c r="CK254" s="62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  <c r="FS254" s="62"/>
      <c r="FT254" s="62"/>
      <c r="FU254" s="62"/>
      <c r="FV254" s="62"/>
      <c r="FW254" s="62"/>
      <c r="FX254" s="62"/>
      <c r="FY254" s="62"/>
      <c r="FZ254" s="62"/>
      <c r="GA254" s="62"/>
      <c r="GB254" s="62"/>
      <c r="GC254" s="62"/>
      <c r="GD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</row>
    <row r="255" spans="1:256" s="8" customFormat="1" ht="24.95" hidden="1" customHeight="1">
      <c r="A255" s="78" t="s">
        <v>293</v>
      </c>
      <c r="B255" s="67">
        <v>741862</v>
      </c>
      <c r="C255" s="67">
        <v>340317</v>
      </c>
      <c r="D255" s="67">
        <v>401545</v>
      </c>
      <c r="E255" s="67">
        <v>735488</v>
      </c>
      <c r="F255" s="67">
        <v>5324</v>
      </c>
      <c r="G255" s="67">
        <v>2906</v>
      </c>
      <c r="H255" s="67">
        <v>7463</v>
      </c>
      <c r="I255" s="67">
        <v>1468</v>
      </c>
      <c r="J255" s="67">
        <v>442</v>
      </c>
      <c r="K255" s="67">
        <v>618851</v>
      </c>
      <c r="L255" s="67">
        <v>36483</v>
      </c>
      <c r="M255" s="67">
        <v>4879</v>
      </c>
      <c r="N255" s="67">
        <v>57672</v>
      </c>
      <c r="O255" s="67">
        <v>6374</v>
      </c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L255" s="62"/>
      <c r="AM255" s="62"/>
      <c r="AN255" s="62"/>
      <c r="AO255" s="62"/>
      <c r="AP255" s="62"/>
      <c r="AQ255" s="62"/>
      <c r="AR255" s="62"/>
      <c r="AS255" s="62"/>
      <c r="AT255" s="62"/>
      <c r="AU255" s="62"/>
      <c r="AV255" s="62"/>
      <c r="AW255" s="62"/>
      <c r="AX255" s="62"/>
      <c r="AY255" s="62"/>
      <c r="AZ255" s="62"/>
      <c r="BA255" s="62"/>
      <c r="BB255" s="62"/>
      <c r="BC255" s="62"/>
      <c r="BD255" s="62"/>
      <c r="BE255" s="62"/>
      <c r="BF255" s="62"/>
      <c r="BG255" s="62"/>
      <c r="BH255" s="62"/>
      <c r="BI255" s="62"/>
      <c r="BJ255" s="62"/>
      <c r="BK255" s="62"/>
      <c r="BL255" s="62"/>
      <c r="BM255" s="62"/>
      <c r="BN255" s="62"/>
      <c r="BO255" s="62"/>
      <c r="BP255" s="62"/>
      <c r="BQ255" s="62"/>
      <c r="BR255" s="62"/>
      <c r="BS255" s="62"/>
      <c r="BT255" s="62"/>
      <c r="BU255" s="62"/>
      <c r="BV255" s="62"/>
      <c r="BW255" s="62"/>
      <c r="BX255" s="62"/>
      <c r="BY255" s="62"/>
      <c r="BZ255" s="62"/>
      <c r="CA255" s="62"/>
      <c r="CB255" s="62"/>
      <c r="CC255" s="62"/>
      <c r="CD255" s="62"/>
      <c r="CE255" s="62"/>
      <c r="CF255" s="62"/>
      <c r="CG255" s="62"/>
      <c r="CH255" s="62"/>
      <c r="CI255" s="62"/>
      <c r="CJ255" s="62"/>
      <c r="CK255" s="62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</row>
    <row r="256" spans="1:256" s="8" customFormat="1" ht="24.95" hidden="1" customHeight="1">
      <c r="A256" s="78" t="s">
        <v>294</v>
      </c>
      <c r="B256" s="67">
        <v>733361</v>
      </c>
      <c r="C256" s="67">
        <v>338939</v>
      </c>
      <c r="D256" s="67">
        <v>394422</v>
      </c>
      <c r="E256" s="67">
        <v>728156</v>
      </c>
      <c r="F256" s="67">
        <v>5104</v>
      </c>
      <c r="G256" s="67">
        <v>2843</v>
      </c>
      <c r="H256" s="67">
        <v>6538</v>
      </c>
      <c r="I256" s="67">
        <v>1458</v>
      </c>
      <c r="J256" s="67">
        <v>444</v>
      </c>
      <c r="K256" s="67">
        <v>618570</v>
      </c>
      <c r="L256" s="67">
        <v>34879</v>
      </c>
      <c r="M256" s="67">
        <v>4917</v>
      </c>
      <c r="N256" s="67">
        <v>53403</v>
      </c>
      <c r="O256" s="67">
        <v>5205</v>
      </c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L256" s="62"/>
      <c r="AM256" s="62"/>
      <c r="AN256" s="62"/>
      <c r="AO256" s="62"/>
      <c r="AP256" s="62"/>
      <c r="AQ256" s="62"/>
      <c r="AR256" s="62"/>
      <c r="AS256" s="62"/>
      <c r="AT256" s="62"/>
      <c r="AU256" s="62"/>
      <c r="AV256" s="62"/>
      <c r="AW256" s="62"/>
      <c r="AX256" s="62"/>
      <c r="AY256" s="62"/>
      <c r="AZ256" s="62"/>
      <c r="BA256" s="62"/>
      <c r="BB256" s="62"/>
      <c r="BC256" s="62"/>
      <c r="BD256" s="62"/>
      <c r="BE256" s="62"/>
      <c r="BF256" s="62"/>
      <c r="BG256" s="62"/>
      <c r="BH256" s="62"/>
      <c r="BI256" s="62"/>
      <c r="BJ256" s="62"/>
      <c r="BK256" s="62"/>
      <c r="BL256" s="62"/>
      <c r="BM256" s="62"/>
      <c r="BN256" s="62"/>
      <c r="BO256" s="62"/>
      <c r="BP256" s="62"/>
      <c r="BQ256" s="62"/>
      <c r="BR256" s="62"/>
      <c r="BS256" s="62"/>
      <c r="BT256" s="62"/>
      <c r="BU256" s="62"/>
      <c r="BV256" s="62"/>
      <c r="BW256" s="62"/>
      <c r="BX256" s="62"/>
      <c r="BY256" s="62"/>
      <c r="BZ256" s="62"/>
      <c r="CA256" s="62"/>
      <c r="CB256" s="62"/>
      <c r="CC256" s="62"/>
      <c r="CD256" s="62"/>
      <c r="CE256" s="62"/>
      <c r="CF256" s="62"/>
      <c r="CG256" s="62"/>
      <c r="CH256" s="62"/>
      <c r="CI256" s="62"/>
      <c r="CJ256" s="62"/>
      <c r="CK256" s="62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</row>
    <row r="257" spans="1:256" s="8" customFormat="1" ht="24.95" hidden="1" customHeight="1">
      <c r="A257" s="78" t="s">
        <v>295</v>
      </c>
      <c r="B257" s="67">
        <v>730844</v>
      </c>
      <c r="C257" s="67">
        <v>337219</v>
      </c>
      <c r="D257" s="67">
        <v>393625</v>
      </c>
      <c r="E257" s="67">
        <v>726326</v>
      </c>
      <c r="F257" s="67">
        <v>5234</v>
      </c>
      <c r="G257" s="67">
        <v>2888</v>
      </c>
      <c r="H257" s="67">
        <v>5935</v>
      </c>
      <c r="I257" s="67">
        <v>1375</v>
      </c>
      <c r="J257" s="67">
        <v>450</v>
      </c>
      <c r="K257" s="67">
        <v>625769</v>
      </c>
      <c r="L257" s="67">
        <v>33822</v>
      </c>
      <c r="M257" s="67">
        <v>4703</v>
      </c>
      <c r="N257" s="67">
        <v>46150</v>
      </c>
      <c r="O257" s="67">
        <v>4518</v>
      </c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L257" s="62"/>
      <c r="AM257" s="62"/>
      <c r="AN257" s="62"/>
      <c r="AO257" s="62"/>
      <c r="AP257" s="62"/>
      <c r="AQ257" s="62"/>
      <c r="AR257" s="62"/>
      <c r="AS257" s="62"/>
      <c r="AT257" s="62"/>
      <c r="AU257" s="62"/>
      <c r="AV257" s="62"/>
      <c r="AW257" s="62"/>
      <c r="AX257" s="62"/>
      <c r="AY257" s="62"/>
      <c r="AZ257" s="62"/>
      <c r="BA257" s="62"/>
      <c r="BB257" s="62"/>
      <c r="BC257" s="62"/>
      <c r="BD257" s="62"/>
      <c r="BE257" s="62"/>
      <c r="BF257" s="62"/>
      <c r="BG257" s="62"/>
      <c r="BH257" s="62"/>
      <c r="BI257" s="62"/>
      <c r="BJ257" s="62"/>
      <c r="BK257" s="62"/>
      <c r="BL257" s="62"/>
      <c r="BM257" s="62"/>
      <c r="BN257" s="62"/>
      <c r="BO257" s="62"/>
      <c r="BP257" s="62"/>
      <c r="BQ257" s="62"/>
      <c r="BR257" s="62"/>
      <c r="BS257" s="62"/>
      <c r="BT257" s="62"/>
      <c r="BU257" s="62"/>
      <c r="BV257" s="62"/>
      <c r="BW257" s="62"/>
      <c r="BX257" s="62"/>
      <c r="BY257" s="62"/>
      <c r="BZ257" s="62"/>
      <c r="CA257" s="62"/>
      <c r="CB257" s="62"/>
      <c r="CC257" s="62"/>
      <c r="CD257" s="62"/>
      <c r="CE257" s="62"/>
      <c r="CF257" s="62"/>
      <c r="CG257" s="62"/>
      <c r="CH257" s="62"/>
      <c r="CI257" s="62"/>
      <c r="CJ257" s="62"/>
      <c r="CK257" s="62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</row>
    <row r="258" spans="1:256" s="8" customFormat="1" ht="24.95" hidden="1" customHeight="1">
      <c r="A258" s="78" t="s">
        <v>296</v>
      </c>
      <c r="B258" s="67">
        <v>741377</v>
      </c>
      <c r="C258" s="67">
        <v>342368</v>
      </c>
      <c r="D258" s="67">
        <v>399009</v>
      </c>
      <c r="E258" s="67">
        <v>734914</v>
      </c>
      <c r="F258" s="67">
        <v>5258</v>
      </c>
      <c r="G258" s="67">
        <v>2912</v>
      </c>
      <c r="H258" s="67">
        <v>7067</v>
      </c>
      <c r="I258" s="67">
        <v>1414</v>
      </c>
      <c r="J258" s="67">
        <v>451</v>
      </c>
      <c r="K258" s="67">
        <v>628210</v>
      </c>
      <c r="L258" s="67">
        <v>35684</v>
      </c>
      <c r="M258" s="67">
        <v>5103</v>
      </c>
      <c r="N258" s="67">
        <v>48815</v>
      </c>
      <c r="O258" s="67">
        <v>6463</v>
      </c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L258" s="62"/>
      <c r="AM258" s="62"/>
      <c r="AN258" s="62"/>
      <c r="AO258" s="62"/>
      <c r="AP258" s="62"/>
      <c r="AQ258" s="62"/>
      <c r="AR258" s="62"/>
      <c r="AS258" s="62"/>
      <c r="AT258" s="62"/>
      <c r="AU258" s="62"/>
      <c r="AV258" s="62"/>
      <c r="AW258" s="62"/>
      <c r="AX258" s="62"/>
      <c r="AY258" s="62"/>
      <c r="AZ258" s="62"/>
      <c r="BA258" s="62"/>
      <c r="BB258" s="62"/>
      <c r="BC258" s="62"/>
      <c r="BD258" s="62"/>
      <c r="BE258" s="62"/>
      <c r="BF258" s="62"/>
      <c r="BG258" s="62"/>
      <c r="BH258" s="62"/>
      <c r="BI258" s="62"/>
      <c r="BJ258" s="62"/>
      <c r="BK258" s="62"/>
      <c r="BL258" s="62"/>
      <c r="BM258" s="62"/>
      <c r="BN258" s="62"/>
      <c r="BO258" s="62"/>
      <c r="BP258" s="62"/>
      <c r="BQ258" s="62"/>
      <c r="BR258" s="62"/>
      <c r="BS258" s="62"/>
      <c r="BT258" s="62"/>
      <c r="BU258" s="62"/>
      <c r="BV258" s="62"/>
      <c r="BW258" s="62"/>
      <c r="BX258" s="62"/>
      <c r="BY258" s="62"/>
      <c r="BZ258" s="62"/>
      <c r="CA258" s="62"/>
      <c r="CB258" s="62"/>
      <c r="CC258" s="62"/>
      <c r="CD258" s="62"/>
      <c r="CE258" s="62"/>
      <c r="CF258" s="62"/>
      <c r="CG258" s="62"/>
      <c r="CH258" s="62"/>
      <c r="CI258" s="62"/>
      <c r="CJ258" s="62"/>
      <c r="CK258" s="62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</row>
    <row r="259" spans="1:256" s="8" customFormat="1" ht="24.95" hidden="1" customHeight="1">
      <c r="A259" s="78" t="s">
        <v>297</v>
      </c>
      <c r="B259" s="67">
        <v>763252</v>
      </c>
      <c r="C259" s="67">
        <v>352670</v>
      </c>
      <c r="D259" s="67">
        <v>410582</v>
      </c>
      <c r="E259" s="67">
        <v>756628</v>
      </c>
      <c r="F259" s="67">
        <v>5511</v>
      </c>
      <c r="G259" s="67">
        <v>3044</v>
      </c>
      <c r="H259" s="67">
        <v>7461</v>
      </c>
      <c r="I259" s="67">
        <v>1457</v>
      </c>
      <c r="J259" s="67">
        <v>463</v>
      </c>
      <c r="K259" s="67">
        <v>633258</v>
      </c>
      <c r="L259" s="67">
        <v>38106</v>
      </c>
      <c r="M259" s="67">
        <v>6133</v>
      </c>
      <c r="N259" s="67">
        <v>61195</v>
      </c>
      <c r="O259" s="67">
        <v>6624</v>
      </c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L259" s="62"/>
      <c r="AM259" s="62"/>
      <c r="AN259" s="62"/>
      <c r="AO259" s="62"/>
      <c r="AP259" s="62"/>
      <c r="AQ259" s="62"/>
      <c r="AR259" s="62"/>
      <c r="AS259" s="62"/>
      <c r="AT259" s="62"/>
      <c r="AU259" s="62"/>
      <c r="AV259" s="62"/>
      <c r="AW259" s="62"/>
      <c r="AX259" s="62"/>
      <c r="AY259" s="62"/>
      <c r="AZ259" s="62"/>
      <c r="BA259" s="62"/>
      <c r="BB259" s="62"/>
      <c r="BC259" s="62"/>
      <c r="BD259" s="62"/>
      <c r="BE259" s="62"/>
      <c r="BF259" s="62"/>
      <c r="BG259" s="62"/>
      <c r="BH259" s="62"/>
      <c r="BI259" s="62"/>
      <c r="BJ259" s="62"/>
      <c r="BK259" s="62"/>
      <c r="BL259" s="62"/>
      <c r="BM259" s="62"/>
      <c r="BN259" s="62"/>
      <c r="BO259" s="62"/>
      <c r="BP259" s="62"/>
      <c r="BQ259" s="62"/>
      <c r="BR259" s="62"/>
      <c r="BS259" s="62"/>
      <c r="BT259" s="62"/>
      <c r="BU259" s="62"/>
      <c r="BV259" s="62"/>
      <c r="BW259" s="62"/>
      <c r="BX259" s="62"/>
      <c r="BY259" s="62"/>
      <c r="BZ259" s="62"/>
      <c r="CA259" s="62"/>
      <c r="CB259" s="62"/>
      <c r="CC259" s="62"/>
      <c r="CD259" s="62"/>
      <c r="CE259" s="62"/>
      <c r="CF259" s="62"/>
      <c r="CG259" s="62"/>
      <c r="CH259" s="62"/>
      <c r="CI259" s="62"/>
      <c r="CJ259" s="62"/>
      <c r="CK259" s="62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</row>
    <row r="260" spans="1:256" s="8" customFormat="1" ht="24.95" hidden="1" customHeight="1">
      <c r="A260" s="78" t="s">
        <v>298</v>
      </c>
      <c r="B260" s="67">
        <v>769913</v>
      </c>
      <c r="C260" s="67">
        <v>356153</v>
      </c>
      <c r="D260" s="67">
        <v>413760</v>
      </c>
      <c r="E260" s="67">
        <v>763162</v>
      </c>
      <c r="F260" s="67">
        <v>5194</v>
      </c>
      <c r="G260" s="67">
        <v>3010</v>
      </c>
      <c r="H260" s="67">
        <v>7540</v>
      </c>
      <c r="I260" s="67">
        <v>1476</v>
      </c>
      <c r="J260" s="67">
        <v>452</v>
      </c>
      <c r="K260" s="67">
        <v>636579</v>
      </c>
      <c r="L260" s="67">
        <v>38304</v>
      </c>
      <c r="M260" s="67">
        <v>6716</v>
      </c>
      <c r="N260" s="67">
        <v>63891</v>
      </c>
      <c r="O260" s="67">
        <v>6751</v>
      </c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L260" s="62"/>
      <c r="AM260" s="62"/>
      <c r="AN260" s="62"/>
      <c r="AO260" s="62"/>
      <c r="AP260" s="62"/>
      <c r="AQ260" s="62"/>
      <c r="AR260" s="62"/>
      <c r="AS260" s="62"/>
      <c r="AT260" s="62"/>
      <c r="AU260" s="62"/>
      <c r="AV260" s="62"/>
      <c r="AW260" s="62"/>
      <c r="AX260" s="62"/>
      <c r="AY260" s="62"/>
      <c r="AZ260" s="62"/>
      <c r="BA260" s="62"/>
      <c r="BB260" s="62"/>
      <c r="BC260" s="62"/>
      <c r="BD260" s="62"/>
      <c r="BE260" s="62"/>
      <c r="BF260" s="62"/>
      <c r="BG260" s="62"/>
      <c r="BH260" s="62"/>
      <c r="BI260" s="62"/>
      <c r="BJ260" s="62"/>
      <c r="BK260" s="62"/>
      <c r="BL260" s="62"/>
      <c r="BM260" s="62"/>
      <c r="BN260" s="62"/>
      <c r="BO260" s="62"/>
      <c r="BP260" s="62"/>
      <c r="BQ260" s="62"/>
      <c r="BR260" s="62"/>
      <c r="BS260" s="62"/>
      <c r="BT260" s="62"/>
      <c r="BU260" s="62"/>
      <c r="BV260" s="62"/>
      <c r="BW260" s="62"/>
      <c r="BX260" s="62"/>
      <c r="BY260" s="62"/>
      <c r="BZ260" s="62"/>
      <c r="CA260" s="62"/>
      <c r="CB260" s="62"/>
      <c r="CC260" s="62"/>
      <c r="CD260" s="62"/>
      <c r="CE260" s="62"/>
      <c r="CF260" s="62"/>
      <c r="CG260" s="62"/>
      <c r="CH260" s="62"/>
      <c r="CI260" s="62"/>
      <c r="CJ260" s="62"/>
      <c r="CK260" s="62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</row>
    <row r="261" spans="1:256" s="8" customFormat="1" ht="24.95" hidden="1" customHeight="1">
      <c r="A261" s="78" t="s">
        <v>299</v>
      </c>
      <c r="B261" s="67">
        <v>773238</v>
      </c>
      <c r="C261" s="67">
        <v>357643</v>
      </c>
      <c r="D261" s="67">
        <v>415595</v>
      </c>
      <c r="E261" s="67">
        <v>766341</v>
      </c>
      <c r="F261" s="67">
        <v>5383</v>
      </c>
      <c r="G261" s="67">
        <v>3070</v>
      </c>
      <c r="H261" s="67">
        <v>7617</v>
      </c>
      <c r="I261" s="67">
        <v>1516</v>
      </c>
      <c r="J261" s="67">
        <v>442</v>
      </c>
      <c r="K261" s="67">
        <v>639272</v>
      </c>
      <c r="L261" s="67">
        <v>38732</v>
      </c>
      <c r="M261" s="67">
        <v>6736</v>
      </c>
      <c r="N261" s="67">
        <v>63573</v>
      </c>
      <c r="O261" s="67">
        <v>6897</v>
      </c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L261" s="62"/>
      <c r="AM261" s="62"/>
      <c r="AN261" s="62"/>
      <c r="AO261" s="62"/>
      <c r="AP261" s="62"/>
      <c r="AQ261" s="62"/>
      <c r="AR261" s="62"/>
      <c r="AS261" s="62"/>
      <c r="AT261" s="62"/>
      <c r="AU261" s="62"/>
      <c r="AV261" s="62"/>
      <c r="AW261" s="62"/>
      <c r="AX261" s="62"/>
      <c r="AY261" s="62"/>
      <c r="AZ261" s="62"/>
      <c r="BA261" s="62"/>
      <c r="BB261" s="62"/>
      <c r="BC261" s="62"/>
      <c r="BD261" s="62"/>
      <c r="BE261" s="62"/>
      <c r="BF261" s="62"/>
      <c r="BG261" s="62"/>
      <c r="BH261" s="62"/>
      <c r="BI261" s="62"/>
      <c r="BJ261" s="62"/>
      <c r="BK261" s="62"/>
      <c r="BL261" s="62"/>
      <c r="BM261" s="62"/>
      <c r="BN261" s="62"/>
      <c r="BO261" s="62"/>
      <c r="BP261" s="62"/>
      <c r="BQ261" s="62"/>
      <c r="BR261" s="62"/>
      <c r="BS261" s="62"/>
      <c r="BT261" s="62"/>
      <c r="BU261" s="62"/>
      <c r="BV261" s="62"/>
      <c r="BW261" s="62"/>
      <c r="BX261" s="62"/>
      <c r="BY261" s="62"/>
      <c r="BZ261" s="62"/>
      <c r="CA261" s="62"/>
      <c r="CB261" s="62"/>
      <c r="CC261" s="62"/>
      <c r="CD261" s="62"/>
      <c r="CE261" s="62"/>
      <c r="CF261" s="62"/>
      <c r="CG261" s="62"/>
      <c r="CH261" s="62"/>
      <c r="CI261" s="62"/>
      <c r="CJ261" s="62"/>
      <c r="CK261" s="62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  <c r="FS261" s="62"/>
      <c r="FT261" s="62"/>
      <c r="FU261" s="62"/>
      <c r="FV261" s="62"/>
      <c r="FW261" s="62"/>
      <c r="FX261" s="62"/>
      <c r="FY261" s="62"/>
      <c r="FZ261" s="62"/>
      <c r="GA261" s="62"/>
      <c r="GB261" s="62"/>
      <c r="GC261" s="62"/>
      <c r="GD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</row>
    <row r="262" spans="1:256" s="8" customFormat="1" ht="24.95" hidden="1" customHeight="1">
      <c r="A262" s="78" t="s">
        <v>300</v>
      </c>
      <c r="B262" s="67">
        <v>758583</v>
      </c>
      <c r="C262" s="67">
        <v>350496</v>
      </c>
      <c r="D262" s="67">
        <v>408087</v>
      </c>
      <c r="E262" s="67">
        <v>752917</v>
      </c>
      <c r="F262" s="67">
        <v>4717</v>
      </c>
      <c r="G262" s="67">
        <v>2670</v>
      </c>
      <c r="H262" s="67">
        <v>6831</v>
      </c>
      <c r="I262" s="67">
        <v>1473</v>
      </c>
      <c r="J262" s="67">
        <v>425</v>
      </c>
      <c r="K262" s="67">
        <v>631017</v>
      </c>
      <c r="L262" s="67">
        <v>36703</v>
      </c>
      <c r="M262" s="67">
        <v>6683</v>
      </c>
      <c r="N262" s="67">
        <v>62398</v>
      </c>
      <c r="O262" s="67">
        <v>5666</v>
      </c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L262" s="62"/>
      <c r="AM262" s="62"/>
      <c r="AN262" s="62"/>
      <c r="AO262" s="62"/>
      <c r="AP262" s="62"/>
      <c r="AQ262" s="62"/>
      <c r="AR262" s="62"/>
      <c r="AS262" s="62"/>
      <c r="AT262" s="62"/>
      <c r="AU262" s="62"/>
      <c r="AV262" s="62"/>
      <c r="AW262" s="62"/>
      <c r="AX262" s="62"/>
      <c r="AY262" s="62"/>
      <c r="AZ262" s="62"/>
      <c r="BA262" s="62"/>
      <c r="BB262" s="62"/>
      <c r="BC262" s="62"/>
      <c r="BD262" s="62"/>
      <c r="BE262" s="62"/>
      <c r="BF262" s="62"/>
      <c r="BG262" s="62"/>
      <c r="BH262" s="62"/>
      <c r="BI262" s="62"/>
      <c r="BJ262" s="62"/>
      <c r="BK262" s="62"/>
      <c r="BL262" s="62"/>
      <c r="BM262" s="62"/>
      <c r="BN262" s="62"/>
      <c r="BO262" s="62"/>
      <c r="BP262" s="62"/>
      <c r="BQ262" s="62"/>
      <c r="BR262" s="62"/>
      <c r="BS262" s="62"/>
      <c r="BT262" s="62"/>
      <c r="BU262" s="62"/>
      <c r="BV262" s="62"/>
      <c r="BW262" s="62"/>
      <c r="BX262" s="62"/>
      <c r="BY262" s="62"/>
      <c r="BZ262" s="62"/>
      <c r="CA262" s="62"/>
      <c r="CB262" s="62"/>
      <c r="CC262" s="62"/>
      <c r="CD262" s="62"/>
      <c r="CE262" s="62"/>
      <c r="CF262" s="62"/>
      <c r="CG262" s="62"/>
      <c r="CH262" s="62"/>
      <c r="CI262" s="62"/>
      <c r="CJ262" s="62"/>
      <c r="CK262" s="62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  <c r="FS262" s="62"/>
      <c r="FT262" s="62"/>
      <c r="FU262" s="62"/>
      <c r="FV262" s="62"/>
      <c r="FW262" s="62"/>
      <c r="FX262" s="62"/>
      <c r="FY262" s="62"/>
      <c r="FZ262" s="62"/>
      <c r="GA262" s="62"/>
      <c r="GB262" s="62"/>
      <c r="GC262" s="62"/>
      <c r="GD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</row>
    <row r="263" spans="1:256" s="8" customFormat="1" ht="24.95" customHeight="1">
      <c r="A263" s="77" t="s">
        <v>390</v>
      </c>
      <c r="B263" s="67">
        <v>785341</v>
      </c>
      <c r="C263" s="67">
        <v>362323</v>
      </c>
      <c r="D263" s="67">
        <v>423018</v>
      </c>
      <c r="E263" s="67">
        <v>779566</v>
      </c>
      <c r="F263" s="67">
        <v>5224</v>
      </c>
      <c r="G263" s="67">
        <v>3035</v>
      </c>
      <c r="H263" s="67">
        <v>7023</v>
      </c>
      <c r="I263" s="67">
        <v>1496</v>
      </c>
      <c r="J263" s="67">
        <v>439</v>
      </c>
      <c r="K263" s="67">
        <v>646736</v>
      </c>
      <c r="L263" s="67">
        <v>41625</v>
      </c>
      <c r="M263" s="67">
        <v>5787</v>
      </c>
      <c r="N263" s="67">
        <v>68201</v>
      </c>
      <c r="O263" s="67">
        <v>5775</v>
      </c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L263" s="62"/>
      <c r="AM263" s="62"/>
      <c r="AN263" s="62"/>
      <c r="AO263" s="62"/>
      <c r="AP263" s="62"/>
      <c r="AQ263" s="62"/>
      <c r="AR263" s="62"/>
      <c r="AS263" s="62"/>
      <c r="AT263" s="62"/>
      <c r="AU263" s="62"/>
      <c r="AV263" s="62"/>
      <c r="AW263" s="62"/>
      <c r="AX263" s="62"/>
      <c r="AY263" s="62"/>
      <c r="AZ263" s="62"/>
      <c r="BA263" s="62"/>
      <c r="BB263" s="62"/>
      <c r="BC263" s="62"/>
      <c r="BD263" s="62"/>
      <c r="BE263" s="62"/>
      <c r="BF263" s="62"/>
      <c r="BG263" s="62"/>
      <c r="BH263" s="62"/>
      <c r="BI263" s="62"/>
      <c r="BJ263" s="62"/>
      <c r="BK263" s="62"/>
      <c r="BL263" s="62"/>
      <c r="BM263" s="62"/>
      <c r="BN263" s="62"/>
      <c r="BO263" s="62"/>
      <c r="BP263" s="62"/>
      <c r="BQ263" s="62"/>
      <c r="BR263" s="62"/>
      <c r="BS263" s="62"/>
      <c r="BT263" s="62"/>
      <c r="BU263" s="62"/>
      <c r="BV263" s="62"/>
      <c r="BW263" s="62"/>
      <c r="BX263" s="62"/>
      <c r="BY263" s="62"/>
      <c r="BZ263" s="62"/>
      <c r="CA263" s="62"/>
      <c r="CB263" s="62"/>
      <c r="CC263" s="62"/>
      <c r="CD263" s="62"/>
      <c r="CE263" s="62"/>
      <c r="CF263" s="62"/>
      <c r="CG263" s="62"/>
      <c r="CH263" s="62"/>
      <c r="CI263" s="62"/>
      <c r="CJ263" s="62"/>
      <c r="CK263" s="62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  <c r="FS263" s="62"/>
      <c r="FT263" s="62"/>
      <c r="FU263" s="62"/>
      <c r="FV263" s="62"/>
      <c r="FW263" s="62"/>
      <c r="FX263" s="62"/>
      <c r="FY263" s="62"/>
      <c r="FZ263" s="62"/>
      <c r="GA263" s="62"/>
      <c r="GB263" s="62"/>
      <c r="GC263" s="62"/>
      <c r="GD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</row>
    <row r="264" spans="1:256" s="8" customFormat="1" ht="24.95" hidden="1" customHeight="1">
      <c r="A264" s="78" t="s">
        <v>289</v>
      </c>
      <c r="B264" s="67">
        <v>725841</v>
      </c>
      <c r="C264" s="67">
        <v>327949</v>
      </c>
      <c r="D264" s="67">
        <v>397892</v>
      </c>
      <c r="E264" s="67">
        <v>721050</v>
      </c>
      <c r="F264" s="67">
        <v>4375</v>
      </c>
      <c r="G264" s="67">
        <v>2406</v>
      </c>
      <c r="H264" s="67">
        <v>5939</v>
      </c>
      <c r="I264" s="67">
        <v>1421</v>
      </c>
      <c r="J264" s="67">
        <v>413</v>
      </c>
      <c r="K264" s="67">
        <v>624987</v>
      </c>
      <c r="L264" s="67">
        <v>32779</v>
      </c>
      <c r="M264" s="67">
        <v>4221</v>
      </c>
      <c r="N264" s="67">
        <v>44509</v>
      </c>
      <c r="O264" s="67">
        <v>4791</v>
      </c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L264" s="62"/>
      <c r="AM264" s="62"/>
      <c r="AN264" s="62"/>
      <c r="AO264" s="62"/>
      <c r="AP264" s="62"/>
      <c r="AQ264" s="62"/>
      <c r="AR264" s="62"/>
      <c r="AS264" s="62"/>
      <c r="AT264" s="62"/>
      <c r="AU264" s="62"/>
      <c r="AV264" s="62"/>
      <c r="AW264" s="62"/>
      <c r="AX264" s="62"/>
      <c r="AY264" s="62"/>
      <c r="AZ264" s="62"/>
      <c r="BA264" s="62"/>
      <c r="BB264" s="62"/>
      <c r="BC264" s="62"/>
      <c r="BD264" s="62"/>
      <c r="BE264" s="62"/>
      <c r="BF264" s="62"/>
      <c r="BG264" s="62"/>
      <c r="BH264" s="62"/>
      <c r="BI264" s="62"/>
      <c r="BJ264" s="62"/>
      <c r="BK264" s="62"/>
      <c r="BL264" s="62"/>
      <c r="BM264" s="62"/>
      <c r="BN264" s="62"/>
      <c r="BO264" s="62"/>
      <c r="BP264" s="62"/>
      <c r="BQ264" s="62"/>
      <c r="BR264" s="62"/>
      <c r="BS264" s="62"/>
      <c r="BT264" s="62"/>
      <c r="BU264" s="62"/>
      <c r="BV264" s="62"/>
      <c r="BW264" s="62"/>
      <c r="BX264" s="62"/>
      <c r="BY264" s="62"/>
      <c r="BZ264" s="62"/>
      <c r="CA264" s="62"/>
      <c r="CB264" s="62"/>
      <c r="CC264" s="62"/>
      <c r="CD264" s="62"/>
      <c r="CE264" s="62"/>
      <c r="CF264" s="62"/>
      <c r="CG264" s="62"/>
      <c r="CH264" s="62"/>
      <c r="CI264" s="62"/>
      <c r="CJ264" s="62"/>
      <c r="CK264" s="62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</row>
    <row r="265" spans="1:256" s="8" customFormat="1" ht="24.95" hidden="1" customHeight="1">
      <c r="A265" s="78" t="s">
        <v>290</v>
      </c>
      <c r="B265" s="67">
        <v>766251</v>
      </c>
      <c r="C265" s="67">
        <v>351707</v>
      </c>
      <c r="D265" s="67">
        <v>414544</v>
      </c>
      <c r="E265" s="67">
        <v>759845</v>
      </c>
      <c r="F265" s="67">
        <v>4947</v>
      </c>
      <c r="G265" s="67">
        <v>2956</v>
      </c>
      <c r="H265" s="67">
        <v>7467</v>
      </c>
      <c r="I265" s="67">
        <v>1462</v>
      </c>
      <c r="J265" s="67">
        <v>438</v>
      </c>
      <c r="K265" s="67">
        <v>636192</v>
      </c>
      <c r="L265" s="67">
        <v>38514</v>
      </c>
      <c r="M265" s="67">
        <v>4872</v>
      </c>
      <c r="N265" s="67">
        <v>62997</v>
      </c>
      <c r="O265" s="67">
        <v>6406</v>
      </c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L265" s="62"/>
      <c r="AM265" s="62"/>
      <c r="AN265" s="62"/>
      <c r="AO265" s="62"/>
      <c r="AP265" s="62"/>
      <c r="AQ265" s="62"/>
      <c r="AR265" s="62"/>
      <c r="AS265" s="62"/>
      <c r="AT265" s="62"/>
      <c r="AU265" s="62"/>
      <c r="AV265" s="62"/>
      <c r="AW265" s="62"/>
      <c r="AX265" s="62"/>
      <c r="AY265" s="62"/>
      <c r="AZ265" s="62"/>
      <c r="BA265" s="62"/>
      <c r="BB265" s="62"/>
      <c r="BC265" s="62"/>
      <c r="BD265" s="62"/>
      <c r="BE265" s="62"/>
      <c r="BF265" s="62"/>
      <c r="BG265" s="62"/>
      <c r="BH265" s="62"/>
      <c r="BI265" s="62"/>
      <c r="BJ265" s="62"/>
      <c r="BK265" s="62"/>
      <c r="BL265" s="62"/>
      <c r="BM265" s="62"/>
      <c r="BN265" s="62"/>
      <c r="BO265" s="62"/>
      <c r="BP265" s="62"/>
      <c r="BQ265" s="62"/>
      <c r="BR265" s="62"/>
      <c r="BS265" s="62"/>
      <c r="BT265" s="62"/>
      <c r="BU265" s="62"/>
      <c r="BV265" s="62"/>
      <c r="BW265" s="62"/>
      <c r="BX265" s="62"/>
      <c r="BY265" s="62"/>
      <c r="BZ265" s="62"/>
      <c r="CA265" s="62"/>
      <c r="CB265" s="62"/>
      <c r="CC265" s="62"/>
      <c r="CD265" s="62"/>
      <c r="CE265" s="62"/>
      <c r="CF265" s="62"/>
      <c r="CG265" s="62"/>
      <c r="CH265" s="62"/>
      <c r="CI265" s="62"/>
      <c r="CJ265" s="62"/>
      <c r="CK265" s="62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  <c r="FS265" s="62"/>
      <c r="FT265" s="62"/>
      <c r="FU265" s="62"/>
      <c r="FV265" s="62"/>
      <c r="FW265" s="62"/>
      <c r="FX265" s="62"/>
      <c r="FY265" s="62"/>
      <c r="FZ265" s="62"/>
      <c r="GA265" s="62"/>
      <c r="GB265" s="62"/>
      <c r="GC265" s="62"/>
      <c r="GD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</row>
    <row r="266" spans="1:256" s="8" customFormat="1" ht="24.95" hidden="1" customHeight="1">
      <c r="A266" s="78" t="s">
        <v>291</v>
      </c>
      <c r="B266" s="67">
        <v>765416</v>
      </c>
      <c r="C266" s="67">
        <v>353231</v>
      </c>
      <c r="D266" s="67">
        <v>412185</v>
      </c>
      <c r="E266" s="67">
        <v>759447</v>
      </c>
      <c r="F266" s="67">
        <v>5396</v>
      </c>
      <c r="G266" s="67">
        <v>3035</v>
      </c>
      <c r="H266" s="67">
        <v>7491</v>
      </c>
      <c r="I266" s="67">
        <v>1479</v>
      </c>
      <c r="J266" s="67">
        <v>452</v>
      </c>
      <c r="K266" s="67">
        <v>634612</v>
      </c>
      <c r="L266" s="67">
        <v>39030</v>
      </c>
      <c r="M266" s="67">
        <v>4924</v>
      </c>
      <c r="N266" s="67">
        <v>63028</v>
      </c>
      <c r="O266" s="67">
        <v>5969</v>
      </c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L266" s="62"/>
      <c r="AM266" s="62"/>
      <c r="AN266" s="62"/>
      <c r="AO266" s="62"/>
      <c r="AP266" s="62"/>
      <c r="AQ266" s="62"/>
      <c r="AR266" s="62"/>
      <c r="AS266" s="62"/>
      <c r="AT266" s="62"/>
      <c r="AU266" s="62"/>
      <c r="AV266" s="62"/>
      <c r="AW266" s="62"/>
      <c r="AX266" s="62"/>
      <c r="AY266" s="62"/>
      <c r="AZ266" s="62"/>
      <c r="BA266" s="62"/>
      <c r="BB266" s="62"/>
      <c r="BC266" s="62"/>
      <c r="BD266" s="62"/>
      <c r="BE266" s="62"/>
      <c r="BF266" s="62"/>
      <c r="BG266" s="62"/>
      <c r="BH266" s="62"/>
      <c r="BI266" s="62"/>
      <c r="BJ266" s="62"/>
      <c r="BK266" s="62"/>
      <c r="BL266" s="62"/>
      <c r="BM266" s="62"/>
      <c r="BN266" s="62"/>
      <c r="BO266" s="62"/>
      <c r="BP266" s="62"/>
      <c r="BQ266" s="62"/>
      <c r="BR266" s="62"/>
      <c r="BS266" s="62"/>
      <c r="BT266" s="62"/>
      <c r="BU266" s="62"/>
      <c r="BV266" s="62"/>
      <c r="BW266" s="62"/>
      <c r="BX266" s="62"/>
      <c r="BY266" s="62"/>
      <c r="BZ266" s="62"/>
      <c r="CA266" s="62"/>
      <c r="CB266" s="62"/>
      <c r="CC266" s="62"/>
      <c r="CD266" s="62"/>
      <c r="CE266" s="62"/>
      <c r="CF266" s="62"/>
      <c r="CG266" s="62"/>
      <c r="CH266" s="62"/>
      <c r="CI266" s="62"/>
      <c r="CJ266" s="62"/>
      <c r="CK266" s="62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  <c r="FS266" s="62"/>
      <c r="FT266" s="62"/>
      <c r="FU266" s="62"/>
      <c r="FV266" s="62"/>
      <c r="FW266" s="62"/>
      <c r="FX266" s="62"/>
      <c r="FY266" s="62"/>
      <c r="FZ266" s="62"/>
      <c r="GA266" s="62"/>
      <c r="GB266" s="62"/>
      <c r="GC266" s="62"/>
      <c r="GD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</row>
    <row r="267" spans="1:256" s="8" customFormat="1" ht="24.95" hidden="1" customHeight="1">
      <c r="A267" s="78" t="s">
        <v>292</v>
      </c>
      <c r="B267" s="67">
        <v>772281</v>
      </c>
      <c r="C267" s="67">
        <v>356560</v>
      </c>
      <c r="D267" s="67">
        <v>415721</v>
      </c>
      <c r="E267" s="67">
        <v>765697</v>
      </c>
      <c r="F267" s="67">
        <v>5283</v>
      </c>
      <c r="G267" s="67">
        <v>3093</v>
      </c>
      <c r="H267" s="67">
        <v>7700</v>
      </c>
      <c r="I267" s="67">
        <v>1431</v>
      </c>
      <c r="J267" s="67">
        <v>453</v>
      </c>
      <c r="K267" s="67">
        <v>638015</v>
      </c>
      <c r="L267" s="67">
        <v>40010</v>
      </c>
      <c r="M267" s="67">
        <v>5106</v>
      </c>
      <c r="N267" s="67">
        <v>64606</v>
      </c>
      <c r="O267" s="67">
        <v>6584</v>
      </c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L267" s="62"/>
      <c r="AM267" s="62"/>
      <c r="AN267" s="62"/>
      <c r="AO267" s="62"/>
      <c r="AP267" s="62"/>
      <c r="AQ267" s="62"/>
      <c r="AR267" s="62"/>
      <c r="AS267" s="62"/>
      <c r="AT267" s="62"/>
      <c r="AU267" s="62"/>
      <c r="AV267" s="62"/>
      <c r="AW267" s="62"/>
      <c r="AX267" s="62"/>
      <c r="AY267" s="62"/>
      <c r="AZ267" s="62"/>
      <c r="BA267" s="62"/>
      <c r="BB267" s="62"/>
      <c r="BC267" s="62"/>
      <c r="BD267" s="62"/>
      <c r="BE267" s="62"/>
      <c r="BF267" s="62"/>
      <c r="BG267" s="62"/>
      <c r="BH267" s="62"/>
      <c r="BI267" s="62"/>
      <c r="BJ267" s="62"/>
      <c r="BK267" s="62"/>
      <c r="BL267" s="62"/>
      <c r="BM267" s="62"/>
      <c r="BN267" s="62"/>
      <c r="BO267" s="62"/>
      <c r="BP267" s="62"/>
      <c r="BQ267" s="62"/>
      <c r="BR267" s="62"/>
      <c r="BS267" s="62"/>
      <c r="BT267" s="62"/>
      <c r="BU267" s="62"/>
      <c r="BV267" s="62"/>
      <c r="BW267" s="62"/>
      <c r="BX267" s="62"/>
      <c r="BY267" s="62"/>
      <c r="BZ267" s="62"/>
      <c r="CA267" s="62"/>
      <c r="CB267" s="62"/>
      <c r="CC267" s="62"/>
      <c r="CD267" s="62"/>
      <c r="CE267" s="62"/>
      <c r="CF267" s="62"/>
      <c r="CG267" s="62"/>
      <c r="CH267" s="62"/>
      <c r="CI267" s="62"/>
      <c r="CJ267" s="62"/>
      <c r="CK267" s="62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</row>
    <row r="268" spans="1:256" s="8" customFormat="1" ht="24.95" hidden="1" customHeight="1">
      <c r="A268" s="78" t="s">
        <v>293</v>
      </c>
      <c r="B268" s="67">
        <v>768482</v>
      </c>
      <c r="C268" s="67">
        <v>357183</v>
      </c>
      <c r="D268" s="67">
        <v>411299</v>
      </c>
      <c r="E268" s="67">
        <v>762034</v>
      </c>
      <c r="F268" s="67">
        <v>5148</v>
      </c>
      <c r="G268" s="67">
        <v>3125</v>
      </c>
      <c r="H268" s="67">
        <v>7622</v>
      </c>
      <c r="I268" s="67">
        <v>1445</v>
      </c>
      <c r="J268" s="67">
        <v>452</v>
      </c>
      <c r="K268" s="67">
        <v>635275</v>
      </c>
      <c r="L268" s="67">
        <v>39646</v>
      </c>
      <c r="M268" s="67">
        <v>4999</v>
      </c>
      <c r="N268" s="67">
        <v>64322</v>
      </c>
      <c r="O268" s="67">
        <v>6448</v>
      </c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L268" s="62"/>
      <c r="AM268" s="62"/>
      <c r="AN268" s="62"/>
      <c r="AO268" s="62"/>
      <c r="AP268" s="62"/>
      <c r="AQ268" s="62"/>
      <c r="AR268" s="62"/>
      <c r="AS268" s="62"/>
      <c r="AT268" s="62"/>
      <c r="AU268" s="62"/>
      <c r="AV268" s="62"/>
      <c r="AW268" s="62"/>
      <c r="AX268" s="62"/>
      <c r="AY268" s="62"/>
      <c r="AZ268" s="62"/>
      <c r="BA268" s="62"/>
      <c r="BB268" s="62"/>
      <c r="BC268" s="62"/>
      <c r="BD268" s="62"/>
      <c r="BE268" s="62"/>
      <c r="BF268" s="62"/>
      <c r="BG268" s="62"/>
      <c r="BH268" s="62"/>
      <c r="BI268" s="62"/>
      <c r="BJ268" s="62"/>
      <c r="BK268" s="62"/>
      <c r="BL268" s="62"/>
      <c r="BM268" s="62"/>
      <c r="BN268" s="62"/>
      <c r="BO268" s="62"/>
      <c r="BP268" s="62"/>
      <c r="BQ268" s="62"/>
      <c r="BR268" s="62"/>
      <c r="BS268" s="62"/>
      <c r="BT268" s="62"/>
      <c r="BU268" s="62"/>
      <c r="BV268" s="62"/>
      <c r="BW268" s="62"/>
      <c r="BX268" s="62"/>
      <c r="BY268" s="62"/>
      <c r="BZ268" s="62"/>
      <c r="CA268" s="62"/>
      <c r="CB268" s="62"/>
      <c r="CC268" s="62"/>
      <c r="CD268" s="62"/>
      <c r="CE268" s="62"/>
      <c r="CF268" s="62"/>
      <c r="CG268" s="62"/>
      <c r="CH268" s="62"/>
      <c r="CI268" s="62"/>
      <c r="CJ268" s="62"/>
      <c r="CK268" s="62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  <c r="FS268" s="62"/>
      <c r="FT268" s="62"/>
      <c r="FU268" s="62"/>
      <c r="FV268" s="62"/>
      <c r="FW268" s="62"/>
      <c r="FX268" s="62"/>
      <c r="FY268" s="62"/>
      <c r="FZ268" s="62"/>
      <c r="GA268" s="62"/>
      <c r="GB268" s="62"/>
      <c r="GC268" s="62"/>
      <c r="GD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</row>
    <row r="269" spans="1:256" s="8" customFormat="1" ht="24.95" hidden="1" customHeight="1">
      <c r="A269" s="78" t="s">
        <v>294</v>
      </c>
      <c r="B269" s="67">
        <v>763602</v>
      </c>
      <c r="C269" s="67">
        <v>355129</v>
      </c>
      <c r="D269" s="67">
        <v>408473</v>
      </c>
      <c r="E269" s="67">
        <v>758238</v>
      </c>
      <c r="F269" s="67">
        <v>5077</v>
      </c>
      <c r="G269" s="67">
        <v>3059</v>
      </c>
      <c r="H269" s="67">
        <v>6599</v>
      </c>
      <c r="I269" s="67">
        <v>1406</v>
      </c>
      <c r="J269" s="67">
        <v>452</v>
      </c>
      <c r="K269" s="67">
        <v>641883</v>
      </c>
      <c r="L269" s="67">
        <v>38199</v>
      </c>
      <c r="M269" s="67">
        <v>4906</v>
      </c>
      <c r="N269" s="67">
        <v>56657</v>
      </c>
      <c r="O269" s="67">
        <v>5364</v>
      </c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L269" s="62"/>
      <c r="AM269" s="62"/>
      <c r="AN269" s="62"/>
      <c r="AO269" s="62"/>
      <c r="AP269" s="62"/>
      <c r="AQ269" s="62"/>
      <c r="AR269" s="62"/>
      <c r="AS269" s="62"/>
      <c r="AT269" s="62"/>
      <c r="AU269" s="62"/>
      <c r="AV269" s="62"/>
      <c r="AW269" s="62"/>
      <c r="AX269" s="62"/>
      <c r="AY269" s="62"/>
      <c r="AZ269" s="62"/>
      <c r="BA269" s="62"/>
      <c r="BB269" s="62"/>
      <c r="BC269" s="62"/>
      <c r="BD269" s="62"/>
      <c r="BE269" s="62"/>
      <c r="BF269" s="62"/>
      <c r="BG269" s="62"/>
      <c r="BH269" s="62"/>
      <c r="BI269" s="62"/>
      <c r="BJ269" s="62"/>
      <c r="BK269" s="62"/>
      <c r="BL269" s="62"/>
      <c r="BM269" s="62"/>
      <c r="BN269" s="62"/>
      <c r="BO269" s="62"/>
      <c r="BP269" s="62"/>
      <c r="BQ269" s="62"/>
      <c r="BR269" s="62"/>
      <c r="BS269" s="62"/>
      <c r="BT269" s="62"/>
      <c r="BU269" s="62"/>
      <c r="BV269" s="62"/>
      <c r="BW269" s="62"/>
      <c r="BX269" s="62"/>
      <c r="BY269" s="62"/>
      <c r="BZ269" s="62"/>
      <c r="CA269" s="62"/>
      <c r="CB269" s="62"/>
      <c r="CC269" s="62"/>
      <c r="CD269" s="62"/>
      <c r="CE269" s="62"/>
      <c r="CF269" s="62"/>
      <c r="CG269" s="62"/>
      <c r="CH269" s="62"/>
      <c r="CI269" s="62"/>
      <c r="CJ269" s="62"/>
      <c r="CK269" s="62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  <c r="FS269" s="62"/>
      <c r="FT269" s="62"/>
      <c r="FU269" s="62"/>
      <c r="FV269" s="62"/>
      <c r="FW269" s="62"/>
      <c r="FX269" s="62"/>
      <c r="FY269" s="62"/>
      <c r="FZ269" s="62"/>
      <c r="GA269" s="62"/>
      <c r="GB269" s="62"/>
      <c r="GC269" s="62"/>
      <c r="GD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</row>
    <row r="270" spans="1:256" s="8" customFormat="1" ht="24.95" hidden="1" customHeight="1">
      <c r="A270" s="78" t="s">
        <v>295</v>
      </c>
      <c r="B270" s="67">
        <v>760664</v>
      </c>
      <c r="C270" s="67">
        <v>352898</v>
      </c>
      <c r="D270" s="67">
        <v>407766</v>
      </c>
      <c r="E270" s="67">
        <v>756005</v>
      </c>
      <c r="F270" s="67">
        <v>5030</v>
      </c>
      <c r="G270" s="67">
        <v>3024</v>
      </c>
      <c r="H270" s="67">
        <v>6008</v>
      </c>
      <c r="I270" s="67">
        <v>1346</v>
      </c>
      <c r="J270" s="67">
        <v>463</v>
      </c>
      <c r="K270" s="67">
        <v>645397</v>
      </c>
      <c r="L270" s="67">
        <v>37465</v>
      </c>
      <c r="M270" s="67">
        <v>4819</v>
      </c>
      <c r="N270" s="67">
        <v>52453</v>
      </c>
      <c r="O270" s="67">
        <v>4659</v>
      </c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2"/>
      <c r="BD270" s="62"/>
      <c r="BE270" s="62"/>
      <c r="BF270" s="62"/>
      <c r="BG270" s="62"/>
      <c r="BH270" s="62"/>
      <c r="BI270" s="62"/>
      <c r="BJ270" s="62"/>
      <c r="BK270" s="62"/>
      <c r="BL270" s="62"/>
      <c r="BM270" s="62"/>
      <c r="BN270" s="62"/>
      <c r="BO270" s="62"/>
      <c r="BP270" s="62"/>
      <c r="BQ270" s="62"/>
      <c r="BR270" s="62"/>
      <c r="BS270" s="62"/>
      <c r="BT270" s="62"/>
      <c r="BU270" s="62"/>
      <c r="BV270" s="62"/>
      <c r="BW270" s="62"/>
      <c r="BX270" s="62"/>
      <c r="BY270" s="62"/>
      <c r="BZ270" s="62"/>
      <c r="CA270" s="62"/>
      <c r="CB270" s="62"/>
      <c r="CC270" s="62"/>
      <c r="CD270" s="62"/>
      <c r="CE270" s="62"/>
      <c r="CF270" s="62"/>
      <c r="CG270" s="62"/>
      <c r="CH270" s="62"/>
      <c r="CI270" s="62"/>
      <c r="CJ270" s="62"/>
      <c r="CK270" s="62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</row>
    <row r="271" spans="1:256" s="8" customFormat="1" ht="24.95" hidden="1" customHeight="1">
      <c r="A271" s="78" t="s">
        <v>296</v>
      </c>
      <c r="B271" s="67">
        <v>770748</v>
      </c>
      <c r="C271" s="67">
        <v>357464</v>
      </c>
      <c r="D271" s="67">
        <v>413284</v>
      </c>
      <c r="E271" s="67">
        <v>764040</v>
      </c>
      <c r="F271" s="67">
        <v>5330</v>
      </c>
      <c r="G271" s="67">
        <v>3130</v>
      </c>
      <c r="H271" s="67">
        <v>7198</v>
      </c>
      <c r="I271" s="67">
        <v>1427</v>
      </c>
      <c r="J271" s="67">
        <v>463</v>
      </c>
      <c r="K271" s="67">
        <v>645639</v>
      </c>
      <c r="L271" s="67">
        <v>39945</v>
      </c>
      <c r="M271" s="67">
        <v>5191</v>
      </c>
      <c r="N271" s="67">
        <v>55717</v>
      </c>
      <c r="O271" s="67">
        <v>6708</v>
      </c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L271" s="62"/>
      <c r="AM271" s="62"/>
      <c r="AN271" s="62"/>
      <c r="AO271" s="62"/>
      <c r="AP271" s="62"/>
      <c r="AQ271" s="62"/>
      <c r="AR271" s="62"/>
      <c r="AS271" s="62"/>
      <c r="AT271" s="62"/>
      <c r="AU271" s="62"/>
      <c r="AV271" s="62"/>
      <c r="AW271" s="62"/>
      <c r="AX271" s="62"/>
      <c r="AY271" s="62"/>
      <c r="AZ271" s="62"/>
      <c r="BA271" s="62"/>
      <c r="BB271" s="62"/>
      <c r="BC271" s="62"/>
      <c r="BD271" s="62"/>
      <c r="BE271" s="62"/>
      <c r="BF271" s="62"/>
      <c r="BG271" s="62"/>
      <c r="BH271" s="62"/>
      <c r="BI271" s="62"/>
      <c r="BJ271" s="62"/>
      <c r="BK271" s="62"/>
      <c r="BL271" s="62"/>
      <c r="BM271" s="62"/>
      <c r="BN271" s="62"/>
      <c r="BO271" s="62"/>
      <c r="BP271" s="62"/>
      <c r="BQ271" s="62"/>
      <c r="BR271" s="62"/>
      <c r="BS271" s="62"/>
      <c r="BT271" s="62"/>
      <c r="BU271" s="62"/>
      <c r="BV271" s="62"/>
      <c r="BW271" s="62"/>
      <c r="BX271" s="62"/>
      <c r="BY271" s="62"/>
      <c r="BZ271" s="62"/>
      <c r="CA271" s="62"/>
      <c r="CB271" s="62"/>
      <c r="CC271" s="62"/>
      <c r="CD271" s="62"/>
      <c r="CE271" s="62"/>
      <c r="CF271" s="62"/>
      <c r="CG271" s="62"/>
      <c r="CH271" s="62"/>
      <c r="CI271" s="62"/>
      <c r="CJ271" s="62"/>
      <c r="CK271" s="62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  <c r="FS271" s="62"/>
      <c r="FT271" s="62"/>
      <c r="FU271" s="62"/>
      <c r="FV271" s="62"/>
      <c r="FW271" s="62"/>
      <c r="FX271" s="62"/>
      <c r="FY271" s="62"/>
      <c r="FZ271" s="62"/>
      <c r="GA271" s="62"/>
      <c r="GB271" s="62"/>
      <c r="GC271" s="62"/>
      <c r="GD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</row>
    <row r="272" spans="1:256" s="8" customFormat="1" ht="24.95" hidden="1" customHeight="1">
      <c r="A272" s="78" t="s">
        <v>297</v>
      </c>
      <c r="B272" s="67">
        <v>791611</v>
      </c>
      <c r="C272" s="67">
        <v>366697</v>
      </c>
      <c r="D272" s="67">
        <v>424914</v>
      </c>
      <c r="E272" s="67">
        <v>784716</v>
      </c>
      <c r="F272" s="67">
        <v>5568</v>
      </c>
      <c r="G272" s="67">
        <v>3209</v>
      </c>
      <c r="H272" s="67">
        <v>7595</v>
      </c>
      <c r="I272" s="67">
        <v>1438</v>
      </c>
      <c r="J272" s="67">
        <v>456</v>
      </c>
      <c r="K272" s="67">
        <v>650079</v>
      </c>
      <c r="L272" s="67">
        <v>42783</v>
      </c>
      <c r="M272" s="67">
        <v>5639</v>
      </c>
      <c r="N272" s="67">
        <v>67949</v>
      </c>
      <c r="O272" s="67">
        <v>6895</v>
      </c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L272" s="62"/>
      <c r="AM272" s="62"/>
      <c r="AN272" s="62"/>
      <c r="AO272" s="62"/>
      <c r="AP272" s="62"/>
      <c r="AQ272" s="62"/>
      <c r="AR272" s="62"/>
      <c r="AS272" s="62"/>
      <c r="AT272" s="62"/>
      <c r="AU272" s="62"/>
      <c r="AV272" s="62"/>
      <c r="AW272" s="62"/>
      <c r="AX272" s="62"/>
      <c r="AY272" s="62"/>
      <c r="AZ272" s="62"/>
      <c r="BA272" s="62"/>
      <c r="BB272" s="62"/>
      <c r="BC272" s="62"/>
      <c r="BD272" s="62"/>
      <c r="BE272" s="62"/>
      <c r="BF272" s="62"/>
      <c r="BG272" s="62"/>
      <c r="BH272" s="62"/>
      <c r="BI272" s="62"/>
      <c r="BJ272" s="62"/>
      <c r="BK272" s="62"/>
      <c r="BL272" s="62"/>
      <c r="BM272" s="62"/>
      <c r="BN272" s="62"/>
      <c r="BO272" s="62"/>
      <c r="BP272" s="62"/>
      <c r="BQ272" s="62"/>
      <c r="BR272" s="62"/>
      <c r="BS272" s="62"/>
      <c r="BT272" s="62"/>
      <c r="BU272" s="62"/>
      <c r="BV272" s="62"/>
      <c r="BW272" s="62"/>
      <c r="BX272" s="62"/>
      <c r="BY272" s="62"/>
      <c r="BZ272" s="62"/>
      <c r="CA272" s="62"/>
      <c r="CB272" s="62"/>
      <c r="CC272" s="62"/>
      <c r="CD272" s="62"/>
      <c r="CE272" s="62"/>
      <c r="CF272" s="62"/>
      <c r="CG272" s="62"/>
      <c r="CH272" s="62"/>
      <c r="CI272" s="62"/>
      <c r="CJ272" s="62"/>
      <c r="CK272" s="62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  <c r="FS272" s="62"/>
      <c r="FT272" s="62"/>
      <c r="FU272" s="62"/>
      <c r="FV272" s="62"/>
      <c r="FW272" s="62"/>
      <c r="FX272" s="62"/>
      <c r="FY272" s="62"/>
      <c r="FZ272" s="62"/>
      <c r="GA272" s="62"/>
      <c r="GB272" s="62"/>
      <c r="GC272" s="62"/>
      <c r="GD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</row>
    <row r="273" spans="1:256" s="8" customFormat="1" ht="24.95" hidden="1" customHeight="1">
      <c r="A273" s="78" t="s">
        <v>298</v>
      </c>
      <c r="B273" s="67">
        <v>794974</v>
      </c>
      <c r="C273" s="67">
        <v>367436</v>
      </c>
      <c r="D273" s="67">
        <v>427538</v>
      </c>
      <c r="E273" s="67">
        <v>787998</v>
      </c>
      <c r="F273" s="67">
        <v>5617</v>
      </c>
      <c r="G273" s="67">
        <v>3249</v>
      </c>
      <c r="H273" s="67">
        <v>7648</v>
      </c>
      <c r="I273" s="67">
        <v>1430</v>
      </c>
      <c r="J273" s="67">
        <v>452</v>
      </c>
      <c r="K273" s="67">
        <v>651232</v>
      </c>
      <c r="L273" s="67">
        <v>43147</v>
      </c>
      <c r="M273" s="67">
        <v>5714</v>
      </c>
      <c r="N273" s="67">
        <v>69509</v>
      </c>
      <c r="O273" s="67">
        <v>6976</v>
      </c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L273" s="62"/>
      <c r="AM273" s="62"/>
      <c r="AN273" s="62"/>
      <c r="AO273" s="62"/>
      <c r="AP273" s="62"/>
      <c r="AQ273" s="62"/>
      <c r="AR273" s="62"/>
      <c r="AS273" s="62"/>
      <c r="AT273" s="62"/>
      <c r="AU273" s="62"/>
      <c r="AV273" s="62"/>
      <c r="AW273" s="62"/>
      <c r="AX273" s="62"/>
      <c r="AY273" s="62"/>
      <c r="AZ273" s="62"/>
      <c r="BA273" s="62"/>
      <c r="BB273" s="62"/>
      <c r="BC273" s="62"/>
      <c r="BD273" s="62"/>
      <c r="BE273" s="62"/>
      <c r="BF273" s="62"/>
      <c r="BG273" s="62"/>
      <c r="BH273" s="62"/>
      <c r="BI273" s="62"/>
      <c r="BJ273" s="62"/>
      <c r="BK273" s="62"/>
      <c r="BL273" s="62"/>
      <c r="BM273" s="62"/>
      <c r="BN273" s="62"/>
      <c r="BO273" s="62"/>
      <c r="BP273" s="62"/>
      <c r="BQ273" s="62"/>
      <c r="BR273" s="62"/>
      <c r="BS273" s="62"/>
      <c r="BT273" s="62"/>
      <c r="BU273" s="62"/>
      <c r="BV273" s="62"/>
      <c r="BW273" s="62"/>
      <c r="BX273" s="62"/>
      <c r="BY273" s="62"/>
      <c r="BZ273" s="62"/>
      <c r="CA273" s="62"/>
      <c r="CB273" s="62"/>
      <c r="CC273" s="62"/>
      <c r="CD273" s="62"/>
      <c r="CE273" s="62"/>
      <c r="CF273" s="62"/>
      <c r="CG273" s="62"/>
      <c r="CH273" s="62"/>
      <c r="CI273" s="62"/>
      <c r="CJ273" s="62"/>
      <c r="CK273" s="62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</row>
    <row r="274" spans="1:256" s="8" customFormat="1" ht="24.95" hidden="1" customHeight="1">
      <c r="A274" s="78" t="s">
        <v>299</v>
      </c>
      <c r="B274" s="67">
        <v>797436</v>
      </c>
      <c r="C274" s="67">
        <v>368404</v>
      </c>
      <c r="D274" s="67">
        <v>429032</v>
      </c>
      <c r="E274" s="67">
        <v>790490</v>
      </c>
      <c r="F274" s="67">
        <v>5547</v>
      </c>
      <c r="G274" s="67">
        <v>3299</v>
      </c>
      <c r="H274" s="67">
        <v>7675</v>
      </c>
      <c r="I274" s="67">
        <v>1480</v>
      </c>
      <c r="J274" s="67">
        <v>456</v>
      </c>
      <c r="K274" s="67">
        <v>654001</v>
      </c>
      <c r="L274" s="67">
        <v>43087</v>
      </c>
      <c r="M274" s="67">
        <v>5772</v>
      </c>
      <c r="N274" s="67">
        <v>69173</v>
      </c>
      <c r="O274" s="67">
        <v>6946</v>
      </c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L274" s="62"/>
      <c r="AM274" s="62"/>
      <c r="AN274" s="62"/>
      <c r="AO274" s="62"/>
      <c r="AP274" s="62"/>
      <c r="AQ274" s="62"/>
      <c r="AR274" s="62"/>
      <c r="AS274" s="62"/>
      <c r="AT274" s="62"/>
      <c r="AU274" s="62"/>
      <c r="AV274" s="62"/>
      <c r="AW274" s="62"/>
      <c r="AX274" s="62"/>
      <c r="AY274" s="62"/>
      <c r="AZ274" s="62"/>
      <c r="BA274" s="62"/>
      <c r="BB274" s="62"/>
      <c r="BC274" s="62"/>
      <c r="BD274" s="62"/>
      <c r="BE274" s="62"/>
      <c r="BF274" s="62"/>
      <c r="BG274" s="62"/>
      <c r="BH274" s="62"/>
      <c r="BI274" s="62"/>
      <c r="BJ274" s="62"/>
      <c r="BK274" s="62"/>
      <c r="BL274" s="62"/>
      <c r="BM274" s="62"/>
      <c r="BN274" s="62"/>
      <c r="BO274" s="62"/>
      <c r="BP274" s="62"/>
      <c r="BQ274" s="62"/>
      <c r="BR274" s="62"/>
      <c r="BS274" s="62"/>
      <c r="BT274" s="62"/>
      <c r="BU274" s="62"/>
      <c r="BV274" s="62"/>
      <c r="BW274" s="62"/>
      <c r="BX274" s="62"/>
      <c r="BY274" s="62"/>
      <c r="BZ274" s="62"/>
      <c r="CA274" s="62"/>
      <c r="CB274" s="62"/>
      <c r="CC274" s="62"/>
      <c r="CD274" s="62"/>
      <c r="CE274" s="62"/>
      <c r="CF274" s="62"/>
      <c r="CG274" s="62"/>
      <c r="CH274" s="62"/>
      <c r="CI274" s="62"/>
      <c r="CJ274" s="62"/>
      <c r="CK274" s="62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  <c r="FS274" s="62"/>
      <c r="FT274" s="62"/>
      <c r="FU274" s="62"/>
      <c r="FV274" s="62"/>
      <c r="FW274" s="62"/>
      <c r="FX274" s="62"/>
      <c r="FY274" s="62"/>
      <c r="FZ274" s="62"/>
      <c r="GA274" s="62"/>
      <c r="GB274" s="62"/>
      <c r="GC274" s="62"/>
      <c r="GD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</row>
    <row r="275" spans="1:256" s="8" customFormat="1" ht="24.95" hidden="1" customHeight="1">
      <c r="A275" s="78" t="s">
        <v>300</v>
      </c>
      <c r="B275" s="67">
        <v>785341</v>
      </c>
      <c r="C275" s="67">
        <v>362323</v>
      </c>
      <c r="D275" s="67">
        <v>423018</v>
      </c>
      <c r="E275" s="67">
        <v>779566</v>
      </c>
      <c r="F275" s="67">
        <v>5224</v>
      </c>
      <c r="G275" s="67">
        <v>3035</v>
      </c>
      <c r="H275" s="67">
        <v>7023</v>
      </c>
      <c r="I275" s="67">
        <v>1496</v>
      </c>
      <c r="J275" s="67">
        <v>439</v>
      </c>
      <c r="K275" s="67">
        <v>646736</v>
      </c>
      <c r="L275" s="67">
        <v>41625</v>
      </c>
      <c r="M275" s="67">
        <v>5787</v>
      </c>
      <c r="N275" s="67">
        <v>68201</v>
      </c>
      <c r="O275" s="67">
        <v>5775</v>
      </c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L275" s="62"/>
      <c r="AM275" s="62"/>
      <c r="AN275" s="62"/>
      <c r="AO275" s="62"/>
      <c r="AP275" s="62"/>
      <c r="AQ275" s="62"/>
      <c r="AR275" s="62"/>
      <c r="AS275" s="62"/>
      <c r="AT275" s="62"/>
      <c r="AU275" s="62"/>
      <c r="AV275" s="62"/>
      <c r="AW275" s="62"/>
      <c r="AX275" s="62"/>
      <c r="AY275" s="62"/>
      <c r="AZ275" s="62"/>
      <c r="BA275" s="62"/>
      <c r="BB275" s="62"/>
      <c r="BC275" s="62"/>
      <c r="BD275" s="62"/>
      <c r="BE275" s="62"/>
      <c r="BF275" s="62"/>
      <c r="BG275" s="62"/>
      <c r="BH275" s="62"/>
      <c r="BI275" s="62"/>
      <c r="BJ275" s="62"/>
      <c r="BK275" s="62"/>
      <c r="BL275" s="62"/>
      <c r="BM275" s="62"/>
      <c r="BN275" s="62"/>
      <c r="BO275" s="62"/>
      <c r="BP275" s="62"/>
      <c r="BQ275" s="62"/>
      <c r="BR275" s="62"/>
      <c r="BS275" s="62"/>
      <c r="BT275" s="62"/>
      <c r="BU275" s="62"/>
      <c r="BV275" s="62"/>
      <c r="BW275" s="62"/>
      <c r="BX275" s="62"/>
      <c r="BY275" s="62"/>
      <c r="BZ275" s="62"/>
      <c r="CA275" s="62"/>
      <c r="CB275" s="62"/>
      <c r="CC275" s="62"/>
      <c r="CD275" s="62"/>
      <c r="CE275" s="62"/>
      <c r="CF275" s="62"/>
      <c r="CG275" s="62"/>
      <c r="CH275" s="62"/>
      <c r="CI275" s="62"/>
      <c r="CJ275" s="62"/>
      <c r="CK275" s="62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  <c r="FS275" s="62"/>
      <c r="FT275" s="62"/>
      <c r="FU275" s="62"/>
      <c r="FV275" s="62"/>
      <c r="FW275" s="62"/>
      <c r="FX275" s="62"/>
      <c r="FY275" s="62"/>
      <c r="FZ275" s="62"/>
      <c r="GA275" s="62"/>
      <c r="GB275" s="62"/>
      <c r="GC275" s="62"/>
      <c r="GD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</row>
    <row r="276" spans="1:256" s="8" customFormat="1" ht="24.95" customHeight="1">
      <c r="A276" s="79" t="s">
        <v>449</v>
      </c>
      <c r="B276" s="67">
        <f>'目前在臺(按職業及區域)'!B8</f>
        <v>782195</v>
      </c>
      <c r="C276" s="67">
        <f>'目前在臺(按職業及區域)'!C8</f>
        <v>359710</v>
      </c>
      <c r="D276" s="67">
        <f>'目前在臺(按職業及區域)'!D8</f>
        <v>422485</v>
      </c>
      <c r="E276" s="67">
        <f>'目前在臺(按職業及區域)'!E8</f>
        <v>775357</v>
      </c>
      <c r="F276" s="67">
        <f>'目前在臺(按職業及區域)'!F8</f>
        <v>6364</v>
      </c>
      <c r="G276" s="67">
        <f>'目前在臺(按職業及區域)'!G8</f>
        <v>3833</v>
      </c>
      <c r="H276" s="67">
        <f>'目前在臺(按職業及區域)'!H8</f>
        <v>8007</v>
      </c>
      <c r="I276" s="67">
        <f>'目前在臺(按職業及區域)'!I8</f>
        <v>1494</v>
      </c>
      <c r="J276" s="67">
        <f>'目前在臺(按職業及區域)'!J8</f>
        <v>485</v>
      </c>
      <c r="K276" s="67">
        <f>'目前在臺(按職業及區域)'!K8</f>
        <v>637118</v>
      </c>
      <c r="L276" s="67">
        <f>'目前在臺(按職業及區域)'!L8</f>
        <v>46122</v>
      </c>
      <c r="M276" s="67">
        <f>'目前在臺(按職業及區域)'!M8</f>
        <v>5051</v>
      </c>
      <c r="N276" s="67">
        <f>'目前在臺(按職業及區域)'!N8</f>
        <v>66883</v>
      </c>
      <c r="O276" s="67">
        <f>'目前在臺(按職業及區域)'!O8</f>
        <v>6838</v>
      </c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L276" s="62"/>
      <c r="AM276" s="62"/>
      <c r="AN276" s="62"/>
      <c r="AO276" s="62"/>
      <c r="AP276" s="62"/>
      <c r="AQ276" s="62"/>
      <c r="AR276" s="62"/>
      <c r="AS276" s="62"/>
      <c r="AT276" s="62"/>
      <c r="AU276" s="62"/>
      <c r="AV276" s="62"/>
      <c r="AW276" s="62"/>
      <c r="AX276" s="62"/>
      <c r="AY276" s="62"/>
      <c r="AZ276" s="62"/>
      <c r="BA276" s="62"/>
      <c r="BB276" s="62"/>
      <c r="BC276" s="62"/>
      <c r="BD276" s="62"/>
      <c r="BE276" s="62"/>
      <c r="BF276" s="62"/>
      <c r="BG276" s="62"/>
      <c r="BH276" s="62"/>
      <c r="BI276" s="62"/>
      <c r="BJ276" s="62"/>
      <c r="BK276" s="62"/>
      <c r="BL276" s="62"/>
      <c r="BM276" s="62"/>
      <c r="BN276" s="62"/>
      <c r="BO276" s="62"/>
      <c r="BP276" s="62"/>
      <c r="BQ276" s="62"/>
      <c r="BR276" s="62"/>
      <c r="BS276" s="62"/>
      <c r="BT276" s="62"/>
      <c r="BU276" s="62"/>
      <c r="BV276" s="62"/>
      <c r="BW276" s="62"/>
      <c r="BX276" s="62"/>
      <c r="BY276" s="62"/>
      <c r="BZ276" s="62"/>
      <c r="CA276" s="62"/>
      <c r="CB276" s="62"/>
      <c r="CC276" s="62"/>
      <c r="CD276" s="62"/>
      <c r="CE276" s="62"/>
      <c r="CF276" s="62"/>
      <c r="CG276" s="62"/>
      <c r="CH276" s="62"/>
      <c r="CI276" s="62"/>
      <c r="CJ276" s="62"/>
      <c r="CK276" s="62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  <c r="FS276" s="62"/>
      <c r="FT276" s="62"/>
      <c r="FU276" s="62"/>
      <c r="FV276" s="62"/>
      <c r="FW276" s="62"/>
      <c r="FX276" s="62"/>
      <c r="FY276" s="62"/>
      <c r="FZ276" s="62"/>
      <c r="GA276" s="62"/>
      <c r="GB276" s="62"/>
      <c r="GC276" s="62"/>
      <c r="GD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</row>
    <row r="277" spans="1:256" s="8" customFormat="1" ht="24.75" customHeight="1">
      <c r="A277" s="148" t="s">
        <v>289</v>
      </c>
      <c r="B277" s="67">
        <v>741740</v>
      </c>
      <c r="C277" s="67">
        <v>332190</v>
      </c>
      <c r="D277" s="67">
        <v>409550</v>
      </c>
      <c r="E277" s="67">
        <v>736193</v>
      </c>
      <c r="F277" s="67">
        <v>4936</v>
      </c>
      <c r="G277" s="67">
        <v>2582</v>
      </c>
      <c r="H277" s="67">
        <v>6438</v>
      </c>
      <c r="I277" s="67">
        <v>1489</v>
      </c>
      <c r="J277" s="67">
        <v>405</v>
      </c>
      <c r="K277" s="67">
        <v>632859</v>
      </c>
      <c r="L277" s="67">
        <v>36851</v>
      </c>
      <c r="M277" s="67">
        <v>4942</v>
      </c>
      <c r="N277" s="67">
        <v>45691</v>
      </c>
      <c r="O277" s="67">
        <v>5547</v>
      </c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  <c r="AV277" s="62"/>
      <c r="AW277" s="62"/>
      <c r="AX277" s="62"/>
      <c r="AY277" s="62"/>
      <c r="AZ277" s="62"/>
      <c r="BA277" s="62"/>
      <c r="BB277" s="62"/>
      <c r="BC277" s="62"/>
      <c r="BD277" s="62"/>
      <c r="BE277" s="62"/>
      <c r="BF277" s="62"/>
      <c r="BG277" s="62"/>
      <c r="BH277" s="62"/>
      <c r="BI277" s="62"/>
      <c r="BJ277" s="62"/>
      <c r="BK277" s="62"/>
      <c r="BL277" s="62"/>
      <c r="BM277" s="62"/>
      <c r="BN277" s="62"/>
      <c r="BO277" s="62"/>
      <c r="BP277" s="62"/>
      <c r="BQ277" s="62"/>
      <c r="BR277" s="62"/>
      <c r="BS277" s="62"/>
      <c r="BT277" s="62"/>
      <c r="BU277" s="62"/>
      <c r="BV277" s="62"/>
      <c r="BW277" s="62"/>
      <c r="BX277" s="62"/>
      <c r="BY277" s="62"/>
      <c r="BZ277" s="62"/>
      <c r="CA277" s="62"/>
      <c r="CB277" s="62"/>
      <c r="CC277" s="62"/>
      <c r="CD277" s="62"/>
      <c r="CE277" s="62"/>
      <c r="CF277" s="62"/>
      <c r="CG277" s="62"/>
      <c r="CH277" s="62"/>
      <c r="CI277" s="62"/>
      <c r="CJ277" s="62"/>
      <c r="CK277" s="62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62"/>
      <c r="FZ277" s="62"/>
      <c r="GA277" s="62"/>
      <c r="GB277" s="62"/>
      <c r="GC277" s="62"/>
      <c r="GD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</row>
    <row r="278" spans="1:256" s="8" customFormat="1" ht="24.95" customHeight="1">
      <c r="A278" s="148" t="s">
        <v>290</v>
      </c>
      <c r="B278" s="67">
        <v>794929</v>
      </c>
      <c r="C278" s="67">
        <v>364530</v>
      </c>
      <c r="D278" s="67">
        <v>430399</v>
      </c>
      <c r="E278" s="67">
        <v>788194</v>
      </c>
      <c r="F278" s="67">
        <v>5901</v>
      </c>
      <c r="G278" s="67">
        <v>3433</v>
      </c>
      <c r="H278" s="67">
        <v>7857</v>
      </c>
      <c r="I278" s="67">
        <v>1568</v>
      </c>
      <c r="J278" s="67">
        <v>475</v>
      </c>
      <c r="K278" s="67">
        <v>654724</v>
      </c>
      <c r="L278" s="67">
        <v>44107</v>
      </c>
      <c r="M278" s="67">
        <v>6186</v>
      </c>
      <c r="N278" s="67">
        <v>63943</v>
      </c>
      <c r="O278" s="67">
        <v>6735</v>
      </c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L278" s="62"/>
      <c r="AM278" s="62"/>
      <c r="AN278" s="62"/>
      <c r="AO278" s="62"/>
      <c r="AP278" s="62"/>
      <c r="AQ278" s="62"/>
      <c r="AR278" s="62"/>
      <c r="AS278" s="62"/>
      <c r="AT278" s="62"/>
      <c r="AU278" s="62"/>
      <c r="AV278" s="62"/>
      <c r="AW278" s="62"/>
      <c r="AX278" s="62"/>
      <c r="AY278" s="62"/>
      <c r="AZ278" s="62"/>
      <c r="BA278" s="62"/>
      <c r="BB278" s="62"/>
      <c r="BC278" s="62"/>
      <c r="BD278" s="62"/>
      <c r="BE278" s="62"/>
      <c r="BF278" s="62"/>
      <c r="BG278" s="62"/>
      <c r="BH278" s="62"/>
      <c r="BI278" s="62"/>
      <c r="BJ278" s="62"/>
      <c r="BK278" s="62"/>
      <c r="BL278" s="62"/>
      <c r="BM278" s="62"/>
      <c r="BN278" s="62"/>
      <c r="BO278" s="62"/>
      <c r="BP278" s="62"/>
      <c r="BQ278" s="62"/>
      <c r="BR278" s="62"/>
      <c r="BS278" s="62"/>
      <c r="BT278" s="62"/>
      <c r="BU278" s="62"/>
      <c r="BV278" s="62"/>
      <c r="BW278" s="62"/>
      <c r="BX278" s="62"/>
      <c r="BY278" s="62"/>
      <c r="BZ278" s="62"/>
      <c r="CA278" s="62"/>
      <c r="CB278" s="62"/>
      <c r="CC278" s="62"/>
      <c r="CD278" s="62"/>
      <c r="CE278" s="62"/>
      <c r="CF278" s="62"/>
      <c r="CG278" s="62"/>
      <c r="CH278" s="62"/>
      <c r="CI278" s="62"/>
      <c r="CJ278" s="62"/>
      <c r="CK278" s="62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  <c r="FS278" s="62"/>
      <c r="FT278" s="62"/>
      <c r="FU278" s="62"/>
      <c r="FV278" s="62"/>
      <c r="FW278" s="62"/>
      <c r="FX278" s="62"/>
      <c r="FY278" s="62"/>
      <c r="FZ278" s="62"/>
      <c r="GA278" s="62"/>
      <c r="GB278" s="62"/>
      <c r="GC278" s="62"/>
      <c r="GD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</row>
    <row r="279" spans="1:256" s="8" customFormat="1" ht="24.95" customHeight="1">
      <c r="A279" s="148" t="s">
        <v>291</v>
      </c>
      <c r="B279" s="67">
        <v>802373</v>
      </c>
      <c r="C279" s="67">
        <v>368527</v>
      </c>
      <c r="D279" s="67">
        <v>433846</v>
      </c>
      <c r="E279" s="67">
        <v>795669</v>
      </c>
      <c r="F279" s="67">
        <v>6018</v>
      </c>
      <c r="G279" s="67">
        <v>3537</v>
      </c>
      <c r="H279" s="67">
        <v>7980</v>
      </c>
      <c r="I279" s="67">
        <v>1574</v>
      </c>
      <c r="J279" s="67">
        <v>483</v>
      </c>
      <c r="K279" s="67">
        <v>657013</v>
      </c>
      <c r="L279" s="67">
        <v>45149</v>
      </c>
      <c r="M279" s="67">
        <v>6584</v>
      </c>
      <c r="N279" s="67">
        <v>67331</v>
      </c>
      <c r="O279" s="67">
        <v>6704</v>
      </c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L279" s="62"/>
      <c r="AM279" s="62"/>
      <c r="AN279" s="62"/>
      <c r="AO279" s="62"/>
      <c r="AP279" s="62"/>
      <c r="AQ279" s="62"/>
      <c r="AR279" s="62"/>
      <c r="AS279" s="62"/>
      <c r="AT279" s="62"/>
      <c r="AU279" s="62"/>
      <c r="AV279" s="62"/>
      <c r="AW279" s="62"/>
      <c r="AX279" s="62"/>
      <c r="AY279" s="62"/>
      <c r="AZ279" s="62"/>
      <c r="BA279" s="62"/>
      <c r="BB279" s="62"/>
      <c r="BC279" s="62"/>
      <c r="BD279" s="62"/>
      <c r="BE279" s="62"/>
      <c r="BF279" s="62"/>
      <c r="BG279" s="62"/>
      <c r="BH279" s="62"/>
      <c r="BI279" s="62"/>
      <c r="BJ279" s="62"/>
      <c r="BK279" s="62"/>
      <c r="BL279" s="62"/>
      <c r="BM279" s="62"/>
      <c r="BN279" s="62"/>
      <c r="BO279" s="62"/>
      <c r="BP279" s="62"/>
      <c r="BQ279" s="62"/>
      <c r="BR279" s="62"/>
      <c r="BS279" s="62"/>
      <c r="BT279" s="62"/>
      <c r="BU279" s="62"/>
      <c r="BV279" s="62"/>
      <c r="BW279" s="62"/>
      <c r="BX279" s="62"/>
      <c r="BY279" s="62"/>
      <c r="BZ279" s="62"/>
      <c r="CA279" s="62"/>
      <c r="CB279" s="62"/>
      <c r="CC279" s="62"/>
      <c r="CD279" s="62"/>
      <c r="CE279" s="62"/>
      <c r="CF279" s="62"/>
      <c r="CG279" s="62"/>
      <c r="CH279" s="62"/>
      <c r="CI279" s="62"/>
      <c r="CJ279" s="62"/>
      <c r="CK279" s="62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</row>
    <row r="280" spans="1:256" s="8" customFormat="1" ht="24.95" customHeight="1">
      <c r="A280" s="148" t="s">
        <v>292</v>
      </c>
      <c r="B280" s="67">
        <v>797880</v>
      </c>
      <c r="C280" s="67">
        <v>366555</v>
      </c>
      <c r="D280" s="67">
        <v>431325</v>
      </c>
      <c r="E280" s="67">
        <v>791080</v>
      </c>
      <c r="F280" s="67">
        <v>6140</v>
      </c>
      <c r="G280" s="67">
        <v>3640</v>
      </c>
      <c r="H280" s="67">
        <v>8062</v>
      </c>
      <c r="I280" s="67">
        <v>1488</v>
      </c>
      <c r="J280" s="67">
        <v>487</v>
      </c>
      <c r="K280" s="67">
        <v>651863</v>
      </c>
      <c r="L280" s="67">
        <v>45379</v>
      </c>
      <c r="M280" s="67">
        <v>6703</v>
      </c>
      <c r="N280" s="67">
        <v>67318</v>
      </c>
      <c r="O280" s="67">
        <v>6800</v>
      </c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L280" s="62"/>
      <c r="AM280" s="62"/>
      <c r="AN280" s="62"/>
      <c r="AO280" s="62"/>
      <c r="AP280" s="62"/>
      <c r="AQ280" s="62"/>
      <c r="AR280" s="62"/>
      <c r="AS280" s="62"/>
      <c r="AT280" s="62"/>
      <c r="AU280" s="62"/>
      <c r="AV280" s="62"/>
      <c r="AW280" s="62"/>
      <c r="AX280" s="62"/>
      <c r="AY280" s="62"/>
      <c r="AZ280" s="62"/>
      <c r="BA280" s="62"/>
      <c r="BB280" s="62"/>
      <c r="BC280" s="62"/>
      <c r="BD280" s="62"/>
      <c r="BE280" s="62"/>
      <c r="BF280" s="62"/>
      <c r="BG280" s="62"/>
      <c r="BH280" s="62"/>
      <c r="BI280" s="62"/>
      <c r="BJ280" s="62"/>
      <c r="BK280" s="62"/>
      <c r="BL280" s="62"/>
      <c r="BM280" s="62"/>
      <c r="BN280" s="62"/>
      <c r="BO280" s="62"/>
      <c r="BP280" s="62"/>
      <c r="BQ280" s="62"/>
      <c r="BR280" s="62"/>
      <c r="BS280" s="62"/>
      <c r="BT280" s="62"/>
      <c r="BU280" s="62"/>
      <c r="BV280" s="62"/>
      <c r="BW280" s="62"/>
      <c r="BX280" s="62"/>
      <c r="BY280" s="62"/>
      <c r="BZ280" s="62"/>
      <c r="CA280" s="62"/>
      <c r="CB280" s="62"/>
      <c r="CC280" s="62"/>
      <c r="CD280" s="62"/>
      <c r="CE280" s="62"/>
      <c r="CF280" s="62"/>
      <c r="CG280" s="62"/>
      <c r="CH280" s="62"/>
      <c r="CI280" s="62"/>
      <c r="CJ280" s="62"/>
      <c r="CK280" s="62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  <c r="FS280" s="62"/>
      <c r="FT280" s="62"/>
      <c r="FU280" s="62"/>
      <c r="FV280" s="62"/>
      <c r="FW280" s="62"/>
      <c r="FX280" s="62"/>
      <c r="FY280" s="62"/>
      <c r="FZ280" s="62"/>
      <c r="GA280" s="62"/>
      <c r="GB280" s="62"/>
      <c r="GC280" s="62"/>
      <c r="GD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</row>
    <row r="281" spans="1:256" s="8" customFormat="1" ht="24.95" customHeight="1">
      <c r="A281" s="148" t="s">
        <v>293</v>
      </c>
      <c r="B281" s="67">
        <v>793281</v>
      </c>
      <c r="C281" s="67">
        <v>364455</v>
      </c>
      <c r="D281" s="67">
        <v>428826</v>
      </c>
      <c r="E281" s="67">
        <v>786447</v>
      </c>
      <c r="F281" s="67">
        <v>6253</v>
      </c>
      <c r="G281" s="67">
        <v>3731</v>
      </c>
      <c r="H281" s="67">
        <v>8124</v>
      </c>
      <c r="I281" s="67">
        <v>1482</v>
      </c>
      <c r="J281" s="67">
        <v>489</v>
      </c>
      <c r="K281" s="67">
        <v>646697</v>
      </c>
      <c r="L281" s="67">
        <v>45596</v>
      </c>
      <c r="M281" s="67">
        <v>5024</v>
      </c>
      <c r="N281" s="67">
        <v>69051</v>
      </c>
      <c r="O281" s="67">
        <v>6834</v>
      </c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L281" s="62"/>
      <c r="AM281" s="62"/>
      <c r="AN281" s="62"/>
      <c r="AO281" s="62"/>
      <c r="AP281" s="62"/>
      <c r="AQ281" s="62"/>
      <c r="AR281" s="62"/>
      <c r="AS281" s="62"/>
      <c r="AT281" s="62"/>
      <c r="AU281" s="62"/>
      <c r="AV281" s="62"/>
      <c r="AW281" s="62"/>
      <c r="AX281" s="62"/>
      <c r="AY281" s="62"/>
      <c r="AZ281" s="62"/>
      <c r="BA281" s="62"/>
      <c r="BB281" s="62"/>
      <c r="BC281" s="62"/>
      <c r="BD281" s="62"/>
      <c r="BE281" s="62"/>
      <c r="BF281" s="62"/>
      <c r="BG281" s="62"/>
      <c r="BH281" s="62"/>
      <c r="BI281" s="62"/>
      <c r="BJ281" s="62"/>
      <c r="BK281" s="62"/>
      <c r="BL281" s="62"/>
      <c r="BM281" s="62"/>
      <c r="BN281" s="62"/>
      <c r="BO281" s="62"/>
      <c r="BP281" s="62"/>
      <c r="BQ281" s="62"/>
      <c r="BR281" s="62"/>
      <c r="BS281" s="62"/>
      <c r="BT281" s="62"/>
      <c r="BU281" s="62"/>
      <c r="BV281" s="62"/>
      <c r="BW281" s="62"/>
      <c r="BX281" s="62"/>
      <c r="BY281" s="62"/>
      <c r="BZ281" s="62"/>
      <c r="CA281" s="62"/>
      <c r="CB281" s="62"/>
      <c r="CC281" s="62"/>
      <c r="CD281" s="62"/>
      <c r="CE281" s="62"/>
      <c r="CF281" s="62"/>
      <c r="CG281" s="62"/>
      <c r="CH281" s="62"/>
      <c r="CI281" s="62"/>
      <c r="CJ281" s="62"/>
      <c r="CK281" s="62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</row>
    <row r="282" spans="1:256" s="8" customFormat="1" ht="24.75" customHeight="1">
      <c r="A282" s="148" t="s">
        <v>294</v>
      </c>
      <c r="B282" s="67">
        <v>788090</v>
      </c>
      <c r="C282" s="67">
        <v>362153</v>
      </c>
      <c r="D282" s="67">
        <v>425937</v>
      </c>
      <c r="E282" s="67">
        <v>781302</v>
      </c>
      <c r="F282" s="67">
        <v>6301</v>
      </c>
      <c r="G282" s="67">
        <v>3803</v>
      </c>
      <c r="H282" s="67">
        <v>8100</v>
      </c>
      <c r="I282" s="67">
        <v>1490</v>
      </c>
      <c r="J282" s="67">
        <v>482</v>
      </c>
      <c r="K282" s="67">
        <v>642115</v>
      </c>
      <c r="L282" s="67">
        <v>45733</v>
      </c>
      <c r="M282" s="67">
        <v>4996</v>
      </c>
      <c r="N282" s="67">
        <v>68282</v>
      </c>
      <c r="O282" s="67">
        <v>6788</v>
      </c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L282" s="62"/>
      <c r="AM282" s="62"/>
      <c r="AN282" s="62"/>
      <c r="AO282" s="62"/>
      <c r="AP282" s="62"/>
      <c r="AQ282" s="62"/>
      <c r="AR282" s="62"/>
      <c r="AS282" s="62"/>
      <c r="AT282" s="62"/>
      <c r="AU282" s="62"/>
      <c r="AV282" s="62"/>
      <c r="AW282" s="62"/>
      <c r="AX282" s="62"/>
      <c r="AY282" s="62"/>
      <c r="AZ282" s="62"/>
      <c r="BA282" s="62"/>
      <c r="BB282" s="62"/>
      <c r="BC282" s="62"/>
      <c r="BD282" s="62"/>
      <c r="BE282" s="62"/>
      <c r="BF282" s="62"/>
      <c r="BG282" s="62"/>
      <c r="BH282" s="62"/>
      <c r="BI282" s="62"/>
      <c r="BJ282" s="62"/>
      <c r="BK282" s="62"/>
      <c r="BL282" s="62"/>
      <c r="BM282" s="62"/>
      <c r="BN282" s="62"/>
      <c r="BO282" s="62"/>
      <c r="BP282" s="62"/>
      <c r="BQ282" s="62"/>
      <c r="BR282" s="62"/>
      <c r="BS282" s="62"/>
      <c r="BT282" s="62"/>
      <c r="BU282" s="62"/>
      <c r="BV282" s="62"/>
      <c r="BW282" s="62"/>
      <c r="BX282" s="62"/>
      <c r="BY282" s="62"/>
      <c r="BZ282" s="62"/>
      <c r="CA282" s="62"/>
      <c r="CB282" s="62"/>
      <c r="CC282" s="62"/>
      <c r="CD282" s="62"/>
      <c r="CE282" s="62"/>
      <c r="CF282" s="62"/>
      <c r="CG282" s="62"/>
      <c r="CH282" s="62"/>
      <c r="CI282" s="62"/>
      <c r="CJ282" s="62"/>
      <c r="CK282" s="62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</row>
    <row r="283" spans="1:256" s="8" customFormat="1" ht="24.95" customHeight="1">
      <c r="A283" s="148" t="s">
        <v>295</v>
      </c>
      <c r="B283" s="67">
        <v>782195</v>
      </c>
      <c r="C283" s="67">
        <v>359710</v>
      </c>
      <c r="D283" s="67">
        <v>422485</v>
      </c>
      <c r="E283" s="67">
        <v>775357</v>
      </c>
      <c r="F283" s="67">
        <v>6364</v>
      </c>
      <c r="G283" s="67">
        <v>3833</v>
      </c>
      <c r="H283" s="67">
        <v>8007</v>
      </c>
      <c r="I283" s="67">
        <v>1494</v>
      </c>
      <c r="J283" s="67">
        <v>485</v>
      </c>
      <c r="K283" s="67">
        <v>637118</v>
      </c>
      <c r="L283" s="67">
        <v>46122</v>
      </c>
      <c r="M283" s="67">
        <v>5051</v>
      </c>
      <c r="N283" s="67">
        <v>66883</v>
      </c>
      <c r="O283" s="67">
        <v>6838</v>
      </c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L283" s="62"/>
      <c r="AM283" s="62"/>
      <c r="AN283" s="62"/>
      <c r="AO283" s="62"/>
      <c r="AP283" s="62"/>
      <c r="AQ283" s="62"/>
      <c r="AR283" s="62"/>
      <c r="AS283" s="62"/>
      <c r="AT283" s="62"/>
      <c r="AU283" s="62"/>
      <c r="AV283" s="62"/>
      <c r="AW283" s="62"/>
      <c r="AX283" s="62"/>
      <c r="AY283" s="62"/>
      <c r="AZ283" s="62"/>
      <c r="BA283" s="62"/>
      <c r="BB283" s="62"/>
      <c r="BC283" s="62"/>
      <c r="BD283" s="62"/>
      <c r="BE283" s="62"/>
      <c r="BF283" s="62"/>
      <c r="BG283" s="62"/>
      <c r="BH283" s="62"/>
      <c r="BI283" s="62"/>
      <c r="BJ283" s="62"/>
      <c r="BK283" s="62"/>
      <c r="BL283" s="62"/>
      <c r="BM283" s="62"/>
      <c r="BN283" s="62"/>
      <c r="BO283" s="62"/>
      <c r="BP283" s="62"/>
      <c r="BQ283" s="62"/>
      <c r="BR283" s="62"/>
      <c r="BS283" s="62"/>
      <c r="BT283" s="62"/>
      <c r="BU283" s="62"/>
      <c r="BV283" s="62"/>
      <c r="BW283" s="62"/>
      <c r="BX283" s="62"/>
      <c r="BY283" s="62"/>
      <c r="BZ283" s="62"/>
      <c r="CA283" s="62"/>
      <c r="CB283" s="62"/>
      <c r="CC283" s="62"/>
      <c r="CD283" s="62"/>
      <c r="CE283" s="62"/>
      <c r="CF283" s="62"/>
      <c r="CG283" s="62"/>
      <c r="CH283" s="62"/>
      <c r="CI283" s="62"/>
      <c r="CJ283" s="62"/>
      <c r="CK283" s="62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/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/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/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2"/>
      <c r="FK283" s="62"/>
      <c r="FL283" s="62"/>
      <c r="FM283" s="62"/>
      <c r="FN283" s="62"/>
      <c r="FO283" s="62"/>
      <c r="FP283" s="62"/>
      <c r="FQ283" s="62"/>
      <c r="FR283" s="62"/>
      <c r="FS283" s="62"/>
      <c r="FT283" s="62"/>
      <c r="FU283" s="62"/>
      <c r="FV283" s="62"/>
      <c r="FW283" s="62"/>
      <c r="FX283" s="62"/>
      <c r="FY283" s="62"/>
      <c r="FZ283" s="62"/>
      <c r="GA283" s="62"/>
      <c r="GB283" s="62"/>
      <c r="GC283" s="62"/>
      <c r="GD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  <c r="HG283" s="62"/>
      <c r="HH283" s="62"/>
      <c r="HI283" s="62"/>
      <c r="HJ283" s="62"/>
      <c r="HK283" s="62"/>
      <c r="HL283" s="62"/>
      <c r="HM283" s="62"/>
      <c r="HN283" s="62"/>
      <c r="HO283" s="62"/>
      <c r="HP283" s="62"/>
      <c r="HQ283" s="62"/>
      <c r="HR283" s="62"/>
      <c r="HS283" s="62"/>
      <c r="HT283" s="62"/>
      <c r="HU283" s="62"/>
      <c r="HV283" s="62"/>
      <c r="HW283" s="62"/>
      <c r="HX283" s="62"/>
      <c r="HY283" s="62"/>
      <c r="HZ283" s="62"/>
      <c r="IA283" s="62"/>
      <c r="IB283" s="62"/>
      <c r="IC283" s="62"/>
      <c r="ID283" s="62"/>
      <c r="IE283" s="62"/>
      <c r="IF283" s="62"/>
      <c r="IG283" s="62"/>
      <c r="IH283" s="62"/>
      <c r="II283" s="62"/>
      <c r="IJ283" s="62"/>
      <c r="IK283" s="62"/>
      <c r="IL283" s="62"/>
      <c r="IM283" s="62"/>
      <c r="IN283" s="62"/>
      <c r="IO283" s="62"/>
      <c r="IP283" s="62"/>
      <c r="IQ283" s="62"/>
      <c r="IR283" s="62"/>
      <c r="IS283" s="62"/>
      <c r="IT283" s="62"/>
      <c r="IU283" s="62"/>
      <c r="IV283" s="62"/>
    </row>
    <row r="284" spans="1:256" s="8" customFormat="1" ht="24.95" hidden="1" customHeight="1">
      <c r="A284" s="148" t="s">
        <v>296</v>
      </c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L284" s="62"/>
      <c r="AM284" s="62"/>
      <c r="AN284" s="62"/>
      <c r="AO284" s="62"/>
      <c r="AP284" s="62"/>
      <c r="AQ284" s="62"/>
      <c r="AR284" s="62"/>
      <c r="AS284" s="62"/>
      <c r="AT284" s="62"/>
      <c r="AU284" s="62"/>
      <c r="AV284" s="62"/>
      <c r="AW284" s="62"/>
      <c r="AX284" s="62"/>
      <c r="AY284" s="62"/>
      <c r="AZ284" s="62"/>
      <c r="BA284" s="62"/>
      <c r="BB284" s="62"/>
      <c r="BC284" s="62"/>
      <c r="BD284" s="62"/>
      <c r="BE284" s="62"/>
      <c r="BF284" s="62"/>
      <c r="BG284" s="62"/>
      <c r="BH284" s="62"/>
      <c r="BI284" s="62"/>
      <c r="BJ284" s="62"/>
      <c r="BK284" s="62"/>
      <c r="BL284" s="62"/>
      <c r="BM284" s="62"/>
      <c r="BN284" s="62"/>
      <c r="BO284" s="62"/>
      <c r="BP284" s="62"/>
      <c r="BQ284" s="62"/>
      <c r="BR284" s="62"/>
      <c r="BS284" s="62"/>
      <c r="BT284" s="62"/>
      <c r="BU284" s="62"/>
      <c r="BV284" s="62"/>
      <c r="BW284" s="62"/>
      <c r="BX284" s="62"/>
      <c r="BY284" s="62"/>
      <c r="BZ284" s="62"/>
      <c r="CA284" s="62"/>
      <c r="CB284" s="62"/>
      <c r="CC284" s="62"/>
      <c r="CD284" s="62"/>
      <c r="CE284" s="62"/>
      <c r="CF284" s="62"/>
      <c r="CG284" s="62"/>
      <c r="CH284" s="62"/>
      <c r="CI284" s="62"/>
      <c r="CJ284" s="62"/>
      <c r="CK284" s="62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</row>
    <row r="285" spans="1:256" s="8" customFormat="1" ht="24.95" hidden="1" customHeight="1">
      <c r="A285" s="148" t="s">
        <v>297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L285" s="62"/>
      <c r="AM285" s="62"/>
      <c r="AN285" s="62"/>
      <c r="AO285" s="62"/>
      <c r="AP285" s="62"/>
      <c r="AQ285" s="62"/>
      <c r="AR285" s="62"/>
      <c r="AS285" s="62"/>
      <c r="AT285" s="62"/>
      <c r="AU285" s="62"/>
      <c r="AV285" s="62"/>
      <c r="AW285" s="62"/>
      <c r="AX285" s="62"/>
      <c r="AY285" s="62"/>
      <c r="AZ285" s="62"/>
      <c r="BA285" s="62"/>
      <c r="BB285" s="62"/>
      <c r="BC285" s="62"/>
      <c r="BD285" s="62"/>
      <c r="BE285" s="62"/>
      <c r="BF285" s="62"/>
      <c r="BG285" s="62"/>
      <c r="BH285" s="62"/>
      <c r="BI285" s="62"/>
      <c r="BJ285" s="62"/>
      <c r="BK285" s="62"/>
      <c r="BL285" s="62"/>
      <c r="BM285" s="62"/>
      <c r="BN285" s="62"/>
      <c r="BO285" s="62"/>
      <c r="BP285" s="62"/>
      <c r="BQ285" s="62"/>
      <c r="BR285" s="62"/>
      <c r="BS285" s="62"/>
      <c r="BT285" s="62"/>
      <c r="BU285" s="62"/>
      <c r="BV285" s="62"/>
      <c r="BW285" s="62"/>
      <c r="BX285" s="62"/>
      <c r="BY285" s="62"/>
      <c r="BZ285" s="62"/>
      <c r="CA285" s="62"/>
      <c r="CB285" s="62"/>
      <c r="CC285" s="62"/>
      <c r="CD285" s="62"/>
      <c r="CE285" s="62"/>
      <c r="CF285" s="62"/>
      <c r="CG285" s="62"/>
      <c r="CH285" s="62"/>
      <c r="CI285" s="62"/>
      <c r="CJ285" s="62"/>
      <c r="CK285" s="62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</row>
    <row r="286" spans="1:256" s="8" customFormat="1" ht="24.95" hidden="1" customHeight="1">
      <c r="A286" s="148" t="s">
        <v>298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L286" s="62"/>
      <c r="AM286" s="62"/>
      <c r="AN286" s="62"/>
      <c r="AO286" s="62"/>
      <c r="AP286" s="62"/>
      <c r="AQ286" s="62"/>
      <c r="AR286" s="62"/>
      <c r="AS286" s="62"/>
      <c r="AT286" s="62"/>
      <c r="AU286" s="62"/>
      <c r="AV286" s="62"/>
      <c r="AW286" s="62"/>
      <c r="AX286" s="62"/>
      <c r="AY286" s="62"/>
      <c r="AZ286" s="62"/>
      <c r="BA286" s="62"/>
      <c r="BB286" s="62"/>
      <c r="BC286" s="62"/>
      <c r="BD286" s="62"/>
      <c r="BE286" s="62"/>
      <c r="BF286" s="62"/>
      <c r="BG286" s="62"/>
      <c r="BH286" s="62"/>
      <c r="BI286" s="62"/>
      <c r="BJ286" s="62"/>
      <c r="BK286" s="62"/>
      <c r="BL286" s="62"/>
      <c r="BM286" s="62"/>
      <c r="BN286" s="62"/>
      <c r="BO286" s="62"/>
      <c r="BP286" s="62"/>
      <c r="BQ286" s="62"/>
      <c r="BR286" s="62"/>
      <c r="BS286" s="62"/>
      <c r="BT286" s="62"/>
      <c r="BU286" s="62"/>
      <c r="BV286" s="62"/>
      <c r="BW286" s="62"/>
      <c r="BX286" s="62"/>
      <c r="BY286" s="62"/>
      <c r="BZ286" s="62"/>
      <c r="CA286" s="62"/>
      <c r="CB286" s="62"/>
      <c r="CC286" s="62"/>
      <c r="CD286" s="62"/>
      <c r="CE286" s="62"/>
      <c r="CF286" s="62"/>
      <c r="CG286" s="62"/>
      <c r="CH286" s="62"/>
      <c r="CI286" s="62"/>
      <c r="CJ286" s="62"/>
      <c r="CK286" s="62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</row>
    <row r="287" spans="1:256" s="8" customFormat="1" ht="24.95" hidden="1" customHeight="1">
      <c r="A287" s="148" t="s">
        <v>299</v>
      </c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L287" s="62"/>
      <c r="AM287" s="62"/>
      <c r="AN287" s="62"/>
      <c r="AO287" s="62"/>
      <c r="AP287" s="62"/>
      <c r="AQ287" s="62"/>
      <c r="AR287" s="62"/>
      <c r="AS287" s="62"/>
      <c r="AT287" s="62"/>
      <c r="AU287" s="62"/>
      <c r="AV287" s="62"/>
      <c r="AW287" s="62"/>
      <c r="AX287" s="62"/>
      <c r="AY287" s="62"/>
      <c r="AZ287" s="62"/>
      <c r="BA287" s="62"/>
      <c r="BB287" s="62"/>
      <c r="BC287" s="62"/>
      <c r="BD287" s="62"/>
      <c r="BE287" s="62"/>
      <c r="BF287" s="62"/>
      <c r="BG287" s="62"/>
      <c r="BH287" s="62"/>
      <c r="BI287" s="62"/>
      <c r="BJ287" s="62"/>
      <c r="BK287" s="62"/>
      <c r="BL287" s="62"/>
      <c r="BM287" s="62"/>
      <c r="BN287" s="62"/>
      <c r="BO287" s="62"/>
      <c r="BP287" s="62"/>
      <c r="BQ287" s="62"/>
      <c r="BR287" s="62"/>
      <c r="BS287" s="62"/>
      <c r="BT287" s="62"/>
      <c r="BU287" s="62"/>
      <c r="BV287" s="62"/>
      <c r="BW287" s="62"/>
      <c r="BX287" s="62"/>
      <c r="BY287" s="62"/>
      <c r="BZ287" s="62"/>
      <c r="CA287" s="62"/>
      <c r="CB287" s="62"/>
      <c r="CC287" s="62"/>
      <c r="CD287" s="62"/>
      <c r="CE287" s="62"/>
      <c r="CF287" s="62"/>
      <c r="CG287" s="62"/>
      <c r="CH287" s="62"/>
      <c r="CI287" s="62"/>
      <c r="CJ287" s="62"/>
      <c r="CK287" s="62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</row>
    <row r="288" spans="1:256" s="8" customFormat="1" ht="24.95" hidden="1" customHeight="1">
      <c r="A288" s="148" t="s">
        <v>300</v>
      </c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L288" s="62"/>
      <c r="AM288" s="62"/>
      <c r="AN288" s="62"/>
      <c r="AO288" s="62"/>
      <c r="AP288" s="62"/>
      <c r="AQ288" s="62"/>
      <c r="AR288" s="62"/>
      <c r="AS288" s="62"/>
      <c r="AT288" s="62"/>
      <c r="AU288" s="62"/>
      <c r="AV288" s="62"/>
      <c r="AW288" s="62"/>
      <c r="AX288" s="62"/>
      <c r="AY288" s="62"/>
      <c r="AZ288" s="62"/>
      <c r="BA288" s="62"/>
      <c r="BB288" s="62"/>
      <c r="BC288" s="62"/>
      <c r="BD288" s="62"/>
      <c r="BE288" s="62"/>
      <c r="BF288" s="62"/>
      <c r="BG288" s="62"/>
      <c r="BH288" s="62"/>
      <c r="BI288" s="62"/>
      <c r="BJ288" s="62"/>
      <c r="BK288" s="62"/>
      <c r="BL288" s="62"/>
      <c r="BM288" s="62"/>
      <c r="BN288" s="62"/>
      <c r="BO288" s="62"/>
      <c r="BP288" s="62"/>
      <c r="BQ288" s="62"/>
      <c r="BR288" s="62"/>
      <c r="BS288" s="62"/>
      <c r="BT288" s="62"/>
      <c r="BU288" s="62"/>
      <c r="BV288" s="62"/>
      <c r="BW288" s="62"/>
      <c r="BX288" s="62"/>
      <c r="BY288" s="62"/>
      <c r="BZ288" s="62"/>
      <c r="CA288" s="62"/>
      <c r="CB288" s="62"/>
      <c r="CC288" s="62"/>
      <c r="CD288" s="62"/>
      <c r="CE288" s="62"/>
      <c r="CF288" s="62"/>
      <c r="CG288" s="62"/>
      <c r="CH288" s="62"/>
      <c r="CI288" s="62"/>
      <c r="CJ288" s="62"/>
      <c r="CK288" s="62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/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/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2"/>
      <c r="FK288" s="62"/>
      <c r="FL288" s="62"/>
      <c r="FM288" s="62"/>
      <c r="FN288" s="62"/>
      <c r="FO288" s="62"/>
      <c r="FP288" s="62"/>
      <c r="FQ288" s="62"/>
      <c r="FR288" s="62"/>
      <c r="FS288" s="62"/>
      <c r="FT288" s="62"/>
      <c r="FU288" s="62"/>
      <c r="FV288" s="62"/>
      <c r="FW288" s="62"/>
      <c r="FX288" s="62"/>
      <c r="FY288" s="62"/>
      <c r="FZ288" s="62"/>
      <c r="GA288" s="62"/>
      <c r="GB288" s="62"/>
      <c r="GC288" s="62"/>
      <c r="GD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  <c r="HG288" s="62"/>
      <c r="HH288" s="62"/>
      <c r="HI288" s="62"/>
      <c r="HJ288" s="62"/>
      <c r="HK288" s="62"/>
      <c r="HL288" s="62"/>
      <c r="HM288" s="62"/>
      <c r="HN288" s="62"/>
      <c r="HO288" s="62"/>
      <c r="HP288" s="62"/>
      <c r="HQ288" s="62"/>
      <c r="HR288" s="62"/>
      <c r="HS288" s="62"/>
      <c r="HT288" s="62"/>
      <c r="HU288" s="62"/>
      <c r="HV288" s="62"/>
      <c r="HW288" s="62"/>
      <c r="HX288" s="62"/>
      <c r="HY288" s="62"/>
      <c r="HZ288" s="62"/>
      <c r="IA288" s="62"/>
      <c r="IB288" s="62"/>
      <c r="IC288" s="62"/>
      <c r="ID288" s="62"/>
      <c r="IE288" s="62"/>
      <c r="IF288" s="62"/>
      <c r="IG288" s="62"/>
      <c r="IH288" s="62"/>
      <c r="II288" s="62"/>
      <c r="IJ288" s="62"/>
      <c r="IK288" s="62"/>
      <c r="IL288" s="62"/>
      <c r="IM288" s="62"/>
      <c r="IN288" s="62"/>
      <c r="IO288" s="62"/>
      <c r="IP288" s="62"/>
      <c r="IQ288" s="62"/>
      <c r="IR288" s="62"/>
      <c r="IS288" s="62"/>
      <c r="IT288" s="62"/>
      <c r="IU288" s="62"/>
      <c r="IV288" s="62"/>
    </row>
    <row r="289" spans="1:256" s="8" customFormat="1" ht="24.95" customHeight="1">
      <c r="A289" s="147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L289" s="62"/>
      <c r="AM289" s="62"/>
      <c r="AN289" s="62"/>
      <c r="AO289" s="62"/>
      <c r="AP289" s="62"/>
      <c r="AQ289" s="62"/>
      <c r="AR289" s="62"/>
      <c r="AS289" s="62"/>
      <c r="AT289" s="62"/>
      <c r="AU289" s="62"/>
      <c r="AV289" s="62"/>
      <c r="AW289" s="62"/>
      <c r="AX289" s="62"/>
      <c r="AY289" s="62"/>
      <c r="AZ289" s="62"/>
      <c r="BA289" s="62"/>
      <c r="BB289" s="62"/>
      <c r="BC289" s="62"/>
      <c r="BD289" s="62"/>
      <c r="BE289" s="62"/>
      <c r="BF289" s="62"/>
      <c r="BG289" s="62"/>
      <c r="BH289" s="62"/>
      <c r="BI289" s="62"/>
      <c r="BJ289" s="62"/>
      <c r="BK289" s="62"/>
      <c r="BL289" s="62"/>
      <c r="BM289" s="62"/>
      <c r="BN289" s="62"/>
      <c r="BO289" s="62"/>
      <c r="BP289" s="62"/>
      <c r="BQ289" s="62"/>
      <c r="BR289" s="62"/>
      <c r="BS289" s="62"/>
      <c r="BT289" s="62"/>
      <c r="BU289" s="62"/>
      <c r="BV289" s="62"/>
      <c r="BW289" s="62"/>
      <c r="BX289" s="62"/>
      <c r="BY289" s="62"/>
      <c r="BZ289" s="62"/>
      <c r="CA289" s="62"/>
      <c r="CB289" s="62"/>
      <c r="CC289" s="62"/>
      <c r="CD289" s="62"/>
      <c r="CE289" s="62"/>
      <c r="CF289" s="62"/>
      <c r="CG289" s="62"/>
      <c r="CH289" s="62"/>
      <c r="CI289" s="62"/>
      <c r="CJ289" s="62"/>
      <c r="CK289" s="62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/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/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/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2"/>
      <c r="FK289" s="62"/>
      <c r="FL289" s="62"/>
      <c r="FM289" s="62"/>
      <c r="FN289" s="62"/>
      <c r="FO289" s="62"/>
      <c r="FP289" s="62"/>
      <c r="FQ289" s="62"/>
      <c r="FR289" s="62"/>
      <c r="FS289" s="62"/>
      <c r="FT289" s="62"/>
      <c r="FU289" s="62"/>
      <c r="FV289" s="62"/>
      <c r="FW289" s="62"/>
      <c r="FX289" s="62"/>
      <c r="FY289" s="62"/>
      <c r="FZ289" s="62"/>
      <c r="GA289" s="62"/>
      <c r="GB289" s="62"/>
      <c r="GC289" s="62"/>
      <c r="GD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  <c r="HG289" s="62"/>
      <c r="HH289" s="62"/>
      <c r="HI289" s="62"/>
      <c r="HJ289" s="62"/>
      <c r="HK289" s="62"/>
      <c r="HL289" s="62"/>
      <c r="HM289" s="62"/>
      <c r="HN289" s="62"/>
      <c r="HO289" s="62"/>
      <c r="HP289" s="62"/>
      <c r="HQ289" s="62"/>
      <c r="HR289" s="62"/>
      <c r="HS289" s="62"/>
      <c r="HT289" s="62"/>
      <c r="HU289" s="62"/>
      <c r="HV289" s="62"/>
      <c r="HW289" s="62"/>
      <c r="HX289" s="62"/>
      <c r="HY289" s="62"/>
      <c r="HZ289" s="62"/>
      <c r="IA289" s="62"/>
      <c r="IB289" s="62"/>
      <c r="IC289" s="62"/>
      <c r="ID289" s="62"/>
      <c r="IE289" s="62"/>
      <c r="IF289" s="62"/>
      <c r="IG289" s="62"/>
      <c r="IH289" s="62"/>
      <c r="II289" s="62"/>
      <c r="IJ289" s="62"/>
      <c r="IK289" s="62"/>
      <c r="IL289" s="62"/>
      <c r="IM289" s="62"/>
      <c r="IN289" s="62"/>
      <c r="IO289" s="62"/>
      <c r="IP289" s="62"/>
      <c r="IQ289" s="62"/>
      <c r="IR289" s="62"/>
      <c r="IS289" s="62"/>
      <c r="IT289" s="62"/>
      <c r="IU289" s="62"/>
      <c r="IV289" s="62"/>
    </row>
    <row r="290" spans="1:256" s="8" customFormat="1" ht="24.95" customHeight="1">
      <c r="A290" s="147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L290" s="62"/>
      <c r="AM290" s="62"/>
      <c r="AN290" s="62"/>
      <c r="AO290" s="62"/>
      <c r="AP290" s="62"/>
      <c r="AQ290" s="62"/>
      <c r="AR290" s="62"/>
      <c r="AS290" s="62"/>
      <c r="AT290" s="62"/>
      <c r="AU290" s="62"/>
      <c r="AV290" s="62"/>
      <c r="AW290" s="62"/>
      <c r="AX290" s="62"/>
      <c r="AY290" s="62"/>
      <c r="AZ290" s="62"/>
      <c r="BA290" s="62"/>
      <c r="BB290" s="62"/>
      <c r="BC290" s="62"/>
      <c r="BD290" s="62"/>
      <c r="BE290" s="62"/>
      <c r="BF290" s="62"/>
      <c r="BG290" s="62"/>
      <c r="BH290" s="62"/>
      <c r="BI290" s="62"/>
      <c r="BJ290" s="62"/>
      <c r="BK290" s="62"/>
      <c r="BL290" s="62"/>
      <c r="BM290" s="62"/>
      <c r="BN290" s="62"/>
      <c r="BO290" s="62"/>
      <c r="BP290" s="62"/>
      <c r="BQ290" s="62"/>
      <c r="BR290" s="62"/>
      <c r="BS290" s="62"/>
      <c r="BT290" s="62"/>
      <c r="BU290" s="62"/>
      <c r="BV290" s="62"/>
      <c r="BW290" s="62"/>
      <c r="BX290" s="62"/>
      <c r="BY290" s="62"/>
      <c r="BZ290" s="62"/>
      <c r="CA290" s="62"/>
      <c r="CB290" s="62"/>
      <c r="CC290" s="62"/>
      <c r="CD290" s="62"/>
      <c r="CE290" s="62"/>
      <c r="CF290" s="62"/>
      <c r="CG290" s="62"/>
      <c r="CH290" s="62"/>
      <c r="CI290" s="62"/>
      <c r="CJ290" s="62"/>
      <c r="CK290" s="62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</row>
    <row r="291" spans="1:256" s="8" customFormat="1" ht="24.95" customHeight="1">
      <c r="A291" s="147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L291" s="62"/>
      <c r="AM291" s="62"/>
      <c r="AN291" s="62"/>
      <c r="AO291" s="62"/>
      <c r="AP291" s="62"/>
      <c r="AQ291" s="62"/>
      <c r="AR291" s="62"/>
      <c r="AS291" s="62"/>
      <c r="AT291" s="62"/>
      <c r="AU291" s="62"/>
      <c r="AV291" s="62"/>
      <c r="AW291" s="62"/>
      <c r="AX291" s="62"/>
      <c r="AY291" s="62"/>
      <c r="AZ291" s="62"/>
      <c r="BA291" s="62"/>
      <c r="BB291" s="62"/>
      <c r="BC291" s="62"/>
      <c r="BD291" s="62"/>
      <c r="BE291" s="62"/>
      <c r="BF291" s="62"/>
      <c r="BG291" s="62"/>
      <c r="BH291" s="62"/>
      <c r="BI291" s="62"/>
      <c r="BJ291" s="62"/>
      <c r="BK291" s="62"/>
      <c r="BL291" s="62"/>
      <c r="BM291" s="62"/>
      <c r="BN291" s="62"/>
      <c r="BO291" s="62"/>
      <c r="BP291" s="62"/>
      <c r="BQ291" s="62"/>
      <c r="BR291" s="62"/>
      <c r="BS291" s="62"/>
      <c r="BT291" s="62"/>
      <c r="BU291" s="62"/>
      <c r="BV291" s="62"/>
      <c r="BW291" s="62"/>
      <c r="BX291" s="62"/>
      <c r="BY291" s="62"/>
      <c r="BZ291" s="62"/>
      <c r="CA291" s="62"/>
      <c r="CB291" s="62"/>
      <c r="CC291" s="62"/>
      <c r="CD291" s="62"/>
      <c r="CE291" s="62"/>
      <c r="CF291" s="62"/>
      <c r="CG291" s="62"/>
      <c r="CH291" s="62"/>
      <c r="CI291" s="62"/>
      <c r="CJ291" s="62"/>
      <c r="CK291" s="62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</row>
    <row r="292" spans="1:256" s="101" customFormat="1" ht="20.100000000000001" customHeight="1">
      <c r="A292" s="100" t="s">
        <v>28</v>
      </c>
      <c r="B292" s="171" t="s">
        <v>402</v>
      </c>
      <c r="C292" s="171"/>
      <c r="D292" s="171"/>
      <c r="E292" s="171"/>
      <c r="F292" s="171"/>
      <c r="G292" s="171"/>
      <c r="H292" s="171"/>
      <c r="I292" s="171"/>
      <c r="J292" s="171"/>
      <c r="K292" s="171"/>
      <c r="L292" s="171"/>
      <c r="M292" s="171"/>
      <c r="N292" s="171"/>
      <c r="O292" s="171"/>
    </row>
    <row r="293" spans="1:256" s="101" customFormat="1" ht="20.100000000000001" customHeight="1">
      <c r="A293" s="102" t="s">
        <v>29</v>
      </c>
      <c r="B293" s="172" t="s">
        <v>30</v>
      </c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03"/>
      <c r="Q293" s="103"/>
      <c r="R293" s="103"/>
      <c r="S293" s="103"/>
      <c r="T293" s="103"/>
    </row>
    <row r="294" spans="1:256" s="101" customFormat="1" ht="20.100000000000001" customHeight="1">
      <c r="A294" s="102" t="s">
        <v>31</v>
      </c>
      <c r="B294" s="104" t="s">
        <v>32</v>
      </c>
      <c r="C294" s="170" t="s">
        <v>33</v>
      </c>
      <c r="D294" s="170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</row>
    <row r="295" spans="1:256" s="101" customFormat="1" ht="20.100000000000001" customHeight="1">
      <c r="A295" s="102"/>
      <c r="B295" s="104" t="s">
        <v>34</v>
      </c>
      <c r="C295" s="144" t="s">
        <v>445</v>
      </c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</row>
    <row r="296" spans="1:256" s="101" customFormat="1" ht="20.100000000000001" customHeight="1">
      <c r="A296" s="102"/>
      <c r="B296" s="104" t="s">
        <v>35</v>
      </c>
      <c r="C296" s="170" t="s">
        <v>446</v>
      </c>
      <c r="D296" s="170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</row>
    <row r="297" spans="1:256" s="101" customFormat="1" ht="20.100000000000001" customHeight="1">
      <c r="A297" s="102"/>
      <c r="B297" s="104" t="s">
        <v>36</v>
      </c>
      <c r="C297" s="170" t="s">
        <v>37</v>
      </c>
      <c r="D297" s="170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</row>
    <row r="298" spans="1:256" s="101" customFormat="1" ht="20.100000000000001" customHeight="1">
      <c r="A298" s="102"/>
      <c r="B298" s="104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</row>
    <row r="299" spans="1:256" s="101" customFormat="1" ht="20.100000000000001" customHeight="1">
      <c r="A299" s="106"/>
      <c r="B299" s="104"/>
      <c r="C299" s="170"/>
      <c r="D299" s="170"/>
      <c r="E299" s="170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</row>
    <row r="300" spans="1:256" s="101" customFormat="1" ht="20.100000000000001" customHeight="1">
      <c r="A300" s="106"/>
      <c r="B300" s="104"/>
      <c r="C300" s="170"/>
      <c r="D300" s="170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</row>
    <row r="301" spans="1:256">
      <c r="A301" s="12"/>
      <c r="H301" s="13"/>
      <c r="I301" s="13"/>
      <c r="J301" s="13"/>
      <c r="K301" s="13"/>
      <c r="L301" s="13"/>
    </row>
  </sheetData>
  <protectedRanges>
    <protectedRange password="CCCD" sqref="B199:O210 B212:O223 D225:O236 B237:O249" name="範圍1"/>
  </protectedRanges>
  <mergeCells count="13">
    <mergeCell ref="C299:O299"/>
    <mergeCell ref="C300:O300"/>
    <mergeCell ref="B292:O292"/>
    <mergeCell ref="B293:O293"/>
    <mergeCell ref="C294:O294"/>
    <mergeCell ref="C296:O296"/>
    <mergeCell ref="C297:O297"/>
    <mergeCell ref="A1:O1"/>
    <mergeCell ref="A4:A7"/>
    <mergeCell ref="B4:O4"/>
    <mergeCell ref="B5:D5"/>
    <mergeCell ref="E5:N5"/>
    <mergeCell ref="O5:O6"/>
  </mergeCells>
  <phoneticPr fontId="1" type="noConversion"/>
  <pageMargins left="0.75" right="0.75" top="0.18" bottom="0.28999999999999998" header="0.25" footer="0.17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zoomScaleNormal="100" workbookViewId="0">
      <pane xSplit="1" ySplit="7" topLeftCell="B8" activePane="bottomRight" state="frozen"/>
      <selection pane="topRight" activeCell="B1" sqref="B1"/>
      <selection pane="bottomLeft" activeCell="A9" sqref="A9"/>
      <selection pane="bottomRight" activeCell="R21" sqref="R21"/>
    </sheetView>
  </sheetViews>
  <sheetFormatPr defaultRowHeight="16.5"/>
  <cols>
    <col min="1" max="1" width="24.125" style="14" customWidth="1"/>
    <col min="2" max="3" width="9.625" style="2" customWidth="1"/>
    <col min="4" max="4" width="9.625" style="5" customWidth="1"/>
    <col min="5" max="5" width="10.625" style="5" customWidth="1"/>
    <col min="6" max="9" width="8.625" style="5" customWidth="1"/>
    <col min="10" max="15" width="10.625" style="5" customWidth="1"/>
    <col min="16" max="16384" width="9" style="2"/>
  </cols>
  <sheetData>
    <row r="1" spans="1:15" s="51" customFormat="1" ht="18" customHeight="1">
      <c r="A1" s="167" t="s">
        <v>38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18" customHeight="1">
      <c r="A2" s="2"/>
      <c r="L2" s="3" t="str">
        <f>'29.目前在臺(按職業及區域)'!M2</f>
        <v>資料截止日期：109年7月31日</v>
      </c>
    </row>
    <row r="3" spans="1:15" ht="18" customHeight="1">
      <c r="A3" s="4"/>
      <c r="B3" s="4"/>
      <c r="D3" s="133"/>
      <c r="E3" s="133"/>
      <c r="H3" s="133"/>
      <c r="J3" s="6"/>
      <c r="K3" s="6"/>
      <c r="L3" s="5" t="str">
        <f>'[1]15.目前在臺(按國籍及職業)'!K3</f>
        <v>資料來源：移民事務組</v>
      </c>
    </row>
    <row r="4" spans="1:15" s="5" customFormat="1" ht="18" customHeight="1">
      <c r="A4" s="175" t="s">
        <v>39</v>
      </c>
      <c r="B4" s="168" t="s">
        <v>321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76"/>
    </row>
    <row r="5" spans="1:15" s="5" customFormat="1" ht="18" customHeight="1">
      <c r="A5" s="175"/>
      <c r="B5" s="175" t="s">
        <v>322</v>
      </c>
      <c r="C5" s="175"/>
      <c r="D5" s="175"/>
      <c r="E5" s="175" t="s">
        <v>323</v>
      </c>
      <c r="F5" s="175"/>
      <c r="G5" s="175"/>
      <c r="H5" s="175"/>
      <c r="I5" s="175"/>
      <c r="J5" s="175"/>
      <c r="K5" s="175"/>
      <c r="L5" s="175"/>
      <c r="M5" s="175"/>
      <c r="N5" s="175"/>
      <c r="O5" s="177" t="s">
        <v>432</v>
      </c>
    </row>
    <row r="6" spans="1:15" s="5" customFormat="1" ht="18" customHeight="1">
      <c r="A6" s="175"/>
      <c r="B6" s="80" t="s">
        <v>2</v>
      </c>
      <c r="C6" s="80" t="s">
        <v>3</v>
      </c>
      <c r="D6" s="80" t="s">
        <v>4</v>
      </c>
      <c r="E6" s="80" t="s">
        <v>2</v>
      </c>
      <c r="F6" s="80" t="s">
        <v>5</v>
      </c>
      <c r="G6" s="80" t="s">
        <v>6</v>
      </c>
      <c r="H6" s="80" t="s">
        <v>7</v>
      </c>
      <c r="I6" s="80" t="s">
        <v>8</v>
      </c>
      <c r="J6" s="80" t="s">
        <v>9</v>
      </c>
      <c r="K6" s="80" t="s">
        <v>412</v>
      </c>
      <c r="L6" s="80" t="s">
        <v>10</v>
      </c>
      <c r="M6" s="80" t="s">
        <v>11</v>
      </c>
      <c r="N6" s="80" t="s">
        <v>403</v>
      </c>
      <c r="O6" s="178"/>
    </row>
    <row r="7" spans="1:15" s="5" customFormat="1" ht="33" customHeight="1">
      <c r="A7" s="175"/>
      <c r="B7" s="81" t="s">
        <v>12</v>
      </c>
      <c r="C7" s="81" t="s">
        <v>13</v>
      </c>
      <c r="D7" s="81" t="s">
        <v>14</v>
      </c>
      <c r="E7" s="81" t="s">
        <v>12</v>
      </c>
      <c r="F7" s="81" t="s">
        <v>15</v>
      </c>
      <c r="G7" s="81" t="s">
        <v>16</v>
      </c>
      <c r="H7" s="81" t="s">
        <v>17</v>
      </c>
      <c r="I7" s="81" t="s">
        <v>18</v>
      </c>
      <c r="J7" s="81" t="s">
        <v>19</v>
      </c>
      <c r="K7" s="81" t="s">
        <v>20</v>
      </c>
      <c r="L7" s="81" t="s">
        <v>21</v>
      </c>
      <c r="M7" s="81" t="s">
        <v>22</v>
      </c>
      <c r="N7" s="81" t="s">
        <v>23</v>
      </c>
      <c r="O7" s="82" t="s">
        <v>24</v>
      </c>
    </row>
    <row r="8" spans="1:15" s="58" customFormat="1" ht="16.5" customHeight="1">
      <c r="A8" s="83" t="s">
        <v>40</v>
      </c>
      <c r="B8" s="84">
        <f>E8+O8</f>
        <v>782195</v>
      </c>
      <c r="C8" s="84">
        <f>SUM(C9:C30)</f>
        <v>359710</v>
      </c>
      <c r="D8" s="84">
        <f>SUM(D9:D30)</f>
        <v>422485</v>
      </c>
      <c r="E8" s="130">
        <f>SUM(F8:N8)</f>
        <v>775357</v>
      </c>
      <c r="F8" s="130">
        <f t="shared" ref="F8:O8" si="0">SUM(F9:F30)</f>
        <v>6364</v>
      </c>
      <c r="G8" s="130">
        <f t="shared" si="0"/>
        <v>3833</v>
      </c>
      <c r="H8" s="130">
        <f t="shared" si="0"/>
        <v>8007</v>
      </c>
      <c r="I8" s="130">
        <f t="shared" si="0"/>
        <v>1494</v>
      </c>
      <c r="J8" s="130">
        <f t="shared" si="0"/>
        <v>485</v>
      </c>
      <c r="K8" s="130">
        <f t="shared" si="0"/>
        <v>637118</v>
      </c>
      <c r="L8" s="130">
        <f t="shared" si="0"/>
        <v>46122</v>
      </c>
      <c r="M8" s="130">
        <f t="shared" si="0"/>
        <v>5051</v>
      </c>
      <c r="N8" s="130">
        <f t="shared" si="0"/>
        <v>66883</v>
      </c>
      <c r="O8" s="130">
        <f t="shared" si="0"/>
        <v>6838</v>
      </c>
    </row>
    <row r="9" spans="1:15" s="5" customFormat="1" ht="16.5" customHeight="1">
      <c r="A9" s="83" t="s">
        <v>370</v>
      </c>
      <c r="B9" s="84">
        <f t="shared" ref="B9:B30" si="1">E9+O9</f>
        <v>110874</v>
      </c>
      <c r="C9" s="84">
        <f>'29.目前在臺(按職業及區域)'!C7</f>
        <v>43244</v>
      </c>
      <c r="D9" s="84">
        <f>'29.目前在臺(按職業及區域)'!D7</f>
        <v>67630</v>
      </c>
      <c r="E9" s="84">
        <f t="shared" ref="E9:E15" si="2">SUM(F9:N9)</f>
        <v>110181</v>
      </c>
      <c r="F9" s="85">
        <f>'29.目前在臺(按職業及區域)'!G7+'29.目前在臺(按職業及區域)'!H7</f>
        <v>840</v>
      </c>
      <c r="G9" s="85">
        <f>'29.目前在臺(按職業及區域)'!I7+'29.目前在臺(按職業及區域)'!J7</f>
        <v>454</v>
      </c>
      <c r="H9" s="85">
        <f>'29.目前在臺(按職業及區域)'!B34+'29.目前在臺(按職業及區域)'!C34</f>
        <v>1437</v>
      </c>
      <c r="I9" s="85">
        <f>'29.目前在臺(按職業及區域)'!H34+'29.目前在臺(按職業及區域)'!I34</f>
        <v>222</v>
      </c>
      <c r="J9" s="85">
        <f>'29.目前在臺(按職業及區域)'!J34+'29.目前在臺(按職業及區域)'!K34</f>
        <v>77</v>
      </c>
      <c r="K9" s="85">
        <f>'29.目前在臺(按職業及區域)'!B61+'29.目前在臺(按職業及區域)'!C61</f>
        <v>86190</v>
      </c>
      <c r="L9" s="84">
        <f>'29.目前在臺(按職業及區域)'!E7+'29.目前在臺(按職業及區域)'!F7+'29.目前在臺(按職業及區域)'!K7+'29.目前在臺(按職業及區域)'!L7+'29.目前在臺(按職業及區域)'!M7+'29.目前在臺(按職業及區域)'!N7+'29.目前在臺(按職業及區域)'!O7+'29.目前在臺(按職業及區域)'!P7+'29.目前在臺(按職業及區域)'!D34+'29.目前在臺(按職業及區域)'!E34+'29.目前在臺(按職業及區域)'!F34+'29.目前在臺(按職業及區域)'!G34+'29.目前在臺(按職業及區域)'!J89+'29.目前在臺(按職業及區域)'!K89+'29.目前在臺(按職業及區域)'!L89+'29.目前在臺(按職業及區域)'!M89</f>
        <v>9229</v>
      </c>
      <c r="M9" s="84">
        <f>'29.目前在臺(按職業及區域)'!N89+'29.目前在臺(按職業及區域)'!O89</f>
        <v>616</v>
      </c>
      <c r="N9" s="84">
        <f>'29.目前在臺(按職業及區域)'!B117+'29.目前在臺(按職業及區域)'!C117+'29.目前在臺(按職業及區域)'!D117+'29.目前在臺(按職業及區域)'!E117+'29.目前在臺(按職業及區域)'!F117+'29.目前在臺(按職業及區域)'!G117</f>
        <v>11116</v>
      </c>
      <c r="O9" s="84">
        <f>'29.目前在臺(按職業及區域)'!H117+'29.目前在臺(按職業及區域)'!I117</f>
        <v>693</v>
      </c>
    </row>
    <row r="10" spans="1:15" s="58" customFormat="1" ht="16.5" customHeight="1">
      <c r="A10" s="83" t="s">
        <v>371</v>
      </c>
      <c r="B10" s="84">
        <f>E10+O10</f>
        <v>73146</v>
      </c>
      <c r="C10" s="84">
        <f>'29.目前在臺(按職業及區域)'!C8</f>
        <v>20319</v>
      </c>
      <c r="D10" s="84">
        <f>'29.目前在臺(按職業及區域)'!D8</f>
        <v>52827</v>
      </c>
      <c r="E10" s="84">
        <f t="shared" si="2"/>
        <v>69979</v>
      </c>
      <c r="F10" s="85">
        <f>'29.目前在臺(按職業及區域)'!G8+'29.目前在臺(按職業及區域)'!H8</f>
        <v>3585</v>
      </c>
      <c r="G10" s="85">
        <f>'29.目前在臺(按職業及區域)'!I8+'29.目前在臺(按職業及區域)'!J8</f>
        <v>727</v>
      </c>
      <c r="H10" s="85">
        <f>'29.目前在臺(按職業及區域)'!B35+'29.目前在臺(按職業及區域)'!C35</f>
        <v>2132</v>
      </c>
      <c r="I10" s="85">
        <f>'29.目前在臺(按職業及區域)'!H35+'29.目前在臺(按職業及區域)'!I35</f>
        <v>249</v>
      </c>
      <c r="J10" s="85">
        <f>'29.目前在臺(按職業及區域)'!J35+'29.目前在臺(按職業及區域)'!K35</f>
        <v>30</v>
      </c>
      <c r="K10" s="85">
        <f>'29.目前在臺(按職業及區域)'!B62+'29.目前在臺(按職業及區域)'!C62</f>
        <v>38078</v>
      </c>
      <c r="L10" s="84">
        <f>'29.目前在臺(按職業及區域)'!E8+'29.目前在臺(按職業及區域)'!F8+'29.目前在臺(按職業及區域)'!K8+'29.目前在臺(按職業及區域)'!L8+'29.目前在臺(按職業及區域)'!M8+'29.目前在臺(按職業及區域)'!N8+'29.目前在臺(按職業及區域)'!O8+'29.目前在臺(按職業及區域)'!P8+'29.目前在臺(按職業及區域)'!D35+'29.目前在臺(按職業及區域)'!E35+'29.目前在臺(按職業及區域)'!F35+'29.目前在臺(按職業及區域)'!G35+'29.目前在臺(按職業及區域)'!J90+'29.目前在臺(按職業及區域)'!K90+'29.目前在臺(按職業及區域)'!L90+'29.目前在臺(按職業及區域)'!M90</f>
        <v>14332</v>
      </c>
      <c r="M10" s="84">
        <f>'29.目前在臺(按職業及區域)'!N90+'29.目前在臺(按職業及區域)'!O90</f>
        <v>509</v>
      </c>
      <c r="N10" s="84">
        <f>'29.目前在臺(按職業及區域)'!B118+'29.目前在臺(按職業及區域)'!C118+'29.目前在臺(按職業及區域)'!D118+'29.目前在臺(按職業及區域)'!E118+'29.目前在臺(按職業及區域)'!F118+'29.目前在臺(按職業及區域)'!G118</f>
        <v>10337</v>
      </c>
      <c r="O10" s="84">
        <f>'29.目前在臺(按職業及區域)'!H118+'29.目前在臺(按職業及區域)'!I118</f>
        <v>3167</v>
      </c>
    </row>
    <row r="11" spans="1:15" s="5" customFormat="1" ht="16.5" customHeight="1">
      <c r="A11" s="83" t="s">
        <v>372</v>
      </c>
      <c r="B11" s="84">
        <f>E11+O11</f>
        <v>122780</v>
      </c>
      <c r="C11" s="84">
        <f>'29.目前在臺(按職業及區域)'!C9</f>
        <v>66419</v>
      </c>
      <c r="D11" s="84">
        <f>'29.目前在臺(按職業及區域)'!D9</f>
        <v>56361</v>
      </c>
      <c r="E11" s="84">
        <f t="shared" si="2"/>
        <v>122344</v>
      </c>
      <c r="F11" s="85">
        <f>'29.目前在臺(按職業及區域)'!G9+'29.目前在臺(按職業及區域)'!H9</f>
        <v>172</v>
      </c>
      <c r="G11" s="85">
        <f>'29.目前在臺(按職業及區域)'!I9+'29.目前在臺(按職業及區域)'!J9</f>
        <v>253</v>
      </c>
      <c r="H11" s="85">
        <f>'29.目前在臺(按職業及區域)'!B36+'29.目前在臺(按職業及區域)'!C36</f>
        <v>408</v>
      </c>
      <c r="I11" s="85">
        <f>'29.目前在臺(按職業及區域)'!H36+'29.目前在臺(按職業及區域)'!I36</f>
        <v>81</v>
      </c>
      <c r="J11" s="85">
        <f>'29.目前在臺(按職業及區域)'!J36+'29.目前在臺(按職業及區域)'!K36</f>
        <v>62</v>
      </c>
      <c r="K11" s="85">
        <f>'29.目前在臺(按職業及區域)'!B63+'29.目前在臺(按職業及區域)'!C63</f>
        <v>106533</v>
      </c>
      <c r="L11" s="84">
        <f>'29.目前在臺(按職業及區域)'!E9+'29.目前在臺(按職業及區域)'!F9+'29.目前在臺(按職業及區域)'!K9+'29.目前在臺(按職業及區域)'!L9+'29.目前在臺(按職業及區域)'!M9+'29.目前在臺(按職業及區域)'!N9+'29.目前在臺(按職業及區域)'!O9+'29.目前在臺(按職業及區域)'!P9+'29.目前在臺(按職業及區域)'!D36+'29.目前在臺(按職業及區域)'!E36+'29.目前在臺(按職業及區域)'!F36+'29.目前在臺(按職業及區域)'!G36+'29.目前在臺(按職業及區域)'!J91+'29.目前在臺(按職業及區域)'!K91+'29.目前在臺(按職業及區域)'!L91+'29.目前在臺(按職業及區域)'!M91</f>
        <v>8749</v>
      </c>
      <c r="M11" s="84">
        <f>'29.目前在臺(按職業及區域)'!N91+'29.目前在臺(按職業及區域)'!O91</f>
        <v>142</v>
      </c>
      <c r="N11" s="84">
        <f>'29.目前在臺(按職業及區域)'!B119+'29.目前在臺(按職業及區域)'!C119+'29.目前在臺(按職業及區域)'!D119+'29.目前在臺(按職業及區域)'!E119+'29.目前在臺(按職業及區域)'!F119+'29.目前在臺(按職業及區域)'!G119</f>
        <v>5944</v>
      </c>
      <c r="O11" s="84">
        <f>'29.目前在臺(按職業及區域)'!H119+'29.目前在臺(按職業及區域)'!I119</f>
        <v>436</v>
      </c>
    </row>
    <row r="12" spans="1:15" s="5" customFormat="1" ht="16.5" customHeight="1">
      <c r="A12" s="86" t="s">
        <v>373</v>
      </c>
      <c r="B12" s="84">
        <f>E12+O12</f>
        <v>107732</v>
      </c>
      <c r="C12" s="84">
        <f>'29.目前在臺(按職業及區域)'!C10</f>
        <v>59982</v>
      </c>
      <c r="D12" s="84">
        <f>'29.目前在臺(按職業及區域)'!D10</f>
        <v>47750</v>
      </c>
      <c r="E12" s="84">
        <f t="shared" si="2"/>
        <v>107052</v>
      </c>
      <c r="F12" s="85">
        <f>'29.目前在臺(按職業及區域)'!G10+'29.目前在臺(按職業及區域)'!H10</f>
        <v>714</v>
      </c>
      <c r="G12" s="85">
        <f>'29.目前在臺(按職業及區域)'!I10+'29.目前在臺(按職業及區域)'!J10</f>
        <v>450</v>
      </c>
      <c r="H12" s="85">
        <f>'29.目前在臺(按職業及區域)'!B37+'29.目前在臺(按職業及區域)'!C37</f>
        <v>1119</v>
      </c>
      <c r="I12" s="85">
        <f>'29.目前在臺(按職業及區域)'!H37+'29.目前在臺(按職業及區域)'!I37</f>
        <v>211</v>
      </c>
      <c r="J12" s="85">
        <f>'29.目前在臺(按職業及區域)'!J37+'29.目前在臺(按職業及區域)'!K37</f>
        <v>86</v>
      </c>
      <c r="K12" s="85">
        <f>'29.目前在臺(按職業及區域)'!B64+'29.目前在臺(按職業及區域)'!C64</f>
        <v>92772</v>
      </c>
      <c r="L12" s="84">
        <f>'29.目前在臺(按職業及區域)'!E10+'29.目前在臺(按職業及區域)'!F10+'29.目前在臺(按職業及區域)'!K10+'29.目前在臺(按職業及區域)'!L10+'29.目前在臺(按職業及區域)'!M10+'29.目前在臺(按職業及區域)'!N10+'29.目前在臺(按職業及區域)'!O10+'29.目前在臺(按職業及區域)'!P10+'29.目前在臺(按職業及區域)'!D37+'29.目前在臺(按職業及區域)'!E37+'29.目前在臺(按職業及區域)'!F37+'29.目前在臺(按職業及區域)'!G37+'29.目前在臺(按職業及區域)'!J92+'29.目前在臺(按職業及區域)'!K92+'29.目前在臺(按職業及區域)'!L92+'29.目前在臺(按職業及區域)'!M92</f>
        <v>3314</v>
      </c>
      <c r="M12" s="84">
        <f>'29.目前在臺(按職業及區域)'!N92+'29.目前在臺(按職業及區域)'!O92</f>
        <v>870</v>
      </c>
      <c r="N12" s="84">
        <f>'29.目前在臺(按職業及區域)'!B120+'29.目前在臺(按職業及區域)'!C120+'29.目前在臺(按職業及區域)'!D120+'29.目前在臺(按職業及區域)'!E120+'29.目前在臺(按職業及區域)'!F120+'29.目前在臺(按職業及區域)'!G120</f>
        <v>7516</v>
      </c>
      <c r="O12" s="84">
        <f>'29.目前在臺(按職業及區域)'!H120+'29.目前在臺(按職業及區域)'!I120</f>
        <v>680</v>
      </c>
    </row>
    <row r="13" spans="1:15" s="5" customFormat="1" ht="16.5" customHeight="1">
      <c r="A13" s="86" t="s">
        <v>374</v>
      </c>
      <c r="B13" s="84">
        <f>E13+O13</f>
        <v>64781</v>
      </c>
      <c r="C13" s="84">
        <f>'29.目前在臺(按職業及區域)'!C11</f>
        <v>33625</v>
      </c>
      <c r="D13" s="84">
        <f>'29.目前在臺(按職業及區域)'!D11</f>
        <v>31156</v>
      </c>
      <c r="E13" s="84">
        <f t="shared" si="2"/>
        <v>64546</v>
      </c>
      <c r="F13" s="85">
        <f>'29.目前在臺(按職業及區域)'!G11+'29.目前在臺(按職業及區域)'!H11</f>
        <v>115</v>
      </c>
      <c r="G13" s="85">
        <f>'29.目前在臺(按職業及區域)'!I11+'29.目前在臺(按職業及區域)'!J11</f>
        <v>243</v>
      </c>
      <c r="H13" s="85">
        <f>'29.目前在臺(按職業及區域)'!B38+'29.目前在臺(按職業及區域)'!C38</f>
        <v>479</v>
      </c>
      <c r="I13" s="85">
        <f>'29.目前在臺(按職業及區域)'!H38+'29.目前在臺(按職業及區域)'!I38</f>
        <v>81</v>
      </c>
      <c r="J13" s="85">
        <f>'29.目前在臺(按職業及區域)'!J38+'29.目前在臺(按職業及區域)'!K38</f>
        <v>59</v>
      </c>
      <c r="K13" s="85">
        <f>'29.目前在臺(按職業及區域)'!B65+'29.目前在臺(按職業及區域)'!C65</f>
        <v>56535</v>
      </c>
      <c r="L13" s="84">
        <f>'29.目前在臺(按職業及區域)'!E11+'29.目前在臺(按職業及區域)'!F11+'29.目前在臺(按職業及區域)'!K11+'29.目前在臺(按職業及區域)'!L11+'29.目前在臺(按職業及區域)'!M11+'29.目前在臺(按職業及區域)'!N11+'29.目前在臺(按職業及區域)'!O11+'29.目前在臺(按職業及區域)'!P11+'29.目前在臺(按職業及區域)'!D38+'29.目前在臺(按職業及區域)'!E38+'29.目前在臺(按職業及區域)'!F38+'29.目前在臺(按職業及區域)'!G38+'29.目前在臺(按職業及區域)'!J93+'29.目前在臺(按職業及區域)'!K93+'29.目前在臺(按職業及區域)'!L93+'29.目前在臺(按職業及區域)'!M93</f>
        <v>1873</v>
      </c>
      <c r="M13" s="84">
        <f>'29.目前在臺(按職業及區域)'!N93+'29.目前在臺(按職業及區域)'!O93</f>
        <v>485</v>
      </c>
      <c r="N13" s="84">
        <f>'29.目前在臺(按職業及區域)'!B121+'29.目前在臺(按職業及區域)'!C121+'29.目前在臺(按職業及區域)'!D121+'29.目前在臺(按職業及區域)'!E121+'29.目前在臺(按職業及區域)'!F121+'29.目前在臺(按職業及區域)'!G121</f>
        <v>4676</v>
      </c>
      <c r="O13" s="84">
        <f>'29.目前在臺(按職業及區域)'!H121+'29.目前在臺(按職業及區域)'!I121</f>
        <v>235</v>
      </c>
    </row>
    <row r="14" spans="1:15" s="58" customFormat="1" ht="16.5" customHeight="1">
      <c r="A14" s="83" t="s">
        <v>41</v>
      </c>
      <c r="B14" s="84">
        <f>E14+O14</f>
        <v>70463</v>
      </c>
      <c r="C14" s="84">
        <f>'29.目前在臺(按職業及區域)'!C12</f>
        <v>31446</v>
      </c>
      <c r="D14" s="84">
        <f>'29.目前在臺(按職業及區域)'!D12</f>
        <v>39017</v>
      </c>
      <c r="E14" s="84">
        <f t="shared" si="2"/>
        <v>69934</v>
      </c>
      <c r="F14" s="85">
        <f>'29.目前在臺(按職業及區域)'!G12+'29.目前在臺(按職業及區域)'!H12</f>
        <v>379</v>
      </c>
      <c r="G14" s="85">
        <f>'29.目前在臺(按職業及區域)'!I12+'29.目前在臺(按職業及區域)'!J12</f>
        <v>549</v>
      </c>
      <c r="H14" s="85">
        <f>'29.目前在臺(按職業及區域)'!B39+'29.目前在臺(按職業及區域)'!C39</f>
        <v>838</v>
      </c>
      <c r="I14" s="85">
        <f>'29.目前在臺(按職業及區域)'!H39+'29.目前在臺(按職業及區域)'!I39</f>
        <v>192</v>
      </c>
      <c r="J14" s="85">
        <f>'29.目前在臺(按職業及區域)'!J39+'29.目前在臺(按職業及區域)'!K39</f>
        <v>47</v>
      </c>
      <c r="K14" s="85">
        <f>'29.目前在臺(按職業及區域)'!B66+'29.目前在臺(按職業及區域)'!C66</f>
        <v>56324</v>
      </c>
      <c r="L14" s="84">
        <f>'29.目前在臺(按職業及區域)'!E12+'29.目前在臺(按職業及區域)'!F12+'29.目前在臺(按職業及區域)'!K12+'29.目前在臺(按職業及區域)'!L12+'29.目前在臺(按職業及區域)'!M12+'29.目前在臺(按職業及區域)'!N12+'29.目前在臺(按職業及區域)'!O12+'29.目前在臺(按職業及區域)'!P12+'29.目前在臺(按職業及區域)'!D39+'29.目前在臺(按職業及區域)'!E39+'29.目前在臺(按職業及區域)'!F39+'29.目前在臺(按職業及區域)'!G39+'29.目前在臺(按職業及區域)'!J94+'29.目前在臺(按職業及區域)'!K94+'29.目前在臺(按職業及區域)'!L94+'29.目前在臺(按職業及區域)'!M94</f>
        <v>2856</v>
      </c>
      <c r="M14" s="84">
        <f>'29.目前在臺(按職業及區域)'!N94+'29.目前在臺(按職業及區域)'!O94</f>
        <v>137</v>
      </c>
      <c r="N14" s="84">
        <f>'29.目前在臺(按職業及區域)'!B122+'29.目前在臺(按職業及區域)'!C122+'29.目前在臺(按職業及區域)'!D122+'29.目前在臺(按職業及區域)'!E122+'29.目前在臺(按職業及區域)'!F122+'29.目前在臺(按職業及區域)'!G122</f>
        <v>8612</v>
      </c>
      <c r="O14" s="84">
        <f>'29.目前在臺(按職業及區域)'!H122+'29.目前在臺(按職業及區域)'!I122</f>
        <v>529</v>
      </c>
    </row>
    <row r="15" spans="1:15" s="5" customFormat="1" ht="16.5" customHeight="1">
      <c r="A15" s="87" t="s">
        <v>375</v>
      </c>
      <c r="B15" s="71">
        <f t="shared" si="1"/>
        <v>12821</v>
      </c>
      <c r="C15" s="71">
        <f>'29.目前在臺(按職業及區域)'!C13</f>
        <v>5228</v>
      </c>
      <c r="D15" s="71">
        <f>'29.目前在臺(按職業及區域)'!D13</f>
        <v>7593</v>
      </c>
      <c r="E15" s="71">
        <f t="shared" si="2"/>
        <v>12789</v>
      </c>
      <c r="F15" s="132">
        <f>'29.目前在臺(按職業及區域)'!G13+'29.目前在臺(按職業及區域)'!H13</f>
        <v>19</v>
      </c>
      <c r="G15" s="131">
        <f>'29.目前在臺(按職業及區域)'!I13+'29.目前在臺(按職業及區域)'!J13</f>
        <v>18</v>
      </c>
      <c r="H15" s="132">
        <f>'29.目前在臺(按職業及區域)'!B40+'29.目前在臺(按職業及區域)'!C40</f>
        <v>98</v>
      </c>
      <c r="I15" s="132">
        <f>'29.目前在臺(按職業及區域)'!H40+'29.目前在臺(按職業及區域)'!I40</f>
        <v>27</v>
      </c>
      <c r="J15" s="132">
        <f>'29.目前在臺(按職業及區域)'!J40+'29.目前在臺(按職業及區域)'!K40</f>
        <v>9</v>
      </c>
      <c r="K15" s="132">
        <f>'29.目前在臺(按職業及區域)'!B67+'29.目前在臺(按職業及區域)'!C67</f>
        <v>11532</v>
      </c>
      <c r="L15" s="131">
        <f>'29.目前在臺(按職業及區域)'!E13+'29.目前在臺(按職業及區域)'!F13+'29.目前在臺(按職業及區域)'!K13+'29.目前在臺(按職業及區域)'!L13+'29.目前在臺(按職業及區域)'!M13+'29.目前在臺(按職業及區域)'!N13+'29.目前在臺(按職業及區域)'!O13+'29.目前在臺(按職業及區域)'!P13+'29.目前在臺(按職業及區域)'!D40+'29.目前在臺(按職業及區域)'!E40+'29.目前在臺(按職業及區域)'!F40+'29.目前在臺(按職業及區域)'!G40+'29.目前在臺(按職業及區域)'!J95+'29.目前在臺(按職業及區域)'!K95+'29.目前在臺(按職業及區域)'!L95+'29.目前在臺(按職業及區域)'!M95</f>
        <v>229</v>
      </c>
      <c r="M15" s="131">
        <f>'29.目前在臺(按職業及區域)'!N95+'29.目前在臺(按職業及區域)'!O95</f>
        <v>35</v>
      </c>
      <c r="N15" s="131">
        <f>'29.目前在臺(按職業及區域)'!B123+'29.目前在臺(按職業及區域)'!C123+'29.目前在臺(按職業及區域)'!D123+'29.目前在臺(按職業及區域)'!E123+'29.目前在臺(按職業及區域)'!F123+'29.目前在臺(按職業及區域)'!G123</f>
        <v>822</v>
      </c>
      <c r="O15" s="131">
        <f>'29.目前在臺(按職業及區域)'!H123+'29.目前在臺(按職業及區域)'!I123</f>
        <v>32</v>
      </c>
    </row>
    <row r="16" spans="1:15" s="5" customFormat="1" ht="16.5" customHeight="1">
      <c r="A16" s="87" t="s">
        <v>376</v>
      </c>
      <c r="B16" s="71">
        <f t="shared" si="1"/>
        <v>33534</v>
      </c>
      <c r="C16" s="71">
        <f>'29.目前在臺(按職業及區域)'!C14</f>
        <v>14217</v>
      </c>
      <c r="D16" s="71">
        <f>'29.目前在臺(按職業及區域)'!D14</f>
        <v>19317</v>
      </c>
      <c r="E16" s="71">
        <f t="shared" ref="E16:E30" si="3">SUM(F16:N16)</f>
        <v>33294</v>
      </c>
      <c r="F16" s="132">
        <f>'29.目前在臺(按職業及區域)'!G14+'29.目前在臺(按職業及區域)'!H14</f>
        <v>175</v>
      </c>
      <c r="G16" s="131">
        <f>'29.目前在臺(按職業及區域)'!I14+'29.目前在臺(按職業及區域)'!J14</f>
        <v>337</v>
      </c>
      <c r="H16" s="132">
        <f>'29.目前在臺(按職業及區域)'!B41+'29.目前在臺(按職業及區域)'!C41</f>
        <v>323</v>
      </c>
      <c r="I16" s="132">
        <f>'29.目前在臺(按職業及區域)'!H41+'29.目前在臺(按職業及區域)'!I41</f>
        <v>63</v>
      </c>
      <c r="J16" s="132">
        <f>'29.目前在臺(按職業及區域)'!J41+'29.目前在臺(按職業及區域)'!K41</f>
        <v>18</v>
      </c>
      <c r="K16" s="132">
        <f>'29.目前在臺(按職業及區域)'!B68+'29.目前在臺(按職業及區域)'!C68</f>
        <v>29292</v>
      </c>
      <c r="L16" s="131">
        <f>'29.目前在臺(按職業及區域)'!E14+'29.目前在臺(按職業及區域)'!F14+'29.目前在臺(按職業及區域)'!K14+'29.目前在臺(按職業及區域)'!L14+'29.目前在臺(按職業及區域)'!M14+'29.目前在臺(按職業及區域)'!N14+'29.目前在臺(按職業及區域)'!O14+'29.目前在臺(按職業及區域)'!P14+'29.目前在臺(按職業及區域)'!D41+'29.目前在臺(按職業及區域)'!E41+'29.目前在臺(按職業及區域)'!F41+'29.目前在臺(按職業及區域)'!G41+'29.目前在臺(按職業及區域)'!J96+'29.目前在臺(按職業及區域)'!K96+'29.目前在臺(按職業及區域)'!L96+'29.目前在臺(按職業及區域)'!M96</f>
        <v>682</v>
      </c>
      <c r="M16" s="131">
        <f>'29.目前在臺(按職業及區域)'!N96+'29.目前在臺(按職業及區域)'!O96</f>
        <v>508</v>
      </c>
      <c r="N16" s="131">
        <f>'29.目前在臺(按職業及區域)'!B124+'29.目前在臺(按職業及區域)'!C124+'29.目前在臺(按職業及區域)'!D124+'29.目前在臺(按職業及區域)'!E124+'29.目前在臺(按職業及區域)'!F124+'29.目前在臺(按職業及區域)'!G124</f>
        <v>1896</v>
      </c>
      <c r="O16" s="131">
        <f>'29.目前在臺(按職業及區域)'!H124+'29.目前在臺(按職業及區域)'!I124</f>
        <v>240</v>
      </c>
    </row>
    <row r="17" spans="1:15" s="5" customFormat="1" ht="16.5" customHeight="1">
      <c r="A17" s="87" t="s">
        <v>377</v>
      </c>
      <c r="B17" s="71">
        <f t="shared" si="1"/>
        <v>22414</v>
      </c>
      <c r="C17" s="71">
        <f>'29.目前在臺(按職業及區域)'!C15</f>
        <v>8744</v>
      </c>
      <c r="D17" s="71">
        <f>'29.目前在臺(按職業及區域)'!D15</f>
        <v>13670</v>
      </c>
      <c r="E17" s="71">
        <f t="shared" si="3"/>
        <v>22365</v>
      </c>
      <c r="F17" s="132">
        <f>'29.目前在臺(按職業及區域)'!G15+'29.目前在臺(按職業及區域)'!H15</f>
        <v>30</v>
      </c>
      <c r="G17" s="131">
        <f>'29.目前在臺(按職業及區域)'!I15+'29.目前在臺(按職業及區域)'!J15</f>
        <v>65</v>
      </c>
      <c r="H17" s="132">
        <f>'29.目前在臺(按職業及區域)'!B42+'29.目前在臺(按職業及區域)'!C42</f>
        <v>74</v>
      </c>
      <c r="I17" s="132">
        <f>'29.目前在臺(按職業及區域)'!H42+'29.目前在臺(按職業及區域)'!I42</f>
        <v>14</v>
      </c>
      <c r="J17" s="132">
        <f>'29.目前在臺(按職業及區域)'!J42+'29.目前在臺(按職業及區域)'!K42</f>
        <v>3</v>
      </c>
      <c r="K17" s="132">
        <f>'29.目前在臺(按職業及區域)'!B69+'29.目前在臺(按職業及區域)'!C69</f>
        <v>20491</v>
      </c>
      <c r="L17" s="131">
        <f>'29.目前在臺(按職業及區域)'!E15+'29.目前在臺(按職業及區域)'!F15+'29.目前在臺(按職業及區域)'!K15+'29.目前在臺(按職業及區域)'!L15+'29.目前在臺(按職業及區域)'!M15+'29.目前在臺(按職業及區域)'!N15+'29.目前在臺(按職業及區域)'!O15+'29.目前在臺(按職業及區域)'!P15+'29.目前在臺(按職業及區域)'!D42+'29.目前在臺(按職業及區域)'!E42+'29.目前在臺(按職業及區域)'!F42+'29.目前在臺(按職業及區域)'!G42+'29.目前在臺(按職業及區域)'!J97+'29.目前在臺(按職業及區域)'!K97+'29.目前在臺(按職業及區域)'!L97+'29.目前在臺(按職業及區域)'!M97</f>
        <v>407</v>
      </c>
      <c r="M17" s="131">
        <f>'29.目前在臺(按職業及區域)'!N97+'29.目前在臺(按職業及區域)'!O97</f>
        <v>429</v>
      </c>
      <c r="N17" s="131">
        <f>'29.目前在臺(按職業及區域)'!B125+'29.目前在臺(按職業及區域)'!C125+'29.目前在臺(按職業及區域)'!D125+'29.目前在臺(按職業及區域)'!E125+'29.目前在臺(按職業及區域)'!F125+'29.目前在臺(按職業及區域)'!G125</f>
        <v>852</v>
      </c>
      <c r="O17" s="131">
        <f>'29.目前在臺(按職業及區域)'!H125+'29.目前在臺(按職業及區域)'!I125</f>
        <v>49</v>
      </c>
    </row>
    <row r="18" spans="1:15" s="5" customFormat="1" ht="16.5" customHeight="1">
      <c r="A18" s="87" t="s">
        <v>378</v>
      </c>
      <c r="B18" s="71">
        <f t="shared" si="1"/>
        <v>54015</v>
      </c>
      <c r="C18" s="71">
        <f>'29.目前在臺(按職業及區域)'!C16</f>
        <v>33205</v>
      </c>
      <c r="D18" s="71">
        <f>'29.目前在臺(按職業及區域)'!D16</f>
        <v>20810</v>
      </c>
      <c r="E18" s="71">
        <f t="shared" si="3"/>
        <v>53968</v>
      </c>
      <c r="F18" s="132">
        <f>'29.目前在臺(按職業及區域)'!G16+'29.目前在臺(按職業及區域)'!H16</f>
        <v>13</v>
      </c>
      <c r="G18" s="131">
        <f>'29.目前在臺(按職業及區域)'!I16+'29.目前在臺(按職業及區域)'!J16</f>
        <v>9</v>
      </c>
      <c r="H18" s="132">
        <f>'29.目前在臺(按職業及區域)'!B43+'29.目前在臺(按職業及區域)'!C43</f>
        <v>133</v>
      </c>
      <c r="I18" s="132">
        <f>'29.目前在臺(按職業及區域)'!H43+'29.目前在臺(按職業及區域)'!I43</f>
        <v>35</v>
      </c>
      <c r="J18" s="132">
        <f>'29.目前在臺(按職業及區域)'!J43+'29.目前在臺(按職業及區域)'!K43</f>
        <v>7</v>
      </c>
      <c r="K18" s="132">
        <f>'29.目前在臺(按職業及區域)'!B70+'29.目前在臺(按職業及區域)'!C70</f>
        <v>50111</v>
      </c>
      <c r="L18" s="131">
        <f>'29.目前在臺(按職業及區域)'!E16+'29.目前在臺(按職業及區域)'!F16+'29.目前在臺(按職業及區域)'!K16+'29.目前在臺(按職業及區域)'!L16+'29.目前在臺(按職業及區域)'!M16+'29.目前在臺(按職業及區域)'!N16+'29.目前在臺(按職業及區域)'!O16+'29.目前在臺(按職業及區域)'!P16+'29.目前在臺(按職業及區域)'!D43+'29.目前在臺(按職業及區域)'!E43+'29.目前在臺(按職業及區域)'!F43+'29.目前在臺(按職業及區域)'!G43+'29.目前在臺(按職業及區域)'!J98+'29.目前在臺(按職業及區域)'!K98+'29.目前在臺(按職業及區域)'!L98+'29.目前在臺(按職業及區域)'!M98</f>
        <v>690</v>
      </c>
      <c r="M18" s="131">
        <f>'29.目前在臺(按職業及區域)'!N98+'29.目前在臺(按職業及區域)'!O98</f>
        <v>111</v>
      </c>
      <c r="N18" s="131">
        <f>'29.目前在臺(按職業及區域)'!B126+'29.目前在臺(按職業及區域)'!C126+'29.目前在臺(按職業及區域)'!D126+'29.目前在臺(按職業及區域)'!E126+'29.目前在臺(按職業及區域)'!F126+'29.目前在臺(按職業及區域)'!G126</f>
        <v>2859</v>
      </c>
      <c r="O18" s="131">
        <f>'29.目前在臺(按職業及區域)'!H126+'29.目前在臺(按職業及區域)'!I126</f>
        <v>47</v>
      </c>
    </row>
    <row r="19" spans="1:15" s="5" customFormat="1" ht="16.5" customHeight="1">
      <c r="A19" s="87" t="s">
        <v>379</v>
      </c>
      <c r="B19" s="71">
        <f t="shared" si="1"/>
        <v>13909</v>
      </c>
      <c r="C19" s="71">
        <f>'29.目前在臺(按職業及區域)'!C17</f>
        <v>5723</v>
      </c>
      <c r="D19" s="71">
        <f>'29.目前在臺(按職業及區域)'!D17</f>
        <v>8186</v>
      </c>
      <c r="E19" s="71">
        <f t="shared" si="3"/>
        <v>13892</v>
      </c>
      <c r="F19" s="132">
        <f>'29.目前在臺(按職業及區域)'!G17+'29.目前在臺(按職業及區域)'!H17</f>
        <v>17</v>
      </c>
      <c r="G19" s="131">
        <f>'29.目前在臺(按職業及區域)'!I17+'29.目前在臺(按職業及區域)'!J17</f>
        <v>7</v>
      </c>
      <c r="H19" s="132">
        <f>'29.目前在臺(按職業及區域)'!B44+'29.目前在臺(按職業及區域)'!C44</f>
        <v>78</v>
      </c>
      <c r="I19" s="132">
        <f>'29.目前在臺(按職業及區域)'!H44+'29.目前在臺(按職業及區域)'!I44</f>
        <v>19</v>
      </c>
      <c r="J19" s="132">
        <f>'29.目前在臺(按職業及區域)'!J44+'29.目前在臺(按職業及區域)'!K44</f>
        <v>14</v>
      </c>
      <c r="K19" s="132">
        <f>'29.目前在臺(按職業及區域)'!B71+'29.目前在臺(按職業及區域)'!C71</f>
        <v>12131</v>
      </c>
      <c r="L19" s="131">
        <f>'29.目前在臺(按職業及區域)'!E17+'29.目前在臺(按職業及區域)'!F17+'29.目前在臺(按職業及區域)'!K17+'29.目前在臺(按職業及區域)'!L17+'29.目前在臺(按職業及區域)'!M17+'29.目前在臺(按職業及區域)'!N17+'29.目前在臺(按職業及區域)'!O17+'29.目前在臺(按職業及區域)'!P17+'29.目前在臺(按職業及區域)'!D44+'29.目前在臺(按職業及區域)'!E44+'29.目前在臺(按職業及區域)'!F44+'29.目前在臺(按職業及區域)'!G44+'29.目前在臺(按職業及區域)'!J99+'29.目前在臺(按職業及區域)'!K99+'29.目前在臺(按職業及區域)'!L99+'29.目前在臺(按職業及區域)'!M99</f>
        <v>325</v>
      </c>
      <c r="M19" s="131">
        <f>'29.目前在臺(按職業及區域)'!N99+'29.目前在臺(按職業及區域)'!O99</f>
        <v>101</v>
      </c>
      <c r="N19" s="131">
        <f>'29.目前在臺(按職業及區域)'!B127+'29.目前在臺(按職業及區域)'!C127+'29.目前在臺(按職業及區域)'!D127+'29.目前在臺(按職業及區域)'!E127+'29.目前在臺(按職業及區域)'!F127+'29.目前在臺(按職業及區域)'!G127</f>
        <v>1200</v>
      </c>
      <c r="O19" s="131">
        <f>'29.目前在臺(按職業及區域)'!H127+'29.目前在臺(按職業及區域)'!I127</f>
        <v>17</v>
      </c>
    </row>
    <row r="20" spans="1:15" s="5" customFormat="1" ht="16.5" customHeight="1">
      <c r="A20" s="87" t="s">
        <v>380</v>
      </c>
      <c r="B20" s="71">
        <f t="shared" si="1"/>
        <v>20867</v>
      </c>
      <c r="C20" s="71">
        <f>'29.目前在臺(按職業及區域)'!C18</f>
        <v>9770</v>
      </c>
      <c r="D20" s="71">
        <f>'29.目前在臺(按職業及區域)'!D18</f>
        <v>11097</v>
      </c>
      <c r="E20" s="71">
        <f t="shared" si="3"/>
        <v>20790</v>
      </c>
      <c r="F20" s="132">
        <f>'29.目前在臺(按職業及區域)'!G18+'29.目前在臺(按職業及區域)'!H18</f>
        <v>27</v>
      </c>
      <c r="G20" s="131">
        <f>'29.目前在臺(按職業及區域)'!I18+'29.目前在臺(按職業及區域)'!J18</f>
        <v>35</v>
      </c>
      <c r="H20" s="132">
        <f>'29.目前在臺(按職業及區域)'!B45+'29.目前在臺(按職業及區域)'!C45</f>
        <v>68</v>
      </c>
      <c r="I20" s="132">
        <f>'29.目前在臺(按職業及區域)'!H45+'29.目前在臺(按職業及區域)'!I45</f>
        <v>19</v>
      </c>
      <c r="J20" s="132">
        <f>'29.目前在臺(按職業及區域)'!J45+'29.目前在臺(按職業及區域)'!K45</f>
        <v>27</v>
      </c>
      <c r="K20" s="132">
        <f>'29.目前在臺(按職業及區域)'!B72+'29.目前在臺(按職業及區域)'!C72</f>
        <v>18310</v>
      </c>
      <c r="L20" s="131">
        <f>'29.目前在臺(按職業及區域)'!E18+'29.目前在臺(按職業及區域)'!F18+'29.目前在臺(按職業及區域)'!K18+'29.目前在臺(按職業及區域)'!L18+'29.目前在臺(按職業及區域)'!M18+'29.目前在臺(按職業及區域)'!N18+'29.目前在臺(按職業及區域)'!O18+'29.目前在臺(按職業及區域)'!P18+'29.目前在臺(按職業及區域)'!D45+'29.目前在臺(按職業及區域)'!E45+'29.目前在臺(按職業及區域)'!F45+'29.目前在臺(按職業及區域)'!G45+'29.目前在臺(按職業及區域)'!J100+'29.目前在臺(按職業及區域)'!K100+'29.目前在臺(按職業及區域)'!L100+'29.目前在臺(按職業及區域)'!M100</f>
        <v>820</v>
      </c>
      <c r="M20" s="131">
        <f>'29.目前在臺(按職業及區域)'!N100+'29.目前在臺(按職業及區域)'!O100</f>
        <v>141</v>
      </c>
      <c r="N20" s="131">
        <f>'29.目前在臺(按職業及區域)'!B128+'29.目前在臺(按職業及區域)'!C128+'29.目前在臺(按職業及區域)'!D128+'29.目前在臺(按職業及區域)'!E128+'29.目前在臺(按職業及區域)'!F128+'29.目前在臺(按職業及區域)'!G128</f>
        <v>1343</v>
      </c>
      <c r="O20" s="131">
        <f>'29.目前在臺(按職業及區域)'!H128+'29.目前在臺(按職業及區域)'!I128</f>
        <v>77</v>
      </c>
    </row>
    <row r="21" spans="1:15" s="5" customFormat="1" ht="16.5" customHeight="1">
      <c r="A21" s="87" t="s">
        <v>381</v>
      </c>
      <c r="B21" s="71">
        <f t="shared" si="1"/>
        <v>14614</v>
      </c>
      <c r="C21" s="71">
        <f>'29.目前在臺(按職業及區域)'!C19</f>
        <v>6790</v>
      </c>
      <c r="D21" s="71">
        <f>'29.目前在臺(按職業及區域)'!D19</f>
        <v>7824</v>
      </c>
      <c r="E21" s="71">
        <f t="shared" si="3"/>
        <v>14591</v>
      </c>
      <c r="F21" s="132">
        <f>'29.目前在臺(按職業及區域)'!G19+'29.目前在臺(按職業及區域)'!H19</f>
        <v>13</v>
      </c>
      <c r="G21" s="131">
        <f>'29.目前在臺(按職業及區域)'!I19+'29.目前在臺(按職業及區域)'!J19</f>
        <v>9</v>
      </c>
      <c r="H21" s="132">
        <f>'29.目前在臺(按職業及區域)'!B46+'29.目前在臺(按職業及區域)'!C46</f>
        <v>34</v>
      </c>
      <c r="I21" s="132">
        <f>'29.目前在臺(按職業及區域)'!H46+'29.目前在臺(按職業及區域)'!I46</f>
        <v>27</v>
      </c>
      <c r="J21" s="132">
        <f>'29.目前在臺(按職業及區域)'!J46+'29.目前在臺(按職業及區域)'!K46</f>
        <v>15</v>
      </c>
      <c r="K21" s="132">
        <f>'29.目前在臺(按職業及區域)'!B73+'29.目前在臺(按職業及區域)'!C73</f>
        <v>12090</v>
      </c>
      <c r="L21" s="131">
        <f>'29.目前在臺(按職業及區域)'!E19+'29.目前在臺(按職業及區域)'!F19+'29.目前在臺(按職業及區域)'!K19+'29.目前在臺(按職業及區域)'!L19+'29.目前在臺(按職業及區域)'!M19+'29.目前在臺(按職業及區域)'!N19+'29.目前在臺(按職業及區域)'!O19+'29.目前在臺(按職業及區域)'!P19+'29.目前在臺(按職業及區域)'!D46+'29.目前在臺(按職業及區域)'!E46+'29.目前在臺(按職業及區域)'!F46+'29.目前在臺(按職業及區域)'!G46+'29.目前在臺(按職業及區域)'!J101+'29.目前在臺(按職業及區域)'!K101+'29.目前在臺(按職業及區域)'!L101+'29.目前在臺(按職業及區域)'!M101</f>
        <v>180</v>
      </c>
      <c r="M21" s="131">
        <f>'29.目前在臺(按職業及區域)'!N101+'29.目前在臺(按職業及區域)'!O101</f>
        <v>56</v>
      </c>
      <c r="N21" s="131">
        <f>'29.目前在臺(按職業及區域)'!B129+'29.目前在臺(按職業及區域)'!C129+'29.目前在臺(按職業及區域)'!D129+'29.目前在臺(按職業及區域)'!E129+'29.目前在臺(按職業及區域)'!F129+'29.目前在臺(按職業及區域)'!G129</f>
        <v>2167</v>
      </c>
      <c r="O21" s="131">
        <f>'29.目前在臺(按職業及區域)'!H129+'29.目前在臺(按職業及區域)'!I129</f>
        <v>23</v>
      </c>
    </row>
    <row r="22" spans="1:15" s="5" customFormat="1" ht="16.5" customHeight="1">
      <c r="A22" s="87" t="s">
        <v>382</v>
      </c>
      <c r="B22" s="71">
        <f t="shared" si="1"/>
        <v>16916</v>
      </c>
      <c r="C22" s="71">
        <f>'29.目前在臺(按職業及區域)'!C20</f>
        <v>7378</v>
      </c>
      <c r="D22" s="71">
        <f>'29.目前在臺(按職業及區域)'!D20</f>
        <v>9538</v>
      </c>
      <c r="E22" s="71">
        <f t="shared" si="3"/>
        <v>16874</v>
      </c>
      <c r="F22" s="132">
        <f>'29.目前在臺(按職業及區域)'!G20+'29.目前在臺(按職業及區域)'!H20</f>
        <v>20</v>
      </c>
      <c r="G22" s="131">
        <f>'29.目前在臺(按職業及區域)'!I20+'29.目前在臺(按職業及區域)'!J20</f>
        <v>13</v>
      </c>
      <c r="H22" s="132">
        <f>'29.目前在臺(按職業及區域)'!B47+'29.目前在臺(按職業及區域)'!C47</f>
        <v>76</v>
      </c>
      <c r="I22" s="132">
        <f>'29.目前在臺(按職業及區域)'!H47+'29.目前在臺(按職業及區域)'!I47</f>
        <v>56</v>
      </c>
      <c r="J22" s="132">
        <f>'29.目前在臺(按職業及區域)'!J47+'29.目前在臺(按職業及區域)'!K47</f>
        <v>9</v>
      </c>
      <c r="K22" s="132">
        <f>'29.目前在臺(按職業及區域)'!B74+'29.目前在臺(按職業及區域)'!C74</f>
        <v>14453</v>
      </c>
      <c r="L22" s="131">
        <f>'29.目前在臺(按職業及區域)'!E20+'29.目前在臺(按職業及區域)'!F20+'29.目前在臺(按職業及區域)'!K20+'29.目前在臺(按職業及區域)'!L20+'29.目前在臺(按職業及區域)'!M20+'29.目前在臺(按職業及區域)'!N20+'29.目前在臺(按職業及區域)'!O20+'29.目前在臺(按職業及區域)'!P20+'29.目前在臺(按職業及區域)'!D47+'29.目前在臺(按職業及區域)'!E47+'29.目前在臺(按職業及區域)'!F47+'29.目前在臺(按職業及區域)'!G47+'29.目前在臺(按職業及區域)'!J102+'29.目前在臺(按職業及區域)'!K102+'29.目前在臺(按職業及區域)'!L102+'29.目前在臺(按職業及區域)'!M102</f>
        <v>284</v>
      </c>
      <c r="M22" s="131">
        <f>'29.目前在臺(按職業及區域)'!N102+'29.目前在臺(按職業及區域)'!O102</f>
        <v>165</v>
      </c>
      <c r="N22" s="131">
        <f>'29.目前在臺(按職業及區域)'!B130+'29.目前在臺(按職業及區域)'!C130+'29.目前在臺(按職業及區域)'!D130+'29.目前在臺(按職業及區域)'!E130+'29.目前在臺(按職業及區域)'!F130+'29.目前在臺(按職業及區域)'!G130</f>
        <v>1798</v>
      </c>
      <c r="O22" s="131">
        <f>'29.目前在臺(按職業及區域)'!H130+'29.目前在臺(按職業及區域)'!I130</f>
        <v>42</v>
      </c>
    </row>
    <row r="23" spans="1:15" s="5" customFormat="1" ht="16.5" customHeight="1">
      <c r="A23" s="87" t="s">
        <v>383</v>
      </c>
      <c r="B23" s="71">
        <f t="shared" si="1"/>
        <v>2649</v>
      </c>
      <c r="C23" s="71">
        <f>'29.目前在臺(按職業及區域)'!C21</f>
        <v>606</v>
      </c>
      <c r="D23" s="71">
        <f>'29.目前在臺(按職業及區域)'!D21</f>
        <v>2043</v>
      </c>
      <c r="E23" s="71">
        <f t="shared" si="3"/>
        <v>2633</v>
      </c>
      <c r="F23" s="132">
        <f>'29.目前在臺(按職業及區域)'!G21+'29.目前在臺(按職業及區域)'!H21</f>
        <v>18</v>
      </c>
      <c r="G23" s="131">
        <f>'29.目前在臺(按職業及區域)'!I21+'29.目前在臺(按職業及區域)'!J21</f>
        <v>5</v>
      </c>
      <c r="H23" s="132">
        <f>'29.目前在臺(按職業及區域)'!B48+'29.目前在臺(按職業及區域)'!C48</f>
        <v>55</v>
      </c>
      <c r="I23" s="132">
        <f>'29.目前在臺(按職業及區域)'!H48+'29.目前在臺(按職業及區域)'!I48</f>
        <v>21</v>
      </c>
      <c r="J23" s="132">
        <f>'29.目前在臺(按職業及區域)'!J48+'29.目前在臺(按職業及區域)'!K48</f>
        <v>3</v>
      </c>
      <c r="K23" s="132">
        <f>'29.目前在臺(按職業及區域)'!B75+'29.目前在臺(按職業及區域)'!C75</f>
        <v>2132</v>
      </c>
      <c r="L23" s="131">
        <f>'29.目前在臺(按職業及區域)'!E21+'29.目前在臺(按職業及區域)'!F21+'29.目前在臺(按職業及區域)'!K21+'29.目前在臺(按職業及區域)'!L21+'29.目前在臺(按職業及區域)'!M21+'29.目前在臺(按職業及區域)'!N21+'29.目前在臺(按職業及區域)'!O21+'29.目前在臺(按職業及區域)'!P21+'29.目前在臺(按職業及區域)'!D48+'29.目前在臺(按職業及區域)'!E48+'29.目前在臺(按職業及區域)'!F48+'29.目前在臺(按職業及區域)'!G48+'29.目前在臺(按職業及區域)'!J103+'29.目前在臺(按職業及區域)'!K103+'29.目前在臺(按職業及區域)'!L103+'29.目前在臺(按職業及區域)'!M103</f>
        <v>131</v>
      </c>
      <c r="M23" s="131">
        <f>'29.目前在臺(按職業及區域)'!N103+'29.目前在臺(按職業及區域)'!O103</f>
        <v>70</v>
      </c>
      <c r="N23" s="131">
        <f>'29.目前在臺(按職業及區域)'!B131+'29.目前在臺(按職業及區域)'!C131+'29.目前在臺(按職業及區域)'!D131+'29.目前在臺(按職業及區域)'!E131+'29.目前在臺(按職業及區域)'!F131+'29.目前在臺(按職業及區域)'!G131</f>
        <v>198</v>
      </c>
      <c r="O23" s="131">
        <f>'29.目前在臺(按職業及區域)'!H131+'29.目前在臺(按職業及區域)'!I131</f>
        <v>16</v>
      </c>
    </row>
    <row r="24" spans="1:15" s="5" customFormat="1" ht="16.5" customHeight="1">
      <c r="A24" s="87" t="s">
        <v>384</v>
      </c>
      <c r="B24" s="71">
        <f t="shared" si="1"/>
        <v>7005</v>
      </c>
      <c r="C24" s="71">
        <f>'29.目前在臺(按職業及區域)'!C22</f>
        <v>1962</v>
      </c>
      <c r="D24" s="71">
        <f>'29.目前在臺(按職業及區域)'!D22</f>
        <v>5043</v>
      </c>
      <c r="E24" s="71">
        <f t="shared" si="3"/>
        <v>6980</v>
      </c>
      <c r="F24" s="132">
        <f>'29.目前在臺(按職業及區域)'!G22+'29.目前在臺(按職業及區域)'!H22</f>
        <v>14</v>
      </c>
      <c r="G24" s="131">
        <f>'29.目前在臺(按職業及區域)'!I22+'29.目前在臺(按職業及區域)'!J22</f>
        <v>6</v>
      </c>
      <c r="H24" s="132">
        <f>'29.目前在臺(按職業及區域)'!B49+'29.目前在臺(按職業及區域)'!C49</f>
        <v>83</v>
      </c>
      <c r="I24" s="132">
        <f>'29.目前在臺(按職業及區域)'!H49+'29.目前在臺(按職業及區域)'!I49</f>
        <v>31</v>
      </c>
      <c r="J24" s="132">
        <f>'29.目前在臺(按職業及區域)'!J49+'29.目前在臺(按職業及區域)'!K49</f>
        <v>5</v>
      </c>
      <c r="K24" s="132">
        <f>'29.目前在臺(按職業及區域)'!B76+'29.目前在臺(按職業及區域)'!C76</f>
        <v>5252</v>
      </c>
      <c r="L24" s="131">
        <f>'29.目前在臺(按職業及區域)'!E22+'29.目前在臺(按職業及區域)'!F22+'29.目前在臺(按職業及區域)'!K22+'29.目前在臺(按職業及區域)'!L22+'29.目前在臺(按職業及區域)'!M22+'29.目前在臺(按職業及區域)'!N22+'29.目前在臺(按職業及區域)'!O22+'29.目前在臺(按職業及區域)'!P22+'29.目前在臺(按職業及區域)'!D49+'29.目前在臺(按職業及區域)'!E49+'29.目前在臺(按職業及區域)'!F49+'29.目前在臺(按職業及區域)'!G49+'29.目前在臺(按職業及區域)'!J104+'29.目前在臺(按職業及區域)'!K104+'29.目前在臺(按職業及區域)'!L104+'29.目前在臺(按職業及區域)'!M104</f>
        <v>462</v>
      </c>
      <c r="M24" s="131">
        <f>'29.目前在臺(按職業及區域)'!N104+'29.目前在臺(按職業及區域)'!O104</f>
        <v>198</v>
      </c>
      <c r="N24" s="131">
        <f>'29.目前在臺(按職業及區域)'!B132+'29.目前在臺(按職業及區域)'!C132+'29.目前在臺(按職業及區域)'!D132+'29.目前在臺(按職業及區域)'!E132+'29.目前在臺(按職業及區域)'!F132+'29.目前在臺(按職業及區域)'!G132</f>
        <v>929</v>
      </c>
      <c r="O24" s="131">
        <f>'29.目前在臺(按職業及區域)'!H132+'29.目前在臺(按職業及區域)'!I132</f>
        <v>25</v>
      </c>
    </row>
    <row r="25" spans="1:15" s="5" customFormat="1" ht="16.5" customHeight="1">
      <c r="A25" s="87" t="s">
        <v>385</v>
      </c>
      <c r="B25" s="71">
        <f t="shared" si="1"/>
        <v>2704</v>
      </c>
      <c r="C25" s="71">
        <f>'29.目前在臺(按職業及區域)'!C23</f>
        <v>1679</v>
      </c>
      <c r="D25" s="71">
        <f>'29.目前在臺(按職業及區域)'!D23</f>
        <v>1025</v>
      </c>
      <c r="E25" s="71">
        <f t="shared" si="3"/>
        <v>2698</v>
      </c>
      <c r="F25" s="132">
        <f>'29.目前在臺(按職業及區域)'!G23+'29.目前在臺(按職業及區域)'!H23</f>
        <v>3</v>
      </c>
      <c r="G25" s="131">
        <f>'29.目前在臺(按職業及區域)'!I23+'29.目前在臺(按職業及區域)'!J23</f>
        <v>0</v>
      </c>
      <c r="H25" s="132">
        <f>'29.目前在臺(按職業及區域)'!B50+'29.目前在臺(按職業及區域)'!C50</f>
        <v>18</v>
      </c>
      <c r="I25" s="132">
        <f>'29.目前在臺(按職業及區域)'!H50+'29.目前在臺(按職業及區域)'!I50</f>
        <v>2</v>
      </c>
      <c r="J25" s="132">
        <f>'29.目前在臺(按職業及區域)'!J50+'29.目前在臺(按職業及區域)'!K50</f>
        <v>2</v>
      </c>
      <c r="K25" s="132">
        <f>'29.目前在臺(按職業及區域)'!B77+'29.目前在臺(按職業及區域)'!C77</f>
        <v>2551</v>
      </c>
      <c r="L25" s="131">
        <f>'29.目前在臺(按職業及區域)'!E23+'29.目前在臺(按職業及區域)'!F23+'29.目前在臺(按職業及區域)'!K23+'29.目前在臺(按職業及區域)'!L23+'29.目前在臺(按職業及區域)'!M23+'29.目前在臺(按職業及區域)'!N23+'29.目前在臺(按職業及區域)'!O23+'29.目前在臺(按職業及區域)'!P23+'29.目前在臺(按職業及區域)'!D50+'29.目前在臺(按職業及區域)'!E50+'29.目前在臺(按職業及區域)'!F50+'29.目前在臺(按職業及區域)'!G50+'29.目前在臺(按職業及區域)'!J105+'29.目前在臺(按職業及區域)'!K105+'29.目前在臺(按職業及區域)'!L105+'29.目前在臺(按職業及區域)'!M105</f>
        <v>34</v>
      </c>
      <c r="M25" s="131">
        <f>'29.目前在臺(按職業及區域)'!N105+'29.目前在臺(按職業及區域)'!O105</f>
        <v>51</v>
      </c>
      <c r="N25" s="131">
        <f>'29.目前在臺(按職業及區域)'!B133+'29.目前在臺(按職業及區域)'!C133+'29.目前在臺(按職業及區域)'!D133+'29.目前在臺(按職業及區域)'!E133+'29.目前在臺(按職業及區域)'!F133+'29.目前在臺(按職業及區域)'!G133</f>
        <v>37</v>
      </c>
      <c r="O25" s="131">
        <f>'29.目前在臺(按職業及區域)'!H133+'29.目前在臺(按職業及區域)'!I133</f>
        <v>6</v>
      </c>
    </row>
    <row r="26" spans="1:15" s="5" customFormat="1" ht="16.5" customHeight="1">
      <c r="A26" s="87" t="s">
        <v>386</v>
      </c>
      <c r="B26" s="71">
        <f t="shared" si="1"/>
        <v>7191</v>
      </c>
      <c r="C26" s="71">
        <f>'29.目前在臺(按職業及區域)'!C24</f>
        <v>2137</v>
      </c>
      <c r="D26" s="71">
        <f>'29.目前在臺(按職業及區域)'!D24</f>
        <v>5054</v>
      </c>
      <c r="E26" s="71">
        <f t="shared" si="3"/>
        <v>7163</v>
      </c>
      <c r="F26" s="132">
        <f>'29.目前在臺(按職業及區域)'!G24+'29.目前在臺(按職業及區域)'!H24</f>
        <v>31</v>
      </c>
      <c r="G26" s="131">
        <f>'29.目前在臺(按職業及區域)'!I24+'29.目前在臺(按職業及區域)'!J24</f>
        <v>6</v>
      </c>
      <c r="H26" s="132">
        <f>'29.目前在臺(按職業及區域)'!B51+'29.目前在臺(按職業及區域)'!C51</f>
        <v>56</v>
      </c>
      <c r="I26" s="132">
        <f>'29.目前在臺(按職業及區域)'!H51+'29.目前在臺(按職業及區域)'!I51</f>
        <v>7</v>
      </c>
      <c r="J26" s="132">
        <f>'29.目前在臺(按職業及區域)'!J51+'29.目前在臺(按職業及區域)'!K51</f>
        <v>2</v>
      </c>
      <c r="K26" s="132">
        <f>'29.目前在臺(按職業及區域)'!B78+'29.目前在臺(按職業及區域)'!C78</f>
        <v>5555</v>
      </c>
      <c r="L26" s="131">
        <f>'29.目前在臺(按職業及區域)'!E24+'29.目前在臺(按職業及區域)'!F24+'29.目前在臺(按職業及區域)'!K24+'29.目前在臺(按職業及區域)'!L24+'29.目前在臺(按職業及區域)'!M24+'29.目前在臺(按職業及區域)'!N24+'29.目前在臺(按職業及區域)'!O24+'29.目前在臺(按職業及區域)'!P24+'29.目前在臺(按職業及區域)'!D51+'29.目前在臺(按職業及區域)'!E51+'29.目前在臺(按職業及區域)'!F51+'29.目前在臺(按職業及區域)'!G51+'29.目前在臺(按職業及區域)'!J106+'29.目前在臺(按職業及區域)'!K106+'29.目前在臺(按職業及區域)'!L106+'29.目前在臺(按職業及區域)'!M106</f>
        <v>229</v>
      </c>
      <c r="M26" s="131">
        <f>'29.目前在臺(按職業及區域)'!N106+'29.目前在臺(按職業及區域)'!O106</f>
        <v>267</v>
      </c>
      <c r="N26" s="131">
        <f>'29.目前在臺(按職業及區域)'!B134+'29.目前在臺(按職業及區域)'!C134+'29.目前在臺(按職業及區域)'!D134+'29.目前在臺(按職業及區域)'!E134+'29.目前在臺(按職業及區域)'!F134+'29.目前在臺(按職業及區域)'!G134</f>
        <v>1010</v>
      </c>
      <c r="O26" s="131">
        <f>'29.目前在臺(按職業及區域)'!H134+'29.目前在臺(按職業及區域)'!I134</f>
        <v>28</v>
      </c>
    </row>
    <row r="27" spans="1:15" s="5" customFormat="1" ht="16.5" customHeight="1">
      <c r="A27" s="87" t="s">
        <v>387</v>
      </c>
      <c r="B27" s="71">
        <f t="shared" si="1"/>
        <v>18483</v>
      </c>
      <c r="C27" s="71">
        <f>'29.目前在臺(按職業及區域)'!C25</f>
        <v>6118</v>
      </c>
      <c r="D27" s="71">
        <f>'29.目前在臺(按職業及區域)'!D25</f>
        <v>12365</v>
      </c>
      <c r="E27" s="71">
        <f t="shared" si="3"/>
        <v>18007</v>
      </c>
      <c r="F27" s="132">
        <f>'29.目前在臺(按職業及區域)'!G25+'29.目前在臺(按職業及區域)'!H25</f>
        <v>157</v>
      </c>
      <c r="G27" s="131">
        <f>'29.目前在臺(按職業及區域)'!I25+'29.目前在臺(按職業及區域)'!J25</f>
        <v>618</v>
      </c>
      <c r="H27" s="132">
        <f>'29.目前在臺(按職業及區域)'!B52+'29.目前在臺(按職業及區域)'!C52</f>
        <v>408</v>
      </c>
      <c r="I27" s="132">
        <f>'29.目前在臺(按職業及區域)'!H52+'29.目前在臺(按職業及區域)'!I52</f>
        <v>100</v>
      </c>
      <c r="J27" s="132">
        <f>'29.目前在臺(按職業及區域)'!J52+'29.目前在臺(按職業及區域)'!K52</f>
        <v>3</v>
      </c>
      <c r="K27" s="132">
        <f>'29.目前在臺(按職業及區域)'!B79+'29.目前在臺(按職業及區域)'!C79</f>
        <v>12428</v>
      </c>
      <c r="L27" s="131">
        <f>'29.目前在臺(按職業及區域)'!E25+'29.目前在臺(按職業及區域)'!F25+'29.目前在臺(按職業及區域)'!K25+'29.目前在臺(按職業及區域)'!L25+'29.目前在臺(按職業及區域)'!M25+'29.目前在臺(按職業及區域)'!N25+'29.目前在臺(按職業及區域)'!O25+'29.目前在臺(按職業及區域)'!P25+'29.目前在臺(按職業及區域)'!D52+'29.目前在臺(按職業及區域)'!E52+'29.目前在臺(按職業及區域)'!F52+'29.目前在臺(按職業及區域)'!G52+'29.目前在臺(按職業及區域)'!J107+'29.目前在臺(按職業及區域)'!K107+'29.目前在臺(按職業及區域)'!L107+'29.目前在臺(按職業及區域)'!M107</f>
        <v>1093</v>
      </c>
      <c r="M27" s="131">
        <f>'29.目前在臺(按職業及區域)'!N107+'29.目前在臺(按職業及區域)'!O107</f>
        <v>50</v>
      </c>
      <c r="N27" s="131">
        <f>'29.目前在臺(按職業及區域)'!B135+'29.目前在臺(按職業及區域)'!C135+'29.目前在臺(按職業及區域)'!D135+'29.目前在臺(按職業及區域)'!E135+'29.目前在臺(按職業及區域)'!F135+'29.目前在臺(按職業及區域)'!G135</f>
        <v>3150</v>
      </c>
      <c r="O27" s="131">
        <f>'29.目前在臺(按職業及區域)'!H135+'29.目前在臺(按職業及區域)'!I135</f>
        <v>476</v>
      </c>
    </row>
    <row r="28" spans="1:15" s="5" customFormat="1" ht="16.5" customHeight="1">
      <c r="A28" s="87" t="s">
        <v>388</v>
      </c>
      <c r="B28" s="71">
        <f t="shared" si="1"/>
        <v>3922</v>
      </c>
      <c r="C28" s="71">
        <f>'29.目前在臺(按職業及區域)'!C26</f>
        <v>740</v>
      </c>
      <c r="D28" s="71">
        <f>'29.目前在臺(按職業及區域)'!D26</f>
        <v>3182</v>
      </c>
      <c r="E28" s="71">
        <f t="shared" si="3"/>
        <v>3904</v>
      </c>
      <c r="F28" s="132">
        <f>'29.目前在臺(按職業及區域)'!G26+'29.目前在臺(按職業及區域)'!H26</f>
        <v>19</v>
      </c>
      <c r="G28" s="131">
        <f>'29.目前在臺(按職業及區域)'!I26+'29.目前在臺(按職業及區域)'!J26</f>
        <v>29</v>
      </c>
      <c r="H28" s="132">
        <f>'29.目前在臺(按職業及區域)'!B53+'29.目前在臺(按職業及區域)'!C53</f>
        <v>76</v>
      </c>
      <c r="I28" s="132">
        <f>'29.目前在臺(按職業及區域)'!H53+'29.目前在臺(按職業及區域)'!I53</f>
        <v>32</v>
      </c>
      <c r="J28" s="132">
        <f>'29.目前在臺(按職業及區域)'!J53+'29.目前在臺(按職業及區域)'!K53</f>
        <v>6</v>
      </c>
      <c r="K28" s="132">
        <f>'29.目前在臺(按職業及區域)'!B80+'29.目前在臺(按職業及區域)'!C80</f>
        <v>3216</v>
      </c>
      <c r="L28" s="131">
        <f>'29.目前在臺(按職業及區域)'!E26+'29.目前在臺(按職業及區域)'!F26+'29.目前在臺(按職業及區域)'!K26+'29.目前在臺(按職業及區域)'!L26+'29.目前在臺(按職業及區域)'!M26+'29.目前在臺(按職業及區域)'!N26+'29.目前在臺(按職業及區域)'!O26+'29.目前在臺(按職業及區域)'!P26+'29.目前在臺(按職業及區域)'!D53+'29.目前在臺(按職業及區域)'!E53+'29.目前在臺(按職業及區域)'!F53+'29.目前在臺(按職業及區域)'!G53+'29.目前在臺(按職業及區域)'!J108+'29.目前在臺(按職業及區域)'!K108+'29.目前在臺(按職業及區域)'!L108+'29.目前在臺(按職業及區域)'!M108</f>
        <v>111</v>
      </c>
      <c r="M28" s="131">
        <f>'29.目前在臺(按職業及區域)'!N108+'29.目前在臺(按職業及區域)'!O108</f>
        <v>87</v>
      </c>
      <c r="N28" s="131">
        <f>'29.目前在臺(按職業及區域)'!B136+'29.目前在臺(按職業及區域)'!C136+'29.目前在臺(按職業及區域)'!D136+'29.目前在臺(按職業及區域)'!E136+'29.目前在臺(按職業及區域)'!F136+'29.目前在臺(按職業及區域)'!G136</f>
        <v>328</v>
      </c>
      <c r="O28" s="131">
        <f>'29.目前在臺(按職業及區域)'!H136+'29.目前在臺(按職業及區域)'!I136</f>
        <v>18</v>
      </c>
    </row>
    <row r="29" spans="1:15" s="5" customFormat="1" ht="16.5" customHeight="1">
      <c r="A29" s="87" t="s">
        <v>42</v>
      </c>
      <c r="B29" s="71">
        <f t="shared" si="1"/>
        <v>1159</v>
      </c>
      <c r="C29" s="71">
        <f>'29.目前在臺(按職業及區域)'!C27</f>
        <v>287</v>
      </c>
      <c r="D29" s="71">
        <f>'29.目前在臺(按職業及區域)'!D27</f>
        <v>872</v>
      </c>
      <c r="E29" s="71">
        <f t="shared" si="3"/>
        <v>1157</v>
      </c>
      <c r="F29" s="132">
        <f>'29.目前在臺(按職業及區域)'!G27+'29.目前在臺(按職業及區域)'!H27</f>
        <v>3</v>
      </c>
      <c r="G29" s="131">
        <f>'29.目前在臺(按職業及區域)'!I27+'29.目前在臺(按職業及區域)'!J27</f>
        <v>0</v>
      </c>
      <c r="H29" s="132">
        <f>'29.目前在臺(按職業及區域)'!B54+'29.目前在臺(按職業及區域)'!C54</f>
        <v>14</v>
      </c>
      <c r="I29" s="132">
        <f>'29.目前在臺(按職業及區域)'!H54+'29.目前在臺(按職業及區域)'!I54</f>
        <v>4</v>
      </c>
      <c r="J29" s="132">
        <f>'29.目前在臺(按職業及區域)'!J54+'29.目前在臺(按職業及區域)'!K54</f>
        <v>1</v>
      </c>
      <c r="K29" s="132">
        <f>'29.目前在臺(按職業及區域)'!B81+'29.目前在臺(按職業及區域)'!C81</f>
        <v>973</v>
      </c>
      <c r="L29" s="131">
        <f>'29.目前在臺(按職業及區域)'!E27+'29.目前在臺(按職業及區域)'!F27+'29.目前在臺(按職業及區域)'!K27+'29.目前在臺(按職業及區域)'!L27+'29.目前在臺(按職業及區域)'!M27+'29.目前在臺(按職業及區域)'!N27+'29.目前在臺(按職業及區域)'!O27+'29.目前在臺(按職業及區域)'!P27+'29.目前在臺(按職業及區域)'!D54+'29.目前在臺(按職業及區域)'!E54+'29.目前在臺(按職業及區域)'!F54+'29.目前在臺(按職業及區域)'!G54+'29.目前在臺(按職業及區域)'!J109+'29.目前在臺(按職業及區域)'!K109+'29.目前在臺(按職業及區域)'!L109+'29.目前在臺(按職業及區域)'!M109</f>
        <v>60</v>
      </c>
      <c r="M29" s="131">
        <f>'29.目前在臺(按職業及區域)'!N109+'29.目前在臺(按職業及區域)'!O109</f>
        <v>12</v>
      </c>
      <c r="N29" s="131">
        <f>'29.目前在臺(按職業及區域)'!B137+'29.目前在臺(按職業及區域)'!C137+'29.目前在臺(按職業及區域)'!D137+'29.目前在臺(按職業及區域)'!E137+'29.目前在臺(按職業及區域)'!F137+'29.目前在臺(按職業及區域)'!G137</f>
        <v>90</v>
      </c>
      <c r="O29" s="131">
        <f>'29.目前在臺(按職業及區域)'!H137+'29.目前在臺(按職業及區域)'!I137</f>
        <v>2</v>
      </c>
    </row>
    <row r="30" spans="1:15" s="5" customFormat="1" ht="16.5" customHeight="1">
      <c r="A30" s="88" t="s">
        <v>43</v>
      </c>
      <c r="B30" s="71">
        <f t="shared" si="1"/>
        <v>216</v>
      </c>
      <c r="C30" s="71">
        <f>'29.目前在臺(按職業及區域)'!C28</f>
        <v>91</v>
      </c>
      <c r="D30" s="71">
        <f>'29.目前在臺(按職業及區域)'!D28</f>
        <v>125</v>
      </c>
      <c r="E30" s="71">
        <f t="shared" si="3"/>
        <v>216</v>
      </c>
      <c r="F30" s="132">
        <f>'29.目前在臺(按職業及區域)'!G28+'29.目前在臺(按職業及區域)'!H28</f>
        <v>0</v>
      </c>
      <c r="G30" s="131">
        <f>'29.目前在臺(按職業及區域)'!I28+'29.目前在臺(按職業及區域)'!J28</f>
        <v>0</v>
      </c>
      <c r="H30" s="132">
        <f>'29.目前在臺(按職業及區域)'!B55+'29.目前在臺(按職業及區域)'!C55</f>
        <v>0</v>
      </c>
      <c r="I30" s="132">
        <f>'29.目前在臺(按職業及區域)'!H55+'29.目前在臺(按職業及區域)'!I55</f>
        <v>1</v>
      </c>
      <c r="J30" s="132">
        <f>'29.目前在臺(按職業及區域)'!J55+'29.目前在臺(按職業及區域)'!K55</f>
        <v>0</v>
      </c>
      <c r="K30" s="132">
        <f>'29.目前在臺(按職業及區域)'!B82+'29.目前在臺(按職業及區域)'!C82</f>
        <v>169</v>
      </c>
      <c r="L30" s="131">
        <f>'29.目前在臺(按職業及區域)'!E28+'29.目前在臺(按職業及區域)'!F28+'29.目前在臺(按職業及區域)'!K28+'29.目前在臺(按職業及區域)'!L28+'29.目前在臺(按職業及區域)'!M28+'29.目前在臺(按職業及區域)'!N28+'29.目前在臺(按職業及區域)'!O28+'29.目前在臺(按職業及區域)'!P28+'29.目前在臺(按職業及區域)'!D55+'29.目前在臺(按職業及區域)'!E55+'29.目前在臺(按職業及區域)'!F55+'29.目前在臺(按職業及區域)'!G55+'29.目前在臺(按職業及區域)'!J110+'29.目前在臺(按職業及區域)'!K110+'29.目前在臺(按職業及區域)'!L110+'29.目前在臺(按職業及區域)'!M110</f>
        <v>32</v>
      </c>
      <c r="M30" s="131">
        <f>'29.目前在臺(按職業及區域)'!N110+'29.目前在臺(按職業及區域)'!O110</f>
        <v>11</v>
      </c>
      <c r="N30" s="131">
        <f>'29.目前在臺(按職業及區域)'!B138+'29.目前在臺(按職業及區域)'!C138+'29.目前在臺(按職業及區域)'!D138+'29.目前在臺(按職業及區域)'!E138+'29.目前在臺(按職業及區域)'!F138+'29.目前在臺(按職業及區域)'!G138</f>
        <v>3</v>
      </c>
      <c r="O30" s="131">
        <f>'29.目前在臺(按職業及區域)'!H138+'29.目前在臺(按職業及區域)'!I138</f>
        <v>0</v>
      </c>
    </row>
    <row r="31" spans="1:15" s="11" customFormat="1" ht="17.25" customHeight="1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74"/>
      <c r="M31" s="16"/>
    </row>
    <row r="32" spans="1:15">
      <c r="A32" s="12"/>
      <c r="B32" s="15"/>
      <c r="E32" s="133"/>
      <c r="O32" s="133"/>
    </row>
    <row r="33" spans="1:15">
      <c r="A33" s="17"/>
      <c r="B33" s="18"/>
      <c r="C33" s="18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7"/>
      <c r="B34" s="18"/>
      <c r="C34" s="1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>
      <c r="A35" s="17"/>
      <c r="B35" s="18"/>
      <c r="C35" s="1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1:15">
      <c r="A36" s="19"/>
      <c r="B36" s="18"/>
      <c r="C36" s="18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</row>
    <row r="37" spans="1:15">
      <c r="A37" s="12"/>
      <c r="H37" s="13"/>
      <c r="I37" s="13"/>
      <c r="J37" s="13"/>
      <c r="K37" s="13"/>
      <c r="L37" s="13"/>
    </row>
    <row r="40" spans="1:15" ht="20.25" customHeight="1"/>
  </sheetData>
  <protectedRanges>
    <protectedRange sqref="A4:O7" name="範圍2"/>
    <protectedRange sqref="A1:O3" name="範圍1"/>
  </protectedRanges>
  <mergeCells count="7">
    <mergeCell ref="A1:O1"/>
    <mergeCell ref="A31:L31"/>
    <mergeCell ref="A4:A7"/>
    <mergeCell ref="B4:O4"/>
    <mergeCell ref="B5:D5"/>
    <mergeCell ref="E5:N5"/>
    <mergeCell ref="O5:O6"/>
  </mergeCells>
  <phoneticPr fontId="2" type="noConversion"/>
  <conditionalFormatting sqref="B33:O36">
    <cfRule type="cellIs" dxfId="0" priority="1" stopIfTrue="1" operator="not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  <ignoredErrors>
    <ignoredError sqref="E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U84" sqref="U84"/>
    </sheetView>
  </sheetViews>
  <sheetFormatPr defaultRowHeight="15" customHeight="1"/>
  <cols>
    <col min="1" max="1" width="23.25" style="22" customWidth="1"/>
    <col min="2" max="2" width="13.125" style="22" customWidth="1"/>
    <col min="3" max="4" width="10.625" style="22" customWidth="1"/>
    <col min="5" max="16" width="8.625" style="22" customWidth="1"/>
    <col min="17" max="18" width="8.125" style="22" customWidth="1"/>
    <col min="19" max="16384" width="9" style="22"/>
  </cols>
  <sheetData>
    <row r="1" spans="1:18" ht="18" customHeight="1">
      <c r="A1" s="182" t="s">
        <v>276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8" ht="18" customHeight="1">
      <c r="M2" s="29" t="s">
        <v>454</v>
      </c>
    </row>
    <row r="3" spans="1:18" ht="18" customHeight="1">
      <c r="E3" s="33"/>
      <c r="M3" s="22" t="s">
        <v>245</v>
      </c>
    </row>
    <row r="4" spans="1:18" s="28" customFormat="1" ht="16.5" customHeight="1">
      <c r="A4" s="183" t="s">
        <v>453</v>
      </c>
      <c r="B4" s="181" t="s">
        <v>44</v>
      </c>
      <c r="C4" s="181"/>
      <c r="D4" s="181"/>
      <c r="E4" s="181" t="s">
        <v>45</v>
      </c>
      <c r="F4" s="181"/>
      <c r="G4" s="181" t="s">
        <v>46</v>
      </c>
      <c r="H4" s="181"/>
      <c r="I4" s="181" t="s">
        <v>47</v>
      </c>
      <c r="J4" s="181"/>
      <c r="K4" s="181" t="s">
        <v>48</v>
      </c>
      <c r="L4" s="181"/>
      <c r="M4" s="181" t="s">
        <v>49</v>
      </c>
      <c r="N4" s="181"/>
      <c r="O4" s="181" t="s">
        <v>50</v>
      </c>
      <c r="P4" s="181"/>
      <c r="Q4" s="39"/>
      <c r="R4" s="136"/>
    </row>
    <row r="5" spans="1:18" s="28" customFormat="1" ht="16.5" customHeight="1">
      <c r="A5" s="184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136"/>
    </row>
    <row r="6" spans="1:18" s="138" customFormat="1" ht="16.5" customHeight="1">
      <c r="A6" s="92" t="s">
        <v>52</v>
      </c>
      <c r="B6" s="109">
        <v>788090</v>
      </c>
      <c r="C6" s="110">
        <v>362153</v>
      </c>
      <c r="D6" s="110">
        <v>425937</v>
      </c>
      <c r="E6" s="110">
        <v>50</v>
      </c>
      <c r="F6" s="110">
        <v>52</v>
      </c>
      <c r="G6" s="110">
        <v>3</v>
      </c>
      <c r="H6" s="110">
        <v>0</v>
      </c>
      <c r="I6" s="110">
        <v>7</v>
      </c>
      <c r="J6" s="110">
        <v>0</v>
      </c>
      <c r="K6" s="110">
        <v>6</v>
      </c>
      <c r="L6" s="110">
        <v>8</v>
      </c>
      <c r="M6" s="110">
        <v>651</v>
      </c>
      <c r="N6" s="110">
        <v>1085</v>
      </c>
      <c r="O6" s="110">
        <v>93</v>
      </c>
      <c r="P6" s="110">
        <v>125</v>
      </c>
      <c r="Q6" s="149"/>
      <c r="R6" s="26"/>
    </row>
    <row r="7" spans="1:18" s="138" customFormat="1" ht="16.5" customHeight="1">
      <c r="A7" s="92" t="s">
        <v>53</v>
      </c>
      <c r="B7" s="111">
        <v>4</v>
      </c>
      <c r="C7" s="112">
        <v>2</v>
      </c>
      <c r="D7" s="112">
        <v>2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49"/>
      <c r="R7" s="26"/>
    </row>
    <row r="8" spans="1:18" s="138" customFormat="1" ht="16.5" customHeight="1">
      <c r="A8" s="92" t="s">
        <v>54</v>
      </c>
      <c r="B8" s="111">
        <v>6301</v>
      </c>
      <c r="C8" s="112">
        <v>5307</v>
      </c>
      <c r="D8" s="112">
        <v>994</v>
      </c>
      <c r="E8" s="112">
        <v>2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0</v>
      </c>
      <c r="L8" s="112">
        <v>0</v>
      </c>
      <c r="M8" s="112">
        <v>7</v>
      </c>
      <c r="N8" s="112">
        <v>4</v>
      </c>
      <c r="O8" s="112">
        <v>0</v>
      </c>
      <c r="P8" s="112">
        <v>1</v>
      </c>
      <c r="Q8" s="149"/>
      <c r="R8" s="26"/>
    </row>
    <row r="9" spans="1:18" s="138" customFormat="1" ht="16.5" customHeight="1">
      <c r="A9" s="92" t="s">
        <v>55</v>
      </c>
      <c r="B9" s="111">
        <v>3803</v>
      </c>
      <c r="C9" s="112">
        <v>3434</v>
      </c>
      <c r="D9" s="112">
        <v>369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7</v>
      </c>
      <c r="N9" s="112">
        <v>4</v>
      </c>
      <c r="O9" s="112">
        <v>0</v>
      </c>
      <c r="P9" s="112">
        <v>0</v>
      </c>
      <c r="Q9" s="149"/>
      <c r="R9" s="26"/>
    </row>
    <row r="10" spans="1:18" s="138" customFormat="1" ht="16.5" customHeight="1">
      <c r="A10" s="92" t="s">
        <v>56</v>
      </c>
      <c r="B10" s="111">
        <v>32</v>
      </c>
      <c r="C10" s="112">
        <v>15</v>
      </c>
      <c r="D10" s="112">
        <v>17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49"/>
      <c r="R10" s="26"/>
    </row>
    <row r="11" spans="1:18" s="138" customFormat="1" ht="16.5" customHeight="1">
      <c r="A11" s="92" t="s">
        <v>57</v>
      </c>
      <c r="B11" s="111">
        <v>39</v>
      </c>
      <c r="C11" s="112">
        <v>30</v>
      </c>
      <c r="D11" s="112">
        <v>9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49"/>
      <c r="R11" s="26"/>
    </row>
    <row r="12" spans="1:18" s="138" customFormat="1" ht="16.5" customHeight="1">
      <c r="A12" s="92" t="s">
        <v>58</v>
      </c>
      <c r="B12" s="111">
        <v>45</v>
      </c>
      <c r="C12" s="112">
        <v>34</v>
      </c>
      <c r="D12" s="112">
        <v>11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49"/>
      <c r="R12" s="26"/>
    </row>
    <row r="13" spans="1:18" s="138" customFormat="1" ht="16.5" customHeight="1">
      <c r="A13" s="92" t="s">
        <v>59</v>
      </c>
      <c r="B13" s="111">
        <v>8100</v>
      </c>
      <c r="C13" s="112">
        <v>5660</v>
      </c>
      <c r="D13" s="112">
        <v>2440</v>
      </c>
      <c r="E13" s="112">
        <v>0</v>
      </c>
      <c r="F13" s="112">
        <v>0</v>
      </c>
      <c r="G13" s="112">
        <v>0</v>
      </c>
      <c r="H13" s="112">
        <v>0</v>
      </c>
      <c r="I13" s="112">
        <v>1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1</v>
      </c>
      <c r="Q13" s="149"/>
      <c r="R13" s="26"/>
    </row>
    <row r="14" spans="1:18" s="138" customFormat="1" ht="16.5" customHeight="1">
      <c r="A14" s="92" t="s">
        <v>60</v>
      </c>
      <c r="B14" s="111">
        <v>567</v>
      </c>
      <c r="C14" s="112">
        <v>347</v>
      </c>
      <c r="D14" s="112">
        <v>220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2</v>
      </c>
      <c r="N14" s="112">
        <v>9</v>
      </c>
      <c r="O14" s="112">
        <v>0</v>
      </c>
      <c r="P14" s="112">
        <v>0</v>
      </c>
      <c r="Q14" s="149"/>
      <c r="R14" s="26"/>
    </row>
    <row r="15" spans="1:18" s="138" customFormat="1" ht="16.5" customHeight="1">
      <c r="A15" s="92" t="s">
        <v>61</v>
      </c>
      <c r="B15" s="111">
        <v>36</v>
      </c>
      <c r="C15" s="112">
        <v>7</v>
      </c>
      <c r="D15" s="112">
        <v>29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1</v>
      </c>
      <c r="O15" s="112">
        <v>0</v>
      </c>
      <c r="P15" s="112">
        <v>0</v>
      </c>
      <c r="Q15" s="149"/>
      <c r="R15" s="26"/>
    </row>
    <row r="16" spans="1:18" s="138" customFormat="1" ht="16.5" customHeight="1">
      <c r="A16" s="92" t="s">
        <v>8</v>
      </c>
      <c r="B16" s="111">
        <v>1490</v>
      </c>
      <c r="C16" s="112">
        <v>896</v>
      </c>
      <c r="D16" s="112">
        <v>594</v>
      </c>
      <c r="E16" s="112">
        <v>1</v>
      </c>
      <c r="F16" s="112">
        <v>0</v>
      </c>
      <c r="G16" s="112">
        <v>0</v>
      </c>
      <c r="H16" s="112">
        <v>0</v>
      </c>
      <c r="I16" s="112">
        <v>3</v>
      </c>
      <c r="J16" s="112">
        <v>0</v>
      </c>
      <c r="K16" s="112">
        <v>0</v>
      </c>
      <c r="L16" s="112">
        <v>0</v>
      </c>
      <c r="M16" s="112">
        <v>9</v>
      </c>
      <c r="N16" s="112">
        <v>4</v>
      </c>
      <c r="O16" s="112">
        <v>1</v>
      </c>
      <c r="P16" s="112">
        <v>0</v>
      </c>
      <c r="Q16" s="149"/>
      <c r="R16" s="26"/>
    </row>
    <row r="17" spans="1:18" s="138" customFormat="1" ht="16.5" customHeight="1">
      <c r="A17" s="92" t="s">
        <v>9</v>
      </c>
      <c r="B17" s="111">
        <v>482</v>
      </c>
      <c r="C17" s="112">
        <v>385</v>
      </c>
      <c r="D17" s="112">
        <v>97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5</v>
      </c>
      <c r="N17" s="112">
        <v>0</v>
      </c>
      <c r="O17" s="112">
        <v>0</v>
      </c>
      <c r="P17" s="112">
        <v>1</v>
      </c>
      <c r="Q17" s="149"/>
      <c r="R17" s="26"/>
    </row>
    <row r="18" spans="1:18" s="138" customFormat="1" ht="16.5" customHeight="1">
      <c r="A18" s="92" t="s">
        <v>444</v>
      </c>
      <c r="B18" s="111">
        <v>642115</v>
      </c>
      <c r="C18" s="112">
        <v>293321</v>
      </c>
      <c r="D18" s="112">
        <v>348794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49"/>
      <c r="R18" s="26"/>
    </row>
    <row r="19" spans="1:18" s="138" customFormat="1" ht="16.5" customHeight="1">
      <c r="A19" s="92" t="s">
        <v>269</v>
      </c>
      <c r="B19" s="111">
        <v>3387</v>
      </c>
      <c r="C19" s="112">
        <v>3320</v>
      </c>
      <c r="D19" s="112">
        <v>67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49"/>
      <c r="R19" s="26"/>
    </row>
    <row r="20" spans="1:18" s="138" customFormat="1" ht="16.5" customHeight="1">
      <c r="A20" s="92" t="s">
        <v>425</v>
      </c>
      <c r="B20" s="111">
        <v>400195</v>
      </c>
      <c r="C20" s="112">
        <v>276289</v>
      </c>
      <c r="D20" s="112">
        <v>123906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49"/>
      <c r="R20" s="26"/>
    </row>
    <row r="21" spans="1:18" s="138" customFormat="1" ht="16.5" customHeight="1">
      <c r="A21" s="92" t="s">
        <v>426</v>
      </c>
      <c r="B21" s="111">
        <v>1142</v>
      </c>
      <c r="C21" s="112">
        <v>9</v>
      </c>
      <c r="D21" s="112">
        <v>1133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49"/>
      <c r="R21" s="26"/>
    </row>
    <row r="22" spans="1:18" s="138" customFormat="1" ht="16.5" customHeight="1">
      <c r="A22" s="92" t="s">
        <v>427</v>
      </c>
      <c r="B22" s="111">
        <v>224390</v>
      </c>
      <c r="C22" s="112">
        <v>2503</v>
      </c>
      <c r="D22" s="112">
        <v>221887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49"/>
      <c r="R22" s="26"/>
    </row>
    <row r="23" spans="1:18" s="138" customFormat="1" ht="16.5" customHeight="1">
      <c r="A23" s="92" t="s">
        <v>438</v>
      </c>
      <c r="B23" s="111">
        <v>689</v>
      </c>
      <c r="C23" s="112">
        <v>295</v>
      </c>
      <c r="D23" s="112">
        <v>394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49"/>
      <c r="R23" s="26"/>
    </row>
    <row r="24" spans="1:18" s="138" customFormat="1" ht="16.5" customHeight="1">
      <c r="A24" s="92" t="s">
        <v>429</v>
      </c>
      <c r="B24" s="111">
        <v>45</v>
      </c>
      <c r="C24" s="112">
        <v>43</v>
      </c>
      <c r="D24" s="112">
        <v>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49"/>
      <c r="R24" s="26"/>
    </row>
    <row r="25" spans="1:18" s="138" customFormat="1" ht="16.5" customHeight="1">
      <c r="A25" s="92" t="s">
        <v>430</v>
      </c>
      <c r="B25" s="111">
        <v>27</v>
      </c>
      <c r="C25" s="112">
        <v>17</v>
      </c>
      <c r="D25" s="112">
        <v>10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49"/>
      <c r="R25" s="26"/>
    </row>
    <row r="26" spans="1:18" s="138" customFormat="1" ht="16.5" customHeight="1">
      <c r="A26" s="92" t="s">
        <v>431</v>
      </c>
      <c r="B26" s="111">
        <v>38</v>
      </c>
      <c r="C26" s="112">
        <v>31</v>
      </c>
      <c r="D26" s="112">
        <v>7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49"/>
      <c r="R26" s="26"/>
    </row>
    <row r="27" spans="1:18" s="138" customFormat="1" ht="16.5" customHeight="1">
      <c r="A27" s="92" t="s">
        <v>428</v>
      </c>
      <c r="B27" s="111">
        <v>9045</v>
      </c>
      <c r="C27" s="112">
        <v>9005</v>
      </c>
      <c r="D27" s="112">
        <v>40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49"/>
      <c r="R27" s="26"/>
    </row>
    <row r="28" spans="1:18" s="138" customFormat="1" ht="16.5" customHeight="1">
      <c r="A28" s="92" t="s">
        <v>443</v>
      </c>
      <c r="B28" s="111">
        <v>3157</v>
      </c>
      <c r="C28" s="112">
        <v>1809</v>
      </c>
      <c r="D28" s="112">
        <v>1348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49"/>
      <c r="R28" s="26"/>
    </row>
    <row r="29" spans="1:18" s="138" customFormat="1" ht="16.5" customHeight="1">
      <c r="A29" s="92" t="s">
        <v>62</v>
      </c>
      <c r="B29" s="111">
        <v>484</v>
      </c>
      <c r="C29" s="112">
        <v>482</v>
      </c>
      <c r="D29" s="112">
        <v>2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86</v>
      </c>
      <c r="N29" s="112">
        <v>0</v>
      </c>
      <c r="O29" s="112">
        <v>0</v>
      </c>
      <c r="P29" s="112">
        <v>0</v>
      </c>
      <c r="Q29" s="149"/>
      <c r="R29" s="26"/>
    </row>
    <row r="30" spans="1:18" s="138" customFormat="1" ht="16.5" customHeight="1">
      <c r="A30" s="92" t="s">
        <v>63</v>
      </c>
      <c r="B30" s="111">
        <v>44526</v>
      </c>
      <c r="C30" s="112">
        <v>22737</v>
      </c>
      <c r="D30" s="112">
        <v>21789</v>
      </c>
      <c r="E30" s="112">
        <v>34</v>
      </c>
      <c r="F30" s="112">
        <v>28</v>
      </c>
      <c r="G30" s="112">
        <v>3</v>
      </c>
      <c r="H30" s="112">
        <v>0</v>
      </c>
      <c r="I30" s="112">
        <v>3</v>
      </c>
      <c r="J30" s="112">
        <v>0</v>
      </c>
      <c r="K30" s="112">
        <v>3</v>
      </c>
      <c r="L30" s="112">
        <v>4</v>
      </c>
      <c r="M30" s="112">
        <v>176</v>
      </c>
      <c r="N30" s="112">
        <v>272</v>
      </c>
      <c r="O30" s="112">
        <v>10</v>
      </c>
      <c r="P30" s="112">
        <v>24</v>
      </c>
      <c r="Q30" s="149"/>
      <c r="R30" s="26"/>
    </row>
    <row r="31" spans="1:18" s="138" customFormat="1" ht="16.5" customHeight="1">
      <c r="A31" s="92" t="s">
        <v>64</v>
      </c>
      <c r="B31" s="111">
        <v>4996</v>
      </c>
      <c r="C31" s="112">
        <v>1869</v>
      </c>
      <c r="D31" s="112">
        <v>3127</v>
      </c>
      <c r="E31" s="112">
        <v>1</v>
      </c>
      <c r="F31" s="112">
        <v>2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8</v>
      </c>
      <c r="N31" s="112">
        <v>26</v>
      </c>
      <c r="O31" s="112">
        <v>1</v>
      </c>
      <c r="P31" s="112">
        <v>11</v>
      </c>
      <c r="Q31" s="149"/>
      <c r="R31" s="26"/>
    </row>
    <row r="32" spans="1:18" s="138" customFormat="1" ht="16.5" customHeight="1">
      <c r="A32" s="92" t="s">
        <v>65</v>
      </c>
      <c r="B32" s="111">
        <v>20231</v>
      </c>
      <c r="C32" s="112">
        <v>0</v>
      </c>
      <c r="D32" s="112">
        <v>20231</v>
      </c>
      <c r="E32" s="112">
        <v>0</v>
      </c>
      <c r="F32" s="112">
        <v>14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2</v>
      </c>
      <c r="M32" s="112">
        <v>0</v>
      </c>
      <c r="N32" s="112">
        <v>188</v>
      </c>
      <c r="O32" s="112">
        <v>0</v>
      </c>
      <c r="P32" s="112">
        <v>53</v>
      </c>
      <c r="Q32" s="149"/>
      <c r="R32" s="26"/>
    </row>
    <row r="33" spans="1:18" s="138" customFormat="1" ht="16.5" customHeight="1">
      <c r="A33" s="92" t="s">
        <v>66</v>
      </c>
      <c r="B33" s="111">
        <v>47132</v>
      </c>
      <c r="C33" s="112">
        <v>23409</v>
      </c>
      <c r="D33" s="112">
        <v>23723</v>
      </c>
      <c r="E33" s="112">
        <v>8</v>
      </c>
      <c r="F33" s="112">
        <v>6</v>
      </c>
      <c r="G33" s="112">
        <v>0</v>
      </c>
      <c r="H33" s="112">
        <v>0</v>
      </c>
      <c r="I33" s="112">
        <v>0</v>
      </c>
      <c r="J33" s="112">
        <v>0</v>
      </c>
      <c r="K33" s="112">
        <v>3</v>
      </c>
      <c r="L33" s="112">
        <v>2</v>
      </c>
      <c r="M33" s="112">
        <v>345</v>
      </c>
      <c r="N33" s="112">
        <v>566</v>
      </c>
      <c r="O33" s="112">
        <v>77</v>
      </c>
      <c r="P33" s="112">
        <v>34</v>
      </c>
      <c r="Q33" s="149"/>
      <c r="R33" s="26"/>
    </row>
    <row r="34" spans="1:18" s="138" customFormat="1" ht="16.5" customHeight="1">
      <c r="A34" s="92" t="s">
        <v>67</v>
      </c>
      <c r="B34" s="111">
        <v>919</v>
      </c>
      <c r="C34" s="112">
        <v>710</v>
      </c>
      <c r="D34" s="112">
        <v>209</v>
      </c>
      <c r="E34" s="112">
        <v>2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3</v>
      </c>
      <c r="N34" s="112">
        <v>4</v>
      </c>
      <c r="O34" s="112">
        <v>0</v>
      </c>
      <c r="P34" s="112">
        <v>0</v>
      </c>
      <c r="Q34" s="149"/>
      <c r="R34" s="26"/>
    </row>
    <row r="35" spans="1:18" s="138" customFormat="1" ht="16.5" customHeight="1">
      <c r="A35" s="92" t="s">
        <v>68</v>
      </c>
      <c r="B35" s="111">
        <v>6788</v>
      </c>
      <c r="C35" s="112">
        <v>3508</v>
      </c>
      <c r="D35" s="112">
        <v>3280</v>
      </c>
      <c r="E35" s="112">
        <v>2</v>
      </c>
      <c r="F35" s="112">
        <v>2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3</v>
      </c>
      <c r="N35" s="112">
        <v>7</v>
      </c>
      <c r="O35" s="112">
        <v>4</v>
      </c>
      <c r="P35" s="112">
        <v>0</v>
      </c>
      <c r="Q35" s="149"/>
      <c r="R35" s="26"/>
    </row>
    <row r="36" spans="1:18" s="138" customFormat="1" ht="14.1" customHeight="1">
      <c r="A36" s="26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49"/>
      <c r="R36" s="26"/>
    </row>
    <row r="37" spans="1:18" s="138" customFormat="1" ht="16.5">
      <c r="A37" s="137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49"/>
      <c r="R37" s="26"/>
    </row>
    <row r="38" spans="1:18" s="138" customFormat="1" ht="16.5" customHeight="1">
      <c r="A38" s="185" t="s">
        <v>302</v>
      </c>
      <c r="B38" s="181" t="s">
        <v>69</v>
      </c>
      <c r="C38" s="181"/>
      <c r="D38" s="181" t="s">
        <v>278</v>
      </c>
      <c r="E38" s="181"/>
      <c r="F38" s="181" t="s">
        <v>70</v>
      </c>
      <c r="G38" s="181"/>
      <c r="H38" s="181" t="s">
        <v>71</v>
      </c>
      <c r="I38" s="181"/>
      <c r="J38" s="181" t="s">
        <v>72</v>
      </c>
      <c r="K38" s="181"/>
      <c r="L38" s="181" t="s">
        <v>73</v>
      </c>
      <c r="M38" s="181"/>
      <c r="N38" s="181" t="s">
        <v>74</v>
      </c>
      <c r="O38" s="181"/>
      <c r="P38" s="162"/>
      <c r="Q38" s="149"/>
      <c r="R38" s="26"/>
    </row>
    <row r="39" spans="1:18" s="28" customFormat="1" ht="16.5">
      <c r="A39" s="186"/>
      <c r="B39" s="161" t="s">
        <v>3</v>
      </c>
      <c r="C39" s="161" t="s">
        <v>4</v>
      </c>
      <c r="D39" s="161" t="s">
        <v>3</v>
      </c>
      <c r="E39" s="161" t="s">
        <v>4</v>
      </c>
      <c r="F39" s="161" t="s">
        <v>3</v>
      </c>
      <c r="G39" s="161" t="s">
        <v>4</v>
      </c>
      <c r="H39" s="161" t="s">
        <v>3</v>
      </c>
      <c r="I39" s="161" t="s">
        <v>4</v>
      </c>
      <c r="J39" s="161" t="s">
        <v>3</v>
      </c>
      <c r="K39" s="161" t="s">
        <v>4</v>
      </c>
      <c r="L39" s="161" t="s">
        <v>3</v>
      </c>
      <c r="M39" s="161" t="s">
        <v>4</v>
      </c>
      <c r="N39" s="161" t="s">
        <v>3</v>
      </c>
      <c r="O39" s="161" t="s">
        <v>4</v>
      </c>
      <c r="P39" s="39"/>
      <c r="Q39" s="39"/>
      <c r="R39" s="136"/>
    </row>
    <row r="40" spans="1:18" s="138" customFormat="1" ht="16.5">
      <c r="A40" s="150" t="s">
        <v>52</v>
      </c>
      <c r="B40" s="110">
        <v>75</v>
      </c>
      <c r="C40" s="110">
        <v>27</v>
      </c>
      <c r="D40" s="110">
        <v>1</v>
      </c>
      <c r="E40" s="110">
        <v>1</v>
      </c>
      <c r="F40" s="110">
        <v>3004</v>
      </c>
      <c r="G40" s="110">
        <v>1292</v>
      </c>
      <c r="H40" s="110">
        <v>69250</v>
      </c>
      <c r="I40" s="110">
        <v>191530</v>
      </c>
      <c r="J40" s="110">
        <v>103</v>
      </c>
      <c r="K40" s="110">
        <v>42</v>
      </c>
      <c r="L40" s="110">
        <v>14</v>
      </c>
      <c r="M40" s="110">
        <v>0</v>
      </c>
      <c r="N40" s="110">
        <v>101</v>
      </c>
      <c r="O40" s="110">
        <v>37</v>
      </c>
      <c r="P40" s="162"/>
      <c r="Q40" s="149"/>
      <c r="R40" s="26"/>
    </row>
    <row r="41" spans="1:18" s="138" customFormat="1" ht="16.5" customHeight="1">
      <c r="A41" s="92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2"/>
      <c r="Q41" s="149"/>
      <c r="R41" s="26"/>
    </row>
    <row r="42" spans="1:18" s="138" customFormat="1" ht="16.5">
      <c r="A42" s="92" t="s">
        <v>54</v>
      </c>
      <c r="B42" s="112">
        <v>4</v>
      </c>
      <c r="C42" s="112">
        <v>0</v>
      </c>
      <c r="D42" s="112">
        <v>0</v>
      </c>
      <c r="E42" s="112">
        <v>0</v>
      </c>
      <c r="F42" s="112">
        <v>232</v>
      </c>
      <c r="G42" s="112">
        <v>15</v>
      </c>
      <c r="H42" s="112">
        <v>105</v>
      </c>
      <c r="I42" s="112">
        <v>79</v>
      </c>
      <c r="J42" s="112">
        <v>9</v>
      </c>
      <c r="K42" s="112">
        <v>2</v>
      </c>
      <c r="L42" s="112">
        <v>1</v>
      </c>
      <c r="M42" s="112">
        <v>0</v>
      </c>
      <c r="N42" s="112">
        <v>25</v>
      </c>
      <c r="O42" s="112">
        <v>5</v>
      </c>
      <c r="P42" s="162"/>
      <c r="Q42" s="149"/>
      <c r="R42" s="26"/>
    </row>
    <row r="43" spans="1:18" s="138" customFormat="1" ht="16.5">
      <c r="A43" s="92" t="s">
        <v>55</v>
      </c>
      <c r="B43" s="112">
        <v>2</v>
      </c>
      <c r="C43" s="112">
        <v>0</v>
      </c>
      <c r="D43" s="112">
        <v>1</v>
      </c>
      <c r="E43" s="112">
        <v>0</v>
      </c>
      <c r="F43" s="112">
        <v>351</v>
      </c>
      <c r="G43" s="112">
        <v>43</v>
      </c>
      <c r="H43" s="112">
        <v>162</v>
      </c>
      <c r="I43" s="112">
        <v>35</v>
      </c>
      <c r="J43" s="112">
        <v>3</v>
      </c>
      <c r="K43" s="112">
        <v>0</v>
      </c>
      <c r="L43" s="112">
        <v>3</v>
      </c>
      <c r="M43" s="112">
        <v>0</v>
      </c>
      <c r="N43" s="112">
        <v>2</v>
      </c>
      <c r="O43" s="112">
        <v>1</v>
      </c>
      <c r="P43" s="162"/>
      <c r="Q43" s="149"/>
      <c r="R43" s="26"/>
    </row>
    <row r="44" spans="1:18" s="138" customFormat="1" ht="16.5">
      <c r="A44" s="92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0</v>
      </c>
      <c r="G44" s="112">
        <v>0</v>
      </c>
      <c r="H44" s="112">
        <v>0</v>
      </c>
      <c r="I44" s="112">
        <v>2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62"/>
      <c r="Q44" s="149"/>
      <c r="R44" s="26"/>
    </row>
    <row r="45" spans="1:18" s="138" customFormat="1" ht="16.5">
      <c r="A45" s="92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2"/>
      <c r="Q45" s="149"/>
      <c r="R45" s="26"/>
    </row>
    <row r="46" spans="1:18" s="138" customFormat="1" ht="16.5">
      <c r="A46" s="92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2"/>
      <c r="Q46" s="149"/>
      <c r="R46" s="26"/>
    </row>
    <row r="47" spans="1:18" s="138" customFormat="1" ht="16.5">
      <c r="A47" s="92" t="s">
        <v>59</v>
      </c>
      <c r="B47" s="112">
        <v>3</v>
      </c>
      <c r="C47" s="112">
        <v>0</v>
      </c>
      <c r="D47" s="112">
        <v>0</v>
      </c>
      <c r="E47" s="112">
        <v>0</v>
      </c>
      <c r="F47" s="112">
        <v>52</v>
      </c>
      <c r="G47" s="112">
        <v>22</v>
      </c>
      <c r="H47" s="112">
        <v>9</v>
      </c>
      <c r="I47" s="112">
        <v>5</v>
      </c>
      <c r="J47" s="112">
        <v>6</v>
      </c>
      <c r="K47" s="112">
        <v>2</v>
      </c>
      <c r="L47" s="112">
        <v>0</v>
      </c>
      <c r="M47" s="112">
        <v>0</v>
      </c>
      <c r="N47" s="112">
        <v>0</v>
      </c>
      <c r="O47" s="112">
        <v>0</v>
      </c>
      <c r="P47" s="162"/>
      <c r="Q47" s="149"/>
      <c r="R47" s="26"/>
    </row>
    <row r="48" spans="1:18" s="138" customFormat="1" ht="16.5">
      <c r="A48" s="92" t="s">
        <v>60</v>
      </c>
      <c r="B48" s="112">
        <v>0</v>
      </c>
      <c r="C48" s="112">
        <v>0</v>
      </c>
      <c r="D48" s="112">
        <v>0</v>
      </c>
      <c r="E48" s="112">
        <v>0</v>
      </c>
      <c r="F48" s="112">
        <v>2</v>
      </c>
      <c r="G48" s="112">
        <v>1</v>
      </c>
      <c r="H48" s="112">
        <v>8</v>
      </c>
      <c r="I48" s="112">
        <v>3</v>
      </c>
      <c r="J48" s="112">
        <v>0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62"/>
      <c r="Q48" s="149"/>
      <c r="R48" s="26"/>
    </row>
    <row r="49" spans="1:18" s="138" customFormat="1" ht="16.5">
      <c r="A49" s="92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2"/>
      <c r="Q49" s="149"/>
      <c r="R49" s="26"/>
    </row>
    <row r="50" spans="1:18" s="138" customFormat="1" ht="16.5">
      <c r="A50" s="92" t="s">
        <v>8</v>
      </c>
      <c r="B50" s="112">
        <v>1</v>
      </c>
      <c r="C50" s="112">
        <v>0</v>
      </c>
      <c r="D50" s="112">
        <v>0</v>
      </c>
      <c r="E50" s="112">
        <v>0</v>
      </c>
      <c r="F50" s="112">
        <v>24</v>
      </c>
      <c r="G50" s="112">
        <v>16</v>
      </c>
      <c r="H50" s="112">
        <v>31</v>
      </c>
      <c r="I50" s="112">
        <v>28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2"/>
      <c r="Q50" s="149"/>
      <c r="R50" s="26"/>
    </row>
    <row r="51" spans="1:18" s="138" customFormat="1" ht="16.5">
      <c r="A51" s="92" t="s">
        <v>9</v>
      </c>
      <c r="B51" s="112">
        <v>1</v>
      </c>
      <c r="C51" s="112">
        <v>0</v>
      </c>
      <c r="D51" s="112">
        <v>0</v>
      </c>
      <c r="E51" s="112">
        <v>0</v>
      </c>
      <c r="F51" s="112">
        <v>6</v>
      </c>
      <c r="G51" s="112">
        <v>0</v>
      </c>
      <c r="H51" s="112">
        <v>13</v>
      </c>
      <c r="I51" s="112">
        <v>4</v>
      </c>
      <c r="J51" s="112">
        <v>2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2"/>
      <c r="Q51" s="149"/>
      <c r="R51" s="26"/>
    </row>
    <row r="52" spans="1:18" s="138" customFormat="1" ht="16.5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1</v>
      </c>
      <c r="H52" s="112">
        <v>62267</v>
      </c>
      <c r="I52" s="112">
        <v>182109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2"/>
      <c r="Q52" s="149"/>
      <c r="R52" s="26"/>
    </row>
    <row r="53" spans="1:18" s="138" customFormat="1" ht="16.5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399</v>
      </c>
      <c r="I53" s="112">
        <v>11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2"/>
      <c r="Q53" s="149"/>
      <c r="R53" s="26"/>
    </row>
    <row r="54" spans="1:18" s="138" customFormat="1" ht="16.5">
      <c r="A54" s="92" t="s">
        <v>425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53647</v>
      </c>
      <c r="I54" s="112">
        <v>6380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2"/>
      <c r="Q54" s="149"/>
      <c r="R54" s="26"/>
    </row>
    <row r="55" spans="1:18" s="138" customFormat="1" ht="16.5">
      <c r="A55" s="92" t="s">
        <v>426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1</v>
      </c>
      <c r="I55" s="112">
        <v>808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Q55" s="149"/>
      <c r="R55" s="26"/>
    </row>
    <row r="56" spans="1:18" s="138" customFormat="1" ht="16.5">
      <c r="A56" s="92" t="s">
        <v>427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1</v>
      </c>
      <c r="H56" s="112">
        <v>774</v>
      </c>
      <c r="I56" s="112">
        <v>174508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2"/>
      <c r="Q56" s="149"/>
      <c r="R56" s="26"/>
    </row>
    <row r="57" spans="1:18" s="138" customFormat="1" ht="16.5">
      <c r="A57" s="92" t="s">
        <v>438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75</v>
      </c>
      <c r="I57" s="112">
        <v>82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2"/>
      <c r="Q57" s="149"/>
      <c r="R57" s="26"/>
    </row>
    <row r="58" spans="1:18" s="138" customFormat="1" ht="16.5">
      <c r="A58" s="92" t="s">
        <v>429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1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2"/>
      <c r="Q58" s="149"/>
      <c r="R58" s="26"/>
    </row>
    <row r="59" spans="1:18" s="138" customFormat="1" ht="16.5">
      <c r="A59" s="92" t="s">
        <v>430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10</v>
      </c>
      <c r="I59" s="112">
        <v>4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2"/>
      <c r="Q59" s="149"/>
      <c r="R59" s="26"/>
    </row>
    <row r="60" spans="1:18" s="138" customFormat="1" ht="16.5">
      <c r="A60" s="92" t="s">
        <v>431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24</v>
      </c>
      <c r="I60" s="112">
        <v>3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2"/>
      <c r="Q60" s="149"/>
      <c r="R60" s="26"/>
    </row>
    <row r="61" spans="1:18" s="138" customFormat="1" ht="16.5">
      <c r="A61" s="92" t="s">
        <v>428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7068</v>
      </c>
      <c r="I61" s="112">
        <v>24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2"/>
      <c r="Q61" s="149"/>
      <c r="R61" s="26"/>
    </row>
    <row r="62" spans="1:18" s="138" customFormat="1" ht="16.5">
      <c r="A62" s="92" t="s">
        <v>414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268</v>
      </c>
      <c r="I62" s="112">
        <v>289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2"/>
      <c r="Q62" s="149"/>
      <c r="R62" s="26"/>
    </row>
    <row r="63" spans="1:18" s="138" customFormat="1" ht="16.5">
      <c r="A63" s="92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386</v>
      </c>
      <c r="I63" s="112">
        <v>1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2"/>
      <c r="Q63" s="149"/>
      <c r="R63" s="26"/>
    </row>
    <row r="64" spans="1:18" s="138" customFormat="1" ht="16.5">
      <c r="A64" s="92" t="s">
        <v>63</v>
      </c>
      <c r="B64" s="112">
        <v>19</v>
      </c>
      <c r="C64" s="112">
        <v>3</v>
      </c>
      <c r="D64" s="112">
        <v>0</v>
      </c>
      <c r="E64" s="112">
        <v>1</v>
      </c>
      <c r="F64" s="112">
        <v>1153</v>
      </c>
      <c r="G64" s="112">
        <v>376</v>
      </c>
      <c r="H64" s="112">
        <v>1139</v>
      </c>
      <c r="I64" s="112">
        <v>2260</v>
      </c>
      <c r="J64" s="112">
        <v>51</v>
      </c>
      <c r="K64" s="112">
        <v>19</v>
      </c>
      <c r="L64" s="112">
        <v>4</v>
      </c>
      <c r="M64" s="112">
        <v>0</v>
      </c>
      <c r="N64" s="112">
        <v>48</v>
      </c>
      <c r="O64" s="112">
        <v>11</v>
      </c>
      <c r="P64" s="162"/>
      <c r="Q64" s="149"/>
      <c r="R64" s="26"/>
    </row>
    <row r="65" spans="1:18" s="138" customFormat="1" ht="16.5" customHeight="1">
      <c r="A65" s="92" t="s">
        <v>64</v>
      </c>
      <c r="B65" s="112">
        <v>1</v>
      </c>
      <c r="C65" s="112">
        <v>0</v>
      </c>
      <c r="D65" s="112">
        <v>0</v>
      </c>
      <c r="E65" s="112">
        <v>0</v>
      </c>
      <c r="F65" s="112">
        <v>33</v>
      </c>
      <c r="G65" s="112">
        <v>26</v>
      </c>
      <c r="H65" s="112">
        <v>59</v>
      </c>
      <c r="I65" s="112">
        <v>289</v>
      </c>
      <c r="J65" s="112">
        <v>2</v>
      </c>
      <c r="K65" s="112">
        <v>1</v>
      </c>
      <c r="L65" s="112">
        <v>0</v>
      </c>
      <c r="M65" s="112">
        <v>0</v>
      </c>
      <c r="N65" s="112">
        <v>4</v>
      </c>
      <c r="O65" s="112">
        <v>0</v>
      </c>
      <c r="P65" s="162"/>
      <c r="Q65" s="149"/>
      <c r="R65" s="26"/>
    </row>
    <row r="66" spans="1:18" s="138" customFormat="1" ht="16.5" customHeight="1">
      <c r="A66" s="92" t="s">
        <v>65</v>
      </c>
      <c r="B66" s="112">
        <v>0</v>
      </c>
      <c r="C66" s="112">
        <v>3</v>
      </c>
      <c r="D66" s="112">
        <v>0</v>
      </c>
      <c r="E66" s="112">
        <v>0</v>
      </c>
      <c r="F66" s="112">
        <v>0</v>
      </c>
      <c r="G66" s="112">
        <v>230</v>
      </c>
      <c r="H66" s="112">
        <v>0</v>
      </c>
      <c r="I66" s="112">
        <v>2247</v>
      </c>
      <c r="J66" s="112">
        <v>0</v>
      </c>
      <c r="K66" s="112">
        <v>6</v>
      </c>
      <c r="L66" s="112">
        <v>0</v>
      </c>
      <c r="M66" s="112">
        <v>0</v>
      </c>
      <c r="N66" s="112">
        <v>0</v>
      </c>
      <c r="O66" s="112">
        <v>3</v>
      </c>
      <c r="P66" s="162"/>
      <c r="Q66" s="149"/>
      <c r="R66" s="26"/>
    </row>
    <row r="67" spans="1:18" s="138" customFormat="1" ht="16.5">
      <c r="A67" s="92" t="s">
        <v>66</v>
      </c>
      <c r="B67" s="112">
        <v>42</v>
      </c>
      <c r="C67" s="112">
        <v>20</v>
      </c>
      <c r="D67" s="112">
        <v>0</v>
      </c>
      <c r="E67" s="112">
        <v>0</v>
      </c>
      <c r="F67" s="112">
        <v>911</v>
      </c>
      <c r="G67" s="112">
        <v>358</v>
      </c>
      <c r="H67" s="112">
        <v>4832</v>
      </c>
      <c r="I67" s="112">
        <v>4215</v>
      </c>
      <c r="J67" s="112">
        <v>28</v>
      </c>
      <c r="K67" s="112">
        <v>8</v>
      </c>
      <c r="L67" s="112">
        <v>6</v>
      </c>
      <c r="M67" s="112">
        <v>0</v>
      </c>
      <c r="N67" s="112">
        <v>13</v>
      </c>
      <c r="O67" s="112">
        <v>4</v>
      </c>
      <c r="P67" s="162"/>
      <c r="Q67" s="149"/>
      <c r="R67" s="26"/>
    </row>
    <row r="68" spans="1:18" s="138" customFormat="1" ht="16.5" customHeight="1">
      <c r="A68" s="92" t="s">
        <v>67</v>
      </c>
      <c r="B68" s="112">
        <v>0</v>
      </c>
      <c r="C68" s="112">
        <v>0</v>
      </c>
      <c r="D68" s="112">
        <v>0</v>
      </c>
      <c r="E68" s="112">
        <v>0</v>
      </c>
      <c r="F68" s="112">
        <v>22</v>
      </c>
      <c r="G68" s="112">
        <v>3</v>
      </c>
      <c r="H68" s="112">
        <v>11</v>
      </c>
      <c r="I68" s="112">
        <v>21</v>
      </c>
      <c r="J68" s="112">
        <v>0</v>
      </c>
      <c r="K68" s="112">
        <v>0</v>
      </c>
      <c r="L68" s="112">
        <v>0</v>
      </c>
      <c r="M68" s="112">
        <v>0</v>
      </c>
      <c r="N68" s="112">
        <v>1</v>
      </c>
      <c r="O68" s="112">
        <v>0</v>
      </c>
      <c r="P68" s="162"/>
      <c r="Q68" s="149"/>
      <c r="R68" s="26"/>
    </row>
    <row r="69" spans="1:18" s="138" customFormat="1" ht="16.5">
      <c r="A69" s="92" t="s">
        <v>68</v>
      </c>
      <c r="B69" s="112">
        <v>2</v>
      </c>
      <c r="C69" s="112">
        <v>1</v>
      </c>
      <c r="D69" s="112">
        <v>0</v>
      </c>
      <c r="E69" s="112">
        <v>0</v>
      </c>
      <c r="F69" s="112">
        <v>218</v>
      </c>
      <c r="G69" s="112">
        <v>201</v>
      </c>
      <c r="H69" s="112">
        <v>228</v>
      </c>
      <c r="I69" s="112">
        <v>232</v>
      </c>
      <c r="J69" s="112">
        <v>2</v>
      </c>
      <c r="K69" s="112">
        <v>4</v>
      </c>
      <c r="L69" s="112">
        <v>0</v>
      </c>
      <c r="M69" s="112">
        <v>0</v>
      </c>
      <c r="N69" s="112">
        <v>8</v>
      </c>
      <c r="O69" s="112">
        <v>13</v>
      </c>
      <c r="P69" s="162"/>
      <c r="Q69" s="149"/>
      <c r="R69" s="26"/>
    </row>
    <row r="70" spans="1:18" s="138" customFormat="1" ht="16.5">
      <c r="A70" s="26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49"/>
      <c r="R70" s="26"/>
    </row>
    <row r="71" spans="1:18" s="138" customFormat="1" ht="16.5" customHeight="1">
      <c r="A71" s="137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49"/>
      <c r="R71" s="26"/>
    </row>
    <row r="72" spans="1:18" s="138" customFormat="1" ht="16.5" customHeight="1">
      <c r="A72" s="179" t="s">
        <v>302</v>
      </c>
      <c r="B72" s="181" t="s">
        <v>75</v>
      </c>
      <c r="C72" s="181"/>
      <c r="D72" s="181" t="s">
        <v>76</v>
      </c>
      <c r="E72" s="181"/>
      <c r="F72" s="181" t="s">
        <v>77</v>
      </c>
      <c r="G72" s="181"/>
      <c r="H72" s="181" t="s">
        <v>435</v>
      </c>
      <c r="I72" s="181"/>
      <c r="J72" s="181" t="s">
        <v>78</v>
      </c>
      <c r="K72" s="181"/>
      <c r="L72" s="181" t="s">
        <v>79</v>
      </c>
      <c r="M72" s="181"/>
      <c r="N72" s="181" t="s">
        <v>80</v>
      </c>
      <c r="O72" s="181"/>
      <c r="P72" s="162"/>
      <c r="Q72" s="149"/>
      <c r="R72" s="26"/>
    </row>
    <row r="73" spans="1:18" s="138" customFormat="1" ht="16.5">
      <c r="A73" s="180"/>
      <c r="B73" s="161" t="s">
        <v>3</v>
      </c>
      <c r="C73" s="161" t="s">
        <v>4</v>
      </c>
      <c r="D73" s="161" t="s">
        <v>3</v>
      </c>
      <c r="E73" s="161" t="s">
        <v>4</v>
      </c>
      <c r="F73" s="161" t="s">
        <v>3</v>
      </c>
      <c r="G73" s="161" t="s">
        <v>4</v>
      </c>
      <c r="H73" s="161" t="s">
        <v>3</v>
      </c>
      <c r="I73" s="161" t="s">
        <v>4</v>
      </c>
      <c r="J73" s="161" t="s">
        <v>3</v>
      </c>
      <c r="K73" s="161" t="s">
        <v>4</v>
      </c>
      <c r="L73" s="161" t="s">
        <v>3</v>
      </c>
      <c r="M73" s="161" t="s">
        <v>4</v>
      </c>
      <c r="N73" s="161" t="s">
        <v>3</v>
      </c>
      <c r="O73" s="161" t="s">
        <v>4</v>
      </c>
      <c r="P73" s="39"/>
      <c r="Q73" s="39"/>
      <c r="R73" s="26"/>
    </row>
    <row r="74" spans="1:18" s="138" customFormat="1" ht="16.5">
      <c r="A74" s="94" t="s">
        <v>52</v>
      </c>
      <c r="B74" s="110">
        <v>8831</v>
      </c>
      <c r="C74" s="110">
        <v>6307</v>
      </c>
      <c r="D74" s="110">
        <v>59</v>
      </c>
      <c r="E74" s="110">
        <v>10</v>
      </c>
      <c r="F74" s="110">
        <v>2260</v>
      </c>
      <c r="G74" s="110">
        <v>2373</v>
      </c>
      <c r="H74" s="110">
        <v>1</v>
      </c>
      <c r="I74" s="110">
        <v>1</v>
      </c>
      <c r="J74" s="110">
        <v>15</v>
      </c>
      <c r="K74" s="110">
        <v>26</v>
      </c>
      <c r="L74" s="110">
        <v>5</v>
      </c>
      <c r="M74" s="110">
        <v>0</v>
      </c>
      <c r="N74" s="110">
        <v>10446</v>
      </c>
      <c r="O74" s="110">
        <v>10282</v>
      </c>
      <c r="P74" s="162"/>
      <c r="Q74" s="149"/>
      <c r="R74" s="26"/>
    </row>
    <row r="75" spans="1:18" s="138" customFormat="1" ht="16.5">
      <c r="A75" s="91" t="s">
        <v>53</v>
      </c>
      <c r="B75" s="112">
        <v>0</v>
      </c>
      <c r="C75" s="112">
        <v>0</v>
      </c>
      <c r="D75" s="112">
        <v>0</v>
      </c>
      <c r="E75" s="112">
        <v>0</v>
      </c>
      <c r="F75" s="112">
        <v>1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1</v>
      </c>
      <c r="P75" s="162"/>
      <c r="Q75" s="149"/>
      <c r="R75" s="26"/>
    </row>
    <row r="76" spans="1:18" s="138" customFormat="1" ht="16.5">
      <c r="A76" s="91" t="s">
        <v>54</v>
      </c>
      <c r="B76" s="112">
        <v>1939</v>
      </c>
      <c r="C76" s="112">
        <v>194</v>
      </c>
      <c r="D76" s="112">
        <v>11</v>
      </c>
      <c r="E76" s="112">
        <v>0</v>
      </c>
      <c r="F76" s="112">
        <v>305</v>
      </c>
      <c r="G76" s="112">
        <v>56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416</v>
      </c>
      <c r="O76" s="112">
        <v>201</v>
      </c>
      <c r="P76" s="162"/>
      <c r="Q76" s="149"/>
      <c r="R76" s="26"/>
    </row>
    <row r="77" spans="1:18" s="138" customFormat="1" ht="16.5">
      <c r="A77" s="91" t="s">
        <v>55</v>
      </c>
      <c r="B77" s="112">
        <v>605</v>
      </c>
      <c r="C77" s="112">
        <v>13</v>
      </c>
      <c r="D77" s="112">
        <v>3</v>
      </c>
      <c r="E77" s="112">
        <v>0</v>
      </c>
      <c r="F77" s="112">
        <v>149</v>
      </c>
      <c r="G77" s="112">
        <v>11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614</v>
      </c>
      <c r="O77" s="112">
        <v>102</v>
      </c>
      <c r="P77" s="162"/>
      <c r="Q77" s="149"/>
      <c r="R77" s="26"/>
    </row>
    <row r="78" spans="1:18" s="138" customFormat="1" ht="16.5">
      <c r="A78" s="91" t="s">
        <v>56</v>
      </c>
      <c r="B78" s="112">
        <v>6</v>
      </c>
      <c r="C78" s="112">
        <v>2</v>
      </c>
      <c r="D78" s="112">
        <v>0</v>
      </c>
      <c r="E78" s="112">
        <v>0</v>
      </c>
      <c r="F78" s="112">
        <v>0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3</v>
      </c>
      <c r="O78" s="112">
        <v>4</v>
      </c>
      <c r="P78" s="162"/>
      <c r="Q78" s="149"/>
      <c r="R78" s="26"/>
    </row>
    <row r="79" spans="1:18" s="138" customFormat="1" ht="16.5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1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2</v>
      </c>
      <c r="O79" s="112">
        <v>3</v>
      </c>
      <c r="P79" s="162"/>
      <c r="Q79" s="149"/>
      <c r="R79" s="26"/>
    </row>
    <row r="80" spans="1:18" s="138" customFormat="1" ht="16.5">
      <c r="A80" s="91" t="s">
        <v>58</v>
      </c>
      <c r="B80" s="112">
        <v>6</v>
      </c>
      <c r="C80" s="112">
        <v>1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5</v>
      </c>
      <c r="O80" s="112">
        <v>3</v>
      </c>
      <c r="P80" s="162"/>
      <c r="Q80" s="149"/>
      <c r="R80" s="26"/>
    </row>
    <row r="81" spans="1:18" s="138" customFormat="1" ht="16.5">
      <c r="A81" s="91" t="s">
        <v>59</v>
      </c>
      <c r="B81" s="112">
        <v>367</v>
      </c>
      <c r="C81" s="112">
        <v>402</v>
      </c>
      <c r="D81" s="112">
        <v>0</v>
      </c>
      <c r="E81" s="112">
        <v>0</v>
      </c>
      <c r="F81" s="112">
        <v>47</v>
      </c>
      <c r="G81" s="112">
        <v>68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57</v>
      </c>
      <c r="O81" s="112">
        <v>44</v>
      </c>
      <c r="P81" s="162"/>
      <c r="Q81" s="149"/>
      <c r="R81" s="26"/>
    </row>
    <row r="82" spans="1:18" s="138" customFormat="1" ht="16.5">
      <c r="A82" s="91" t="s">
        <v>60</v>
      </c>
      <c r="B82" s="112">
        <v>8</v>
      </c>
      <c r="C82" s="112">
        <v>1</v>
      </c>
      <c r="D82" s="112">
        <v>0</v>
      </c>
      <c r="E82" s="112">
        <v>0</v>
      </c>
      <c r="F82" s="112">
        <v>6</v>
      </c>
      <c r="G82" s="112">
        <v>2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263</v>
      </c>
      <c r="O82" s="112">
        <v>192</v>
      </c>
      <c r="P82" s="162"/>
      <c r="Q82" s="149"/>
      <c r="R82" s="26"/>
    </row>
    <row r="83" spans="1:18" s="138" customFormat="1" ht="16.5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1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6</v>
      </c>
      <c r="O83" s="112">
        <v>17</v>
      </c>
      <c r="P83" s="162"/>
      <c r="Q83" s="149"/>
      <c r="R83" s="26"/>
    </row>
    <row r="84" spans="1:18" s="138" customFormat="1" ht="16.5">
      <c r="A84" s="91" t="s">
        <v>8</v>
      </c>
      <c r="B84" s="112">
        <v>64</v>
      </c>
      <c r="C84" s="112">
        <v>18</v>
      </c>
      <c r="D84" s="112">
        <v>0</v>
      </c>
      <c r="E84" s="112">
        <v>0</v>
      </c>
      <c r="F84" s="112">
        <v>177</v>
      </c>
      <c r="G84" s="112">
        <v>63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36</v>
      </c>
      <c r="O84" s="112">
        <v>61</v>
      </c>
      <c r="P84" s="162"/>
      <c r="Q84" s="149"/>
      <c r="R84" s="26"/>
    </row>
    <row r="85" spans="1:18" s="138" customFormat="1" ht="16.5">
      <c r="A85" s="91" t="s">
        <v>9</v>
      </c>
      <c r="B85" s="112">
        <v>36</v>
      </c>
      <c r="C85" s="112">
        <v>4</v>
      </c>
      <c r="D85" s="112">
        <v>0</v>
      </c>
      <c r="E85" s="112">
        <v>0</v>
      </c>
      <c r="F85" s="112">
        <v>2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19</v>
      </c>
      <c r="O85" s="112">
        <v>6</v>
      </c>
      <c r="P85" s="162"/>
      <c r="Q85" s="149"/>
      <c r="R85" s="26"/>
    </row>
    <row r="86" spans="1:18" s="138" customFormat="1" ht="16.5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6</v>
      </c>
      <c r="O86" s="112">
        <v>1</v>
      </c>
      <c r="P86" s="162"/>
      <c r="Q86" s="149"/>
      <c r="R86" s="26"/>
    </row>
    <row r="87" spans="1:18" s="138" customFormat="1" ht="16.5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2"/>
      <c r="Q87" s="149"/>
      <c r="R87" s="26"/>
    </row>
    <row r="88" spans="1:18" s="138" customFormat="1" ht="16.5">
      <c r="A88" s="92" t="s">
        <v>425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4</v>
      </c>
      <c r="O88" s="112">
        <v>0</v>
      </c>
      <c r="P88" s="162"/>
      <c r="Q88" s="149"/>
      <c r="R88" s="26"/>
    </row>
    <row r="89" spans="1:18" s="138" customFormat="1" ht="16.5">
      <c r="A89" s="92" t="s">
        <v>426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2"/>
      <c r="Q89" s="149"/>
      <c r="R89" s="26"/>
    </row>
    <row r="90" spans="1:18" s="138" customFormat="1" ht="16.5">
      <c r="A90" s="92" t="s">
        <v>427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2"/>
      <c r="Q90" s="149"/>
      <c r="R90" s="26"/>
    </row>
    <row r="91" spans="1:18" s="138" customFormat="1" ht="16.5">
      <c r="A91" s="91" t="s">
        <v>438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1</v>
      </c>
      <c r="O91" s="112">
        <v>1</v>
      </c>
      <c r="P91" s="162"/>
      <c r="Q91" s="149"/>
      <c r="R91" s="26"/>
    </row>
    <row r="92" spans="1:18" s="138" customFormat="1" ht="16.5">
      <c r="A92" s="91" t="s">
        <v>429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2"/>
      <c r="Q92" s="149"/>
      <c r="R92" s="26"/>
    </row>
    <row r="93" spans="1:18" s="138" customFormat="1" ht="16.5">
      <c r="A93" s="91" t="s">
        <v>430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2"/>
      <c r="Q93" s="149"/>
      <c r="R93" s="26"/>
    </row>
    <row r="94" spans="1:18" s="138" customFormat="1" ht="16.5">
      <c r="A94" s="91" t="s">
        <v>431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2"/>
      <c r="Q94" s="149"/>
      <c r="R94" s="26"/>
    </row>
    <row r="95" spans="1:18" s="138" customFormat="1" ht="16.5" customHeight="1">
      <c r="A95" s="92" t="s">
        <v>428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2"/>
      <c r="Q95" s="149"/>
      <c r="R95" s="26"/>
    </row>
    <row r="96" spans="1:18" s="138" customFormat="1" ht="16.5" customHeight="1">
      <c r="A96" s="92" t="s">
        <v>414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1</v>
      </c>
      <c r="O96" s="112">
        <v>0</v>
      </c>
      <c r="P96" s="162"/>
      <c r="Q96" s="149"/>
      <c r="R96" s="26"/>
    </row>
    <row r="97" spans="1:18" s="138" customFormat="1" ht="16.5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1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1</v>
      </c>
      <c r="P97" s="162"/>
      <c r="Q97" s="149"/>
      <c r="R97" s="26"/>
    </row>
    <row r="98" spans="1:18" s="138" customFormat="1" ht="16.5" customHeight="1">
      <c r="A98" s="91" t="s">
        <v>63</v>
      </c>
      <c r="B98" s="112">
        <v>3886</v>
      </c>
      <c r="C98" s="112">
        <v>2071</v>
      </c>
      <c r="D98" s="112">
        <v>22</v>
      </c>
      <c r="E98" s="112">
        <v>6</v>
      </c>
      <c r="F98" s="112">
        <v>870</v>
      </c>
      <c r="G98" s="112">
        <v>737</v>
      </c>
      <c r="H98" s="112">
        <v>1</v>
      </c>
      <c r="I98" s="112">
        <v>0</v>
      </c>
      <c r="J98" s="112">
        <v>4</v>
      </c>
      <c r="K98" s="112">
        <v>7</v>
      </c>
      <c r="L98" s="112">
        <v>5</v>
      </c>
      <c r="M98" s="112">
        <v>0</v>
      </c>
      <c r="N98" s="112">
        <v>2370</v>
      </c>
      <c r="O98" s="112">
        <v>2244</v>
      </c>
      <c r="P98" s="162"/>
      <c r="Q98" s="149"/>
      <c r="R98" s="26"/>
    </row>
    <row r="99" spans="1:18" s="138" customFormat="1" ht="16.5">
      <c r="A99" s="91" t="s">
        <v>64</v>
      </c>
      <c r="B99" s="112">
        <v>123</v>
      </c>
      <c r="C99" s="112">
        <v>184</v>
      </c>
      <c r="D99" s="112">
        <v>1</v>
      </c>
      <c r="E99" s="112">
        <v>0</v>
      </c>
      <c r="F99" s="112">
        <v>62</v>
      </c>
      <c r="G99" s="112">
        <v>83</v>
      </c>
      <c r="H99" s="112">
        <v>0</v>
      </c>
      <c r="I99" s="112">
        <v>0</v>
      </c>
      <c r="J99" s="112">
        <v>1</v>
      </c>
      <c r="K99" s="112">
        <v>3</v>
      </c>
      <c r="L99" s="112">
        <v>0</v>
      </c>
      <c r="M99" s="112">
        <v>0</v>
      </c>
      <c r="N99" s="112">
        <v>179</v>
      </c>
      <c r="O99" s="112">
        <v>176</v>
      </c>
      <c r="P99" s="162"/>
      <c r="Q99" s="149"/>
      <c r="R99" s="26"/>
    </row>
    <row r="100" spans="1:18" s="138" customFormat="1" ht="16.5">
      <c r="A100" s="91" t="s">
        <v>65</v>
      </c>
      <c r="B100" s="112">
        <v>0</v>
      </c>
      <c r="C100" s="112">
        <v>1518</v>
      </c>
      <c r="D100" s="112">
        <v>0</v>
      </c>
      <c r="E100" s="112">
        <v>0</v>
      </c>
      <c r="F100" s="112">
        <v>0</v>
      </c>
      <c r="G100" s="112">
        <v>654</v>
      </c>
      <c r="H100" s="112">
        <v>0</v>
      </c>
      <c r="I100" s="112">
        <v>0</v>
      </c>
      <c r="J100" s="112">
        <v>0</v>
      </c>
      <c r="K100" s="112">
        <v>9</v>
      </c>
      <c r="L100" s="112">
        <v>0</v>
      </c>
      <c r="M100" s="112">
        <v>0</v>
      </c>
      <c r="N100" s="112">
        <v>0</v>
      </c>
      <c r="O100" s="112">
        <v>870</v>
      </c>
      <c r="P100" s="162"/>
      <c r="Q100" s="149"/>
      <c r="R100" s="26"/>
    </row>
    <row r="101" spans="1:18" s="138" customFormat="1" ht="16.5" customHeight="1">
      <c r="A101" s="91" t="s">
        <v>66</v>
      </c>
      <c r="B101" s="112">
        <v>770</v>
      </c>
      <c r="C101" s="112">
        <v>1094</v>
      </c>
      <c r="D101" s="112">
        <v>18</v>
      </c>
      <c r="E101" s="112">
        <v>2</v>
      </c>
      <c r="F101" s="112">
        <v>360</v>
      </c>
      <c r="G101" s="112">
        <v>400</v>
      </c>
      <c r="H101" s="112">
        <v>0</v>
      </c>
      <c r="I101" s="112">
        <v>1</v>
      </c>
      <c r="J101" s="112">
        <v>10</v>
      </c>
      <c r="K101" s="112">
        <v>6</v>
      </c>
      <c r="L101" s="112">
        <v>0</v>
      </c>
      <c r="M101" s="112">
        <v>0</v>
      </c>
      <c r="N101" s="112">
        <v>6172</v>
      </c>
      <c r="O101" s="112">
        <v>6076</v>
      </c>
      <c r="P101" s="162"/>
      <c r="Q101" s="149"/>
      <c r="R101" s="26"/>
    </row>
    <row r="102" spans="1:18" s="138" customFormat="1" ht="16.5">
      <c r="A102" s="91" t="s">
        <v>67</v>
      </c>
      <c r="B102" s="112">
        <v>207</v>
      </c>
      <c r="C102" s="112">
        <v>16</v>
      </c>
      <c r="D102" s="112">
        <v>1</v>
      </c>
      <c r="E102" s="112">
        <v>0</v>
      </c>
      <c r="F102" s="112">
        <v>11</v>
      </c>
      <c r="G102" s="112">
        <v>6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74</v>
      </c>
      <c r="O102" s="112">
        <v>67</v>
      </c>
      <c r="P102" s="162"/>
      <c r="Q102" s="149"/>
      <c r="R102" s="26"/>
    </row>
    <row r="103" spans="1:18" s="138" customFormat="1" ht="16.5">
      <c r="A103" s="91" t="s">
        <v>68</v>
      </c>
      <c r="B103" s="112">
        <v>814</v>
      </c>
      <c r="C103" s="112">
        <v>789</v>
      </c>
      <c r="D103" s="112">
        <v>3</v>
      </c>
      <c r="E103" s="112">
        <v>2</v>
      </c>
      <c r="F103" s="112">
        <v>268</v>
      </c>
      <c r="G103" s="112">
        <v>292</v>
      </c>
      <c r="H103" s="112">
        <v>0</v>
      </c>
      <c r="I103" s="112">
        <v>0</v>
      </c>
      <c r="J103" s="112">
        <v>0</v>
      </c>
      <c r="K103" s="112">
        <v>1</v>
      </c>
      <c r="L103" s="112">
        <v>0</v>
      </c>
      <c r="M103" s="112">
        <v>0</v>
      </c>
      <c r="N103" s="112">
        <v>224</v>
      </c>
      <c r="O103" s="112">
        <v>213</v>
      </c>
      <c r="P103" s="162"/>
      <c r="Q103" s="149"/>
      <c r="R103" s="26"/>
    </row>
    <row r="104" spans="1:18" s="138" customFormat="1" ht="16.5">
      <c r="A104" s="26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49"/>
      <c r="R104" s="26"/>
    </row>
    <row r="105" spans="1:18" s="138" customFormat="1" ht="16.5">
      <c r="A105" s="137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49"/>
      <c r="R105" s="26"/>
    </row>
    <row r="106" spans="1:18" s="138" customFormat="1" ht="16.5" customHeight="1">
      <c r="A106" s="179" t="s">
        <v>302</v>
      </c>
      <c r="B106" s="181" t="s">
        <v>305</v>
      </c>
      <c r="C106" s="181"/>
      <c r="D106" s="181" t="s">
        <v>81</v>
      </c>
      <c r="E106" s="181"/>
      <c r="F106" s="181" t="s">
        <v>82</v>
      </c>
      <c r="G106" s="181"/>
      <c r="H106" s="181" t="s">
        <v>83</v>
      </c>
      <c r="I106" s="181"/>
      <c r="J106" s="181" t="s">
        <v>84</v>
      </c>
      <c r="K106" s="181"/>
      <c r="L106" s="181" t="s">
        <v>85</v>
      </c>
      <c r="M106" s="181"/>
      <c r="N106" s="181" t="s">
        <v>86</v>
      </c>
      <c r="O106" s="181"/>
      <c r="P106" s="162"/>
      <c r="Q106" s="149"/>
      <c r="R106" s="26"/>
    </row>
    <row r="107" spans="1:18" s="138" customFormat="1" ht="16.5">
      <c r="A107" s="180"/>
      <c r="B107" s="161" t="s">
        <v>3</v>
      </c>
      <c r="C107" s="161" t="s">
        <v>4</v>
      </c>
      <c r="D107" s="161" t="s">
        <v>3</v>
      </c>
      <c r="E107" s="161" t="s">
        <v>4</v>
      </c>
      <c r="F107" s="161" t="s">
        <v>3</v>
      </c>
      <c r="G107" s="161" t="s">
        <v>4</v>
      </c>
      <c r="H107" s="161" t="s">
        <v>3</v>
      </c>
      <c r="I107" s="161" t="s">
        <v>4</v>
      </c>
      <c r="J107" s="161" t="s">
        <v>3</v>
      </c>
      <c r="K107" s="161" t="s">
        <v>4</v>
      </c>
      <c r="L107" s="161" t="s">
        <v>3</v>
      </c>
      <c r="M107" s="161" t="s">
        <v>4</v>
      </c>
      <c r="N107" s="161" t="s">
        <v>3</v>
      </c>
      <c r="O107" s="161" t="s">
        <v>4</v>
      </c>
      <c r="P107" s="39"/>
      <c r="Q107" s="39"/>
      <c r="R107" s="26"/>
    </row>
    <row r="108" spans="1:18" s="138" customFormat="1" ht="16.5">
      <c r="A108" s="94" t="s">
        <v>52</v>
      </c>
      <c r="B108" s="110">
        <v>2</v>
      </c>
      <c r="C108" s="110">
        <v>0</v>
      </c>
      <c r="D108" s="110">
        <v>338</v>
      </c>
      <c r="E108" s="110">
        <v>416</v>
      </c>
      <c r="F108" s="110">
        <v>129</v>
      </c>
      <c r="G108" s="110">
        <v>48</v>
      </c>
      <c r="H108" s="110">
        <v>191</v>
      </c>
      <c r="I108" s="110">
        <v>37</v>
      </c>
      <c r="J108" s="110">
        <v>61939</v>
      </c>
      <c r="K108" s="110">
        <v>95780</v>
      </c>
      <c r="L108" s="110">
        <v>2</v>
      </c>
      <c r="M108" s="110">
        <v>0</v>
      </c>
      <c r="N108" s="110">
        <v>893</v>
      </c>
      <c r="O108" s="110">
        <v>682</v>
      </c>
      <c r="P108" s="162"/>
      <c r="Q108" s="149"/>
      <c r="R108" s="26"/>
    </row>
    <row r="109" spans="1:18" s="138" customFormat="1" ht="16.5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2"/>
      <c r="Q109" s="149"/>
      <c r="R109" s="26"/>
    </row>
    <row r="110" spans="1:18" s="138" customFormat="1" ht="16.5">
      <c r="A110" s="91" t="s">
        <v>54</v>
      </c>
      <c r="B110" s="112">
        <v>1</v>
      </c>
      <c r="C110" s="112">
        <v>0</v>
      </c>
      <c r="D110" s="112">
        <v>0</v>
      </c>
      <c r="E110" s="112">
        <v>1</v>
      </c>
      <c r="F110" s="112">
        <v>7</v>
      </c>
      <c r="G110" s="112">
        <v>0</v>
      </c>
      <c r="H110" s="112">
        <v>12</v>
      </c>
      <c r="I110" s="112">
        <v>0</v>
      </c>
      <c r="J110" s="112">
        <v>68</v>
      </c>
      <c r="K110" s="112">
        <v>39</v>
      </c>
      <c r="L110" s="112">
        <v>0</v>
      </c>
      <c r="M110" s="112">
        <v>0</v>
      </c>
      <c r="N110" s="112">
        <v>190</v>
      </c>
      <c r="O110" s="112">
        <v>46</v>
      </c>
      <c r="P110" s="162"/>
      <c r="Q110" s="149"/>
      <c r="R110" s="26"/>
    </row>
    <row r="111" spans="1:18" s="138" customFormat="1" ht="16.5">
      <c r="A111" s="91" t="s">
        <v>55</v>
      </c>
      <c r="B111" s="112">
        <v>0</v>
      </c>
      <c r="C111" s="112">
        <v>0</v>
      </c>
      <c r="D111" s="112">
        <v>1</v>
      </c>
      <c r="E111" s="112">
        <v>1</v>
      </c>
      <c r="F111" s="112">
        <v>4</v>
      </c>
      <c r="G111" s="112">
        <v>0</v>
      </c>
      <c r="H111" s="112">
        <v>2</v>
      </c>
      <c r="I111" s="112">
        <v>0</v>
      </c>
      <c r="J111" s="112">
        <v>498</v>
      </c>
      <c r="K111" s="112">
        <v>83</v>
      </c>
      <c r="L111" s="112">
        <v>0</v>
      </c>
      <c r="M111" s="112">
        <v>0</v>
      </c>
      <c r="N111" s="112">
        <v>53</v>
      </c>
      <c r="O111" s="112">
        <v>4</v>
      </c>
      <c r="P111" s="162"/>
      <c r="Q111" s="149"/>
      <c r="R111" s="26"/>
    </row>
    <row r="112" spans="1:18" s="138" customFormat="1" ht="16.5">
      <c r="A112" s="91" t="s">
        <v>56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1</v>
      </c>
      <c r="O112" s="112">
        <v>1</v>
      </c>
      <c r="P112" s="162"/>
      <c r="Q112" s="149"/>
      <c r="R112" s="26"/>
    </row>
    <row r="113" spans="1:18" s="138" customFormat="1" ht="16.5">
      <c r="A113" s="91" t="s">
        <v>57</v>
      </c>
      <c r="B113" s="112">
        <v>0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2</v>
      </c>
      <c r="O113" s="112">
        <v>0</v>
      </c>
      <c r="P113" s="162"/>
      <c r="Q113" s="149"/>
      <c r="R113" s="26"/>
    </row>
    <row r="114" spans="1:18" s="138" customFormat="1" ht="16.5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1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2"/>
      <c r="Q114" s="149"/>
      <c r="R114" s="26"/>
    </row>
    <row r="115" spans="1:18" s="138" customFormat="1" ht="16.5">
      <c r="A115" s="91" t="s">
        <v>59</v>
      </c>
      <c r="B115" s="112">
        <v>0</v>
      </c>
      <c r="C115" s="112">
        <v>0</v>
      </c>
      <c r="D115" s="112">
        <v>1</v>
      </c>
      <c r="E115" s="112">
        <v>0</v>
      </c>
      <c r="F115" s="112">
        <v>3</v>
      </c>
      <c r="G115" s="112">
        <v>0</v>
      </c>
      <c r="H115" s="112">
        <v>3</v>
      </c>
      <c r="I115" s="112">
        <v>0</v>
      </c>
      <c r="J115" s="112">
        <v>54</v>
      </c>
      <c r="K115" s="112">
        <v>101</v>
      </c>
      <c r="L115" s="112">
        <v>0</v>
      </c>
      <c r="M115" s="112">
        <v>0</v>
      </c>
      <c r="N115" s="112">
        <v>22</v>
      </c>
      <c r="O115" s="112">
        <v>14</v>
      </c>
      <c r="P115" s="162"/>
      <c r="Q115" s="149"/>
      <c r="R115" s="26"/>
    </row>
    <row r="116" spans="1:18" s="138" customFormat="1" ht="16.5">
      <c r="A116" s="91" t="s">
        <v>60</v>
      </c>
      <c r="B116" s="112">
        <v>0</v>
      </c>
      <c r="C116" s="112">
        <v>0</v>
      </c>
      <c r="D116" s="112">
        <v>0</v>
      </c>
      <c r="E116" s="112">
        <v>0</v>
      </c>
      <c r="F116" s="112">
        <v>1</v>
      </c>
      <c r="G116" s="112">
        <v>0</v>
      </c>
      <c r="H116" s="112">
        <v>0</v>
      </c>
      <c r="I116" s="112">
        <v>0</v>
      </c>
      <c r="J116" s="112">
        <v>3</v>
      </c>
      <c r="K116" s="112">
        <v>1</v>
      </c>
      <c r="L116" s="112">
        <v>0</v>
      </c>
      <c r="M116" s="112">
        <v>0</v>
      </c>
      <c r="N116" s="112">
        <v>7</v>
      </c>
      <c r="O116" s="112">
        <v>2</v>
      </c>
      <c r="P116" s="162"/>
      <c r="Q116" s="149"/>
      <c r="R116" s="26"/>
    </row>
    <row r="117" spans="1:18" s="138" customFormat="1" ht="16.5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1</v>
      </c>
      <c r="P117" s="162"/>
      <c r="Q117" s="149"/>
      <c r="R117" s="26"/>
    </row>
    <row r="118" spans="1:18" s="138" customFormat="1" ht="16.5">
      <c r="A118" s="91" t="s">
        <v>8</v>
      </c>
      <c r="B118" s="112">
        <v>0</v>
      </c>
      <c r="C118" s="112">
        <v>0</v>
      </c>
      <c r="D118" s="112">
        <v>0</v>
      </c>
      <c r="E118" s="112">
        <v>0</v>
      </c>
      <c r="F118" s="112">
        <v>8</v>
      </c>
      <c r="G118" s="112">
        <v>0</v>
      </c>
      <c r="H118" s="112">
        <v>0</v>
      </c>
      <c r="I118" s="112">
        <v>0</v>
      </c>
      <c r="J118" s="112">
        <v>70</v>
      </c>
      <c r="K118" s="112">
        <v>76</v>
      </c>
      <c r="L118" s="112">
        <v>0</v>
      </c>
      <c r="M118" s="112">
        <v>0</v>
      </c>
      <c r="N118" s="112">
        <v>9</v>
      </c>
      <c r="O118" s="112">
        <v>27</v>
      </c>
      <c r="P118" s="162"/>
      <c r="Q118" s="149"/>
      <c r="R118" s="26"/>
    </row>
    <row r="119" spans="1:18" s="138" customFormat="1" ht="16.5">
      <c r="A119" s="91" t="s">
        <v>9</v>
      </c>
      <c r="B119" s="112">
        <v>0</v>
      </c>
      <c r="C119" s="112">
        <v>0</v>
      </c>
      <c r="D119" s="112">
        <v>0</v>
      </c>
      <c r="E119" s="112">
        <v>0</v>
      </c>
      <c r="F119" s="112">
        <v>2</v>
      </c>
      <c r="G119" s="112">
        <v>0</v>
      </c>
      <c r="H119" s="112">
        <v>0</v>
      </c>
      <c r="I119" s="112">
        <v>0</v>
      </c>
      <c r="J119" s="112">
        <v>25</v>
      </c>
      <c r="K119" s="112">
        <v>6</v>
      </c>
      <c r="L119" s="112">
        <v>0</v>
      </c>
      <c r="M119" s="112">
        <v>0</v>
      </c>
      <c r="N119" s="112">
        <v>2</v>
      </c>
      <c r="O119" s="112">
        <v>0</v>
      </c>
      <c r="P119" s="162"/>
      <c r="Q119" s="149"/>
      <c r="R119" s="26"/>
    </row>
    <row r="120" spans="1:18" s="138" customFormat="1" ht="16.5">
      <c r="A120" s="92" t="s">
        <v>268</v>
      </c>
      <c r="B120" s="112">
        <v>0</v>
      </c>
      <c r="C120" s="112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0</v>
      </c>
      <c r="I120" s="112">
        <v>0</v>
      </c>
      <c r="J120" s="112">
        <v>59828</v>
      </c>
      <c r="K120" s="112">
        <v>91193</v>
      </c>
      <c r="L120" s="112">
        <v>0</v>
      </c>
      <c r="M120" s="112">
        <v>0</v>
      </c>
      <c r="N120" s="112">
        <v>0</v>
      </c>
      <c r="O120" s="112">
        <v>0</v>
      </c>
      <c r="P120" s="162"/>
      <c r="Q120" s="149"/>
      <c r="R120" s="26"/>
    </row>
    <row r="121" spans="1:18" s="138" customFormat="1" ht="16.5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22</v>
      </c>
      <c r="K121" s="112">
        <v>28</v>
      </c>
      <c r="L121" s="112">
        <v>0</v>
      </c>
      <c r="M121" s="112">
        <v>0</v>
      </c>
      <c r="N121" s="112">
        <v>0</v>
      </c>
      <c r="O121" s="112">
        <v>0</v>
      </c>
      <c r="P121" s="162"/>
      <c r="Q121" s="149"/>
      <c r="R121" s="26"/>
    </row>
    <row r="122" spans="1:18" s="138" customFormat="1" ht="16.5">
      <c r="A122" s="92" t="s">
        <v>425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57515</v>
      </c>
      <c r="K122" s="112">
        <v>63670</v>
      </c>
      <c r="L122" s="112">
        <v>0</v>
      </c>
      <c r="M122" s="112">
        <v>0</v>
      </c>
      <c r="N122" s="112">
        <v>0</v>
      </c>
      <c r="O122" s="112">
        <v>0</v>
      </c>
      <c r="P122" s="162"/>
      <c r="Q122" s="149"/>
      <c r="R122" s="26"/>
    </row>
    <row r="123" spans="1:18" s="138" customFormat="1" ht="16.5">
      <c r="A123" s="92" t="s">
        <v>426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2</v>
      </c>
      <c r="K123" s="112">
        <v>277</v>
      </c>
      <c r="L123" s="112">
        <v>0</v>
      </c>
      <c r="M123" s="112">
        <v>0</v>
      </c>
      <c r="N123" s="112">
        <v>0</v>
      </c>
      <c r="O123" s="112">
        <v>0</v>
      </c>
      <c r="P123" s="162"/>
      <c r="Q123" s="149"/>
      <c r="R123" s="26"/>
    </row>
    <row r="124" spans="1:18" s="138" customFormat="1" ht="16.5">
      <c r="A124" s="92" t="s">
        <v>427</v>
      </c>
      <c r="B124" s="112">
        <v>0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619</v>
      </c>
      <c r="K124" s="112">
        <v>26984</v>
      </c>
      <c r="L124" s="112">
        <v>0</v>
      </c>
      <c r="M124" s="112">
        <v>0</v>
      </c>
      <c r="N124" s="112">
        <v>0</v>
      </c>
      <c r="O124" s="112">
        <v>0</v>
      </c>
      <c r="P124" s="162"/>
      <c r="Q124" s="149"/>
      <c r="R124" s="26"/>
    </row>
    <row r="125" spans="1:18" s="138" customFormat="1" ht="16.5" customHeight="1">
      <c r="A125" s="91" t="s">
        <v>436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47</v>
      </c>
      <c r="K125" s="112">
        <v>105</v>
      </c>
      <c r="L125" s="112">
        <v>0</v>
      </c>
      <c r="M125" s="112">
        <v>0</v>
      </c>
      <c r="N125" s="112">
        <v>0</v>
      </c>
      <c r="O125" s="112">
        <v>0</v>
      </c>
      <c r="P125" s="162"/>
      <c r="Q125" s="149"/>
      <c r="R125" s="26"/>
    </row>
    <row r="126" spans="1:18" s="138" customFormat="1" ht="16.5" customHeight="1">
      <c r="A126" s="91" t="s">
        <v>429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38</v>
      </c>
      <c r="K126" s="112">
        <v>1</v>
      </c>
      <c r="L126" s="112">
        <v>0</v>
      </c>
      <c r="M126" s="112">
        <v>0</v>
      </c>
      <c r="N126" s="112">
        <v>0</v>
      </c>
      <c r="O126" s="112">
        <v>0</v>
      </c>
      <c r="P126" s="162"/>
      <c r="Q126" s="149"/>
      <c r="R126" s="26"/>
    </row>
    <row r="127" spans="1:18" s="138" customFormat="1" ht="16.5">
      <c r="A127" s="91" t="s">
        <v>430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1</v>
      </c>
      <c r="L127" s="112">
        <v>0</v>
      </c>
      <c r="M127" s="112">
        <v>0</v>
      </c>
      <c r="N127" s="112">
        <v>0</v>
      </c>
      <c r="O127" s="112">
        <v>0</v>
      </c>
      <c r="P127" s="162"/>
      <c r="Q127" s="149"/>
      <c r="R127" s="26"/>
    </row>
    <row r="128" spans="1:18" s="138" customFormat="1" ht="16.5" customHeight="1">
      <c r="A128" s="91" t="s">
        <v>431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2"/>
      <c r="Q128" s="149"/>
      <c r="R128" s="26"/>
    </row>
    <row r="129" spans="1:18" s="138" customFormat="1" ht="16.5">
      <c r="A129" s="92" t="s">
        <v>428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1354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2"/>
      <c r="Q129" s="149"/>
      <c r="R129" s="26"/>
    </row>
    <row r="130" spans="1:18" s="138" customFormat="1" ht="16.5">
      <c r="A130" s="92" t="s">
        <v>414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230</v>
      </c>
      <c r="K130" s="112">
        <v>127</v>
      </c>
      <c r="L130" s="112">
        <v>0</v>
      </c>
      <c r="M130" s="112">
        <v>0</v>
      </c>
      <c r="N130" s="112">
        <v>0</v>
      </c>
      <c r="O130" s="112">
        <v>0</v>
      </c>
      <c r="P130" s="162"/>
      <c r="Q130" s="149"/>
      <c r="R130" s="26"/>
    </row>
    <row r="131" spans="1:18" s="138" customFormat="1" ht="16.5" customHeigh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2"/>
      <c r="Q131" s="149"/>
      <c r="R131" s="26"/>
    </row>
    <row r="132" spans="1:18" s="138" customFormat="1" ht="16.5">
      <c r="A132" s="91" t="s">
        <v>63</v>
      </c>
      <c r="B132" s="112">
        <v>0</v>
      </c>
      <c r="C132" s="112">
        <v>0</v>
      </c>
      <c r="D132" s="112">
        <v>67</v>
      </c>
      <c r="E132" s="112">
        <v>53</v>
      </c>
      <c r="F132" s="112">
        <v>57</v>
      </c>
      <c r="G132" s="112">
        <v>9</v>
      </c>
      <c r="H132" s="112">
        <v>71</v>
      </c>
      <c r="I132" s="112">
        <v>12</v>
      </c>
      <c r="J132" s="112">
        <v>783</v>
      </c>
      <c r="K132" s="112">
        <v>1546</v>
      </c>
      <c r="L132" s="112">
        <v>1</v>
      </c>
      <c r="M132" s="112">
        <v>0</v>
      </c>
      <c r="N132" s="112">
        <v>439</v>
      </c>
      <c r="O132" s="112">
        <v>262</v>
      </c>
      <c r="P132" s="162"/>
      <c r="Q132" s="149"/>
      <c r="R132" s="26"/>
    </row>
    <row r="133" spans="1:18" s="138" customFormat="1" ht="16.5">
      <c r="A133" s="91" t="s">
        <v>64</v>
      </c>
      <c r="B133" s="112">
        <v>1</v>
      </c>
      <c r="C133" s="112">
        <v>0</v>
      </c>
      <c r="D133" s="112">
        <v>1</v>
      </c>
      <c r="E133" s="112">
        <v>3</v>
      </c>
      <c r="F133" s="112">
        <v>6</v>
      </c>
      <c r="G133" s="112">
        <v>1</v>
      </c>
      <c r="H133" s="112">
        <v>6</v>
      </c>
      <c r="I133" s="112">
        <v>1</v>
      </c>
      <c r="J133" s="112">
        <v>61</v>
      </c>
      <c r="K133" s="112">
        <v>275</v>
      </c>
      <c r="L133" s="112">
        <v>0</v>
      </c>
      <c r="M133" s="112">
        <v>0</v>
      </c>
      <c r="N133" s="112">
        <v>23</v>
      </c>
      <c r="O133" s="112">
        <v>21</v>
      </c>
      <c r="P133" s="162"/>
      <c r="Q133" s="149"/>
      <c r="R133" s="26"/>
    </row>
    <row r="134" spans="1:18" s="138" customFormat="1" ht="16.5">
      <c r="A134" s="91" t="s">
        <v>65</v>
      </c>
      <c r="B134" s="112">
        <v>0</v>
      </c>
      <c r="C134" s="112">
        <v>0</v>
      </c>
      <c r="D134" s="112">
        <v>0</v>
      </c>
      <c r="E134" s="112">
        <v>10</v>
      </c>
      <c r="F134" s="112">
        <v>0</v>
      </c>
      <c r="G134" s="112">
        <v>5</v>
      </c>
      <c r="H134" s="112">
        <v>0</v>
      </c>
      <c r="I134" s="112">
        <v>4</v>
      </c>
      <c r="J134" s="112">
        <v>0</v>
      </c>
      <c r="K134" s="112">
        <v>1868</v>
      </c>
      <c r="L134" s="112">
        <v>0</v>
      </c>
      <c r="M134" s="112">
        <v>0</v>
      </c>
      <c r="N134" s="112">
        <v>0</v>
      </c>
      <c r="O134" s="112">
        <v>164</v>
      </c>
      <c r="P134" s="162"/>
      <c r="Q134" s="149"/>
      <c r="R134" s="26"/>
    </row>
    <row r="135" spans="1:18" s="138" customFormat="1" ht="16.5">
      <c r="A135" s="91" t="s">
        <v>66</v>
      </c>
      <c r="B135" s="112">
        <v>0</v>
      </c>
      <c r="C135" s="112">
        <v>0</v>
      </c>
      <c r="D135" s="112">
        <v>238</v>
      </c>
      <c r="E135" s="112">
        <v>330</v>
      </c>
      <c r="F135" s="112">
        <v>40</v>
      </c>
      <c r="G135" s="112">
        <v>33</v>
      </c>
      <c r="H135" s="112">
        <v>86</v>
      </c>
      <c r="I135" s="112">
        <v>15</v>
      </c>
      <c r="J135" s="112">
        <v>394</v>
      </c>
      <c r="K135" s="112">
        <v>439</v>
      </c>
      <c r="L135" s="112">
        <v>1</v>
      </c>
      <c r="M135" s="112">
        <v>0</v>
      </c>
      <c r="N135" s="112">
        <v>47</v>
      </c>
      <c r="O135" s="112">
        <v>70</v>
      </c>
      <c r="P135" s="162"/>
      <c r="Q135" s="149"/>
      <c r="R135" s="26"/>
    </row>
    <row r="136" spans="1:18" s="138" customFormat="1" ht="16.5">
      <c r="A136" s="91" t="s">
        <v>67</v>
      </c>
      <c r="B136" s="112">
        <v>0</v>
      </c>
      <c r="C136" s="112">
        <v>0</v>
      </c>
      <c r="D136" s="112">
        <v>3</v>
      </c>
      <c r="E136" s="112">
        <v>2</v>
      </c>
      <c r="F136" s="112">
        <v>0</v>
      </c>
      <c r="G136" s="112">
        <v>0</v>
      </c>
      <c r="H136" s="112">
        <v>2</v>
      </c>
      <c r="I136" s="112">
        <v>0</v>
      </c>
      <c r="J136" s="112">
        <v>20</v>
      </c>
      <c r="K136" s="112">
        <v>6</v>
      </c>
      <c r="L136" s="112">
        <v>0</v>
      </c>
      <c r="M136" s="112">
        <v>0</v>
      </c>
      <c r="N136" s="112">
        <v>20</v>
      </c>
      <c r="O136" s="112">
        <v>4</v>
      </c>
      <c r="P136" s="162"/>
      <c r="Q136" s="149"/>
      <c r="R136" s="26"/>
    </row>
    <row r="137" spans="1:18" s="138" customFormat="1" ht="16.5">
      <c r="A137" s="91" t="s">
        <v>68</v>
      </c>
      <c r="B137" s="112">
        <v>0</v>
      </c>
      <c r="C137" s="112">
        <v>0</v>
      </c>
      <c r="D137" s="112">
        <v>27</v>
      </c>
      <c r="E137" s="112">
        <v>16</v>
      </c>
      <c r="F137" s="112">
        <v>1</v>
      </c>
      <c r="G137" s="112">
        <v>0</v>
      </c>
      <c r="H137" s="112">
        <v>9</v>
      </c>
      <c r="I137" s="112">
        <v>5</v>
      </c>
      <c r="J137" s="112">
        <v>134</v>
      </c>
      <c r="K137" s="112">
        <v>147</v>
      </c>
      <c r="L137" s="112">
        <v>0</v>
      </c>
      <c r="M137" s="112">
        <v>0</v>
      </c>
      <c r="N137" s="112">
        <v>78</v>
      </c>
      <c r="O137" s="112">
        <v>66</v>
      </c>
      <c r="P137" s="162"/>
      <c r="Q137" s="149"/>
      <c r="R137" s="26"/>
    </row>
    <row r="138" spans="1:18" s="138" customFormat="1" ht="16.5">
      <c r="A138" s="26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49"/>
      <c r="R138" s="26"/>
    </row>
    <row r="139" spans="1:18" s="138" customFormat="1" ht="16.5">
      <c r="A139" s="137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49"/>
      <c r="R139" s="26"/>
    </row>
    <row r="140" spans="1:18" s="138" customFormat="1" ht="16.5" customHeight="1">
      <c r="A140" s="179" t="s">
        <v>302</v>
      </c>
      <c r="B140" s="181" t="s">
        <v>87</v>
      </c>
      <c r="C140" s="181"/>
      <c r="D140" s="181" t="s">
        <v>88</v>
      </c>
      <c r="E140" s="181"/>
      <c r="F140" s="181" t="s">
        <v>307</v>
      </c>
      <c r="G140" s="181"/>
      <c r="H140" s="181" t="s">
        <v>89</v>
      </c>
      <c r="I140" s="181"/>
      <c r="J140" s="181" t="s">
        <v>90</v>
      </c>
      <c r="K140" s="181"/>
      <c r="L140" s="181" t="s">
        <v>91</v>
      </c>
      <c r="M140" s="181"/>
      <c r="N140" s="181" t="s">
        <v>304</v>
      </c>
      <c r="O140" s="181"/>
      <c r="P140" s="162"/>
      <c r="Q140" s="149"/>
      <c r="R140" s="26"/>
    </row>
    <row r="141" spans="1:18" s="138" customFormat="1" ht="16.5">
      <c r="A141" s="180"/>
      <c r="B141" s="161" t="s">
        <v>3</v>
      </c>
      <c r="C141" s="161" t="s">
        <v>4</v>
      </c>
      <c r="D141" s="161" t="s">
        <v>3</v>
      </c>
      <c r="E141" s="161" t="s">
        <v>4</v>
      </c>
      <c r="F141" s="161" t="s">
        <v>3</v>
      </c>
      <c r="G141" s="161" t="s">
        <v>4</v>
      </c>
      <c r="H141" s="161" t="s">
        <v>3</v>
      </c>
      <c r="I141" s="161" t="s">
        <v>4</v>
      </c>
      <c r="J141" s="161" t="s">
        <v>3</v>
      </c>
      <c r="K141" s="161" t="s">
        <v>4</v>
      </c>
      <c r="L141" s="161" t="s">
        <v>3</v>
      </c>
      <c r="M141" s="161" t="s">
        <v>4</v>
      </c>
      <c r="N141" s="161" t="s">
        <v>3</v>
      </c>
      <c r="O141" s="161" t="s">
        <v>4</v>
      </c>
      <c r="P141" s="39"/>
      <c r="Q141" s="39"/>
      <c r="R141" s="26"/>
    </row>
    <row r="142" spans="1:18" s="138" customFormat="1" ht="16.5">
      <c r="A142" s="94" t="s">
        <v>52</v>
      </c>
      <c r="B142" s="110">
        <v>12</v>
      </c>
      <c r="C142" s="110">
        <v>3</v>
      </c>
      <c r="D142" s="110">
        <v>49620</v>
      </c>
      <c r="E142" s="110">
        <v>13747</v>
      </c>
      <c r="F142" s="110">
        <v>0</v>
      </c>
      <c r="G142" s="110">
        <v>4</v>
      </c>
      <c r="H142" s="110">
        <v>236</v>
      </c>
      <c r="I142" s="110">
        <v>65</v>
      </c>
      <c r="J142" s="110">
        <v>133084</v>
      </c>
      <c r="K142" s="110">
        <v>93015</v>
      </c>
      <c r="L142" s="110">
        <v>57</v>
      </c>
      <c r="M142" s="110">
        <v>21</v>
      </c>
      <c r="N142" s="110">
        <v>1</v>
      </c>
      <c r="O142" s="110">
        <v>0</v>
      </c>
      <c r="P142" s="162"/>
      <c r="Q142" s="149"/>
      <c r="R142" s="26"/>
    </row>
    <row r="143" spans="1:18" s="138" customFormat="1" ht="16.5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1</v>
      </c>
      <c r="L143" s="112">
        <v>0</v>
      </c>
      <c r="M143" s="112">
        <v>0</v>
      </c>
      <c r="N143" s="112">
        <v>0</v>
      </c>
      <c r="O143" s="112">
        <v>0</v>
      </c>
      <c r="P143" s="162"/>
      <c r="Q143" s="149"/>
      <c r="R143" s="26"/>
    </row>
    <row r="144" spans="1:18" s="138" customFormat="1" ht="16.5">
      <c r="A144" s="91" t="s">
        <v>54</v>
      </c>
      <c r="B144" s="112">
        <v>5</v>
      </c>
      <c r="C144" s="112">
        <v>0</v>
      </c>
      <c r="D144" s="112">
        <v>42</v>
      </c>
      <c r="E144" s="112">
        <v>45</v>
      </c>
      <c r="F144" s="112">
        <v>0</v>
      </c>
      <c r="G144" s="112">
        <v>0</v>
      </c>
      <c r="H144" s="112">
        <v>30</v>
      </c>
      <c r="I144" s="112">
        <v>2</v>
      </c>
      <c r="J144" s="112">
        <v>35</v>
      </c>
      <c r="K144" s="112">
        <v>56</v>
      </c>
      <c r="L144" s="112">
        <v>3</v>
      </c>
      <c r="M144" s="112">
        <v>0</v>
      </c>
      <c r="N144" s="112">
        <v>0</v>
      </c>
      <c r="O144" s="112">
        <v>0</v>
      </c>
      <c r="P144" s="162"/>
      <c r="Q144" s="149"/>
      <c r="R144" s="26"/>
    </row>
    <row r="145" spans="1:18" s="138" customFormat="1" ht="16.5">
      <c r="A145" s="91" t="s">
        <v>55</v>
      </c>
      <c r="B145" s="112">
        <v>0</v>
      </c>
      <c r="C145" s="112">
        <v>0</v>
      </c>
      <c r="D145" s="112">
        <v>21</v>
      </c>
      <c r="E145" s="112">
        <v>12</v>
      </c>
      <c r="F145" s="112">
        <v>0</v>
      </c>
      <c r="G145" s="112">
        <v>0</v>
      </c>
      <c r="H145" s="112">
        <v>11</v>
      </c>
      <c r="I145" s="112">
        <v>0</v>
      </c>
      <c r="J145" s="112">
        <v>72</v>
      </c>
      <c r="K145" s="112">
        <v>17</v>
      </c>
      <c r="L145" s="112">
        <v>1</v>
      </c>
      <c r="M145" s="112">
        <v>0</v>
      </c>
      <c r="N145" s="112">
        <v>0</v>
      </c>
      <c r="O145" s="112">
        <v>0</v>
      </c>
      <c r="P145" s="162"/>
      <c r="Q145" s="149"/>
      <c r="R145" s="26"/>
    </row>
    <row r="146" spans="1:18" s="138" customFormat="1" ht="16.5">
      <c r="A146" s="91" t="s">
        <v>56</v>
      </c>
      <c r="B146" s="112">
        <v>1</v>
      </c>
      <c r="C146" s="112">
        <v>0</v>
      </c>
      <c r="D146" s="112">
        <v>0</v>
      </c>
      <c r="E146" s="112">
        <v>2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1</v>
      </c>
      <c r="L146" s="112">
        <v>0</v>
      </c>
      <c r="M146" s="112">
        <v>0</v>
      </c>
      <c r="N146" s="112">
        <v>0</v>
      </c>
      <c r="O146" s="112">
        <v>0</v>
      </c>
      <c r="P146" s="162"/>
      <c r="Q146" s="149"/>
      <c r="R146" s="26"/>
    </row>
    <row r="147" spans="1:18" s="138" customFormat="1" ht="16.5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2"/>
      <c r="Q147" s="149"/>
      <c r="R147" s="26"/>
    </row>
    <row r="148" spans="1:18" s="138" customFormat="1" ht="16.5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2"/>
      <c r="Q148" s="149"/>
      <c r="R148" s="26"/>
    </row>
    <row r="149" spans="1:18" s="138" customFormat="1" ht="16.5">
      <c r="A149" s="91" t="s">
        <v>59</v>
      </c>
      <c r="B149" s="112">
        <v>0</v>
      </c>
      <c r="C149" s="112">
        <v>0</v>
      </c>
      <c r="D149" s="112">
        <v>4</v>
      </c>
      <c r="E149" s="112">
        <v>9</v>
      </c>
      <c r="F149" s="112">
        <v>0</v>
      </c>
      <c r="G149" s="112">
        <v>0</v>
      </c>
      <c r="H149" s="112">
        <v>6</v>
      </c>
      <c r="I149" s="112">
        <v>0</v>
      </c>
      <c r="J149" s="112">
        <v>7</v>
      </c>
      <c r="K149" s="112">
        <v>10</v>
      </c>
      <c r="L149" s="112">
        <v>1</v>
      </c>
      <c r="M149" s="112">
        <v>1</v>
      </c>
      <c r="N149" s="112">
        <v>0</v>
      </c>
      <c r="O149" s="112">
        <v>0</v>
      </c>
      <c r="P149" s="162"/>
      <c r="Q149" s="149"/>
      <c r="R149" s="26"/>
    </row>
    <row r="150" spans="1:18" s="138" customFormat="1" ht="16.5">
      <c r="A150" s="91" t="s">
        <v>60</v>
      </c>
      <c r="B150" s="112">
        <v>0</v>
      </c>
      <c r="C150" s="112">
        <v>0</v>
      </c>
      <c r="D150" s="112">
        <v>0</v>
      </c>
      <c r="E150" s="112">
        <v>1</v>
      </c>
      <c r="F150" s="112">
        <v>0</v>
      </c>
      <c r="G150" s="112">
        <v>0</v>
      </c>
      <c r="H150" s="112">
        <v>0</v>
      </c>
      <c r="I150" s="112">
        <v>0</v>
      </c>
      <c r="J150" s="112">
        <v>2</v>
      </c>
      <c r="K150" s="112">
        <v>1</v>
      </c>
      <c r="L150" s="112">
        <v>0</v>
      </c>
      <c r="M150" s="112">
        <v>0</v>
      </c>
      <c r="N150" s="112">
        <v>0</v>
      </c>
      <c r="O150" s="112">
        <v>0</v>
      </c>
      <c r="P150" s="162"/>
      <c r="Q150" s="149"/>
      <c r="R150" s="26"/>
    </row>
    <row r="151" spans="1:18" s="138" customFormat="1" ht="16.5">
      <c r="A151" s="91" t="s">
        <v>61</v>
      </c>
      <c r="B151" s="112">
        <v>0</v>
      </c>
      <c r="C151" s="112">
        <v>0</v>
      </c>
      <c r="D151" s="112">
        <v>0</v>
      </c>
      <c r="E151" s="112">
        <v>2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1</v>
      </c>
      <c r="L151" s="112">
        <v>0</v>
      </c>
      <c r="M151" s="112">
        <v>0</v>
      </c>
      <c r="N151" s="112">
        <v>0</v>
      </c>
      <c r="O151" s="112">
        <v>0</v>
      </c>
      <c r="P151" s="162"/>
      <c r="Q151" s="149"/>
      <c r="R151" s="26"/>
    </row>
    <row r="152" spans="1:18" s="138" customFormat="1" ht="16.5">
      <c r="A152" s="91" t="s">
        <v>8</v>
      </c>
      <c r="B152" s="112">
        <v>0</v>
      </c>
      <c r="C152" s="112">
        <v>0</v>
      </c>
      <c r="D152" s="112">
        <v>17</v>
      </c>
      <c r="E152" s="112">
        <v>6</v>
      </c>
      <c r="F152" s="112">
        <v>0</v>
      </c>
      <c r="G152" s="112">
        <v>4</v>
      </c>
      <c r="H152" s="112">
        <v>0</v>
      </c>
      <c r="I152" s="112">
        <v>0</v>
      </c>
      <c r="J152" s="112">
        <v>37</v>
      </c>
      <c r="K152" s="112">
        <v>93</v>
      </c>
      <c r="L152" s="112">
        <v>1</v>
      </c>
      <c r="M152" s="112">
        <v>1</v>
      </c>
      <c r="N152" s="112">
        <v>0</v>
      </c>
      <c r="O152" s="112">
        <v>0</v>
      </c>
      <c r="P152" s="162"/>
      <c r="Q152" s="149"/>
      <c r="R152" s="26"/>
    </row>
    <row r="153" spans="1:18" s="138" customFormat="1" ht="16.5">
      <c r="A153" s="91" t="s">
        <v>9</v>
      </c>
      <c r="B153" s="112">
        <v>0</v>
      </c>
      <c r="C153" s="112">
        <v>0</v>
      </c>
      <c r="D153" s="112">
        <v>171</v>
      </c>
      <c r="E153" s="112">
        <v>40</v>
      </c>
      <c r="F153" s="112">
        <v>0</v>
      </c>
      <c r="G153" s="112">
        <v>0</v>
      </c>
      <c r="H153" s="112">
        <v>0</v>
      </c>
      <c r="I153" s="112">
        <v>0</v>
      </c>
      <c r="J153" s="112">
        <v>50</v>
      </c>
      <c r="K153" s="112">
        <v>29</v>
      </c>
      <c r="L153" s="112">
        <v>0</v>
      </c>
      <c r="M153" s="112">
        <v>0</v>
      </c>
      <c r="N153" s="112">
        <v>0</v>
      </c>
      <c r="O153" s="112">
        <v>0</v>
      </c>
      <c r="P153" s="162"/>
      <c r="Q153" s="149"/>
      <c r="R153" s="26"/>
    </row>
    <row r="154" spans="1:18" s="138" customFormat="1" ht="16.5">
      <c r="A154" s="92" t="s">
        <v>268</v>
      </c>
      <c r="B154" s="112">
        <v>0</v>
      </c>
      <c r="C154" s="112">
        <v>0</v>
      </c>
      <c r="D154" s="112">
        <v>46511</v>
      </c>
      <c r="E154" s="112">
        <v>9458</v>
      </c>
      <c r="F154" s="112">
        <v>0</v>
      </c>
      <c r="G154" s="112">
        <v>0</v>
      </c>
      <c r="H154" s="112">
        <v>0</v>
      </c>
      <c r="I154" s="112">
        <v>0</v>
      </c>
      <c r="J154" s="112">
        <v>124708</v>
      </c>
      <c r="K154" s="112">
        <v>66032</v>
      </c>
      <c r="L154" s="112">
        <v>0</v>
      </c>
      <c r="M154" s="112">
        <v>0</v>
      </c>
      <c r="N154" s="112">
        <v>0</v>
      </c>
      <c r="O154" s="112">
        <v>0</v>
      </c>
      <c r="P154" s="162"/>
      <c r="Q154" s="149"/>
      <c r="R154" s="26"/>
    </row>
    <row r="155" spans="1:18" s="138" customFormat="1" ht="16.5" customHeight="1">
      <c r="A155" s="92" t="s">
        <v>269</v>
      </c>
      <c r="B155" s="112">
        <v>0</v>
      </c>
      <c r="C155" s="112">
        <v>0</v>
      </c>
      <c r="D155" s="112">
        <v>2121</v>
      </c>
      <c r="E155" s="112">
        <v>3</v>
      </c>
      <c r="F155" s="112">
        <v>0</v>
      </c>
      <c r="G155" s="112">
        <v>0</v>
      </c>
      <c r="H155" s="112">
        <v>0</v>
      </c>
      <c r="I155" s="112">
        <v>0</v>
      </c>
      <c r="J155" s="112">
        <v>778</v>
      </c>
      <c r="K155" s="112">
        <v>25</v>
      </c>
      <c r="L155" s="112">
        <v>0</v>
      </c>
      <c r="M155" s="112">
        <v>0</v>
      </c>
      <c r="N155" s="112">
        <v>0</v>
      </c>
      <c r="O155" s="112">
        <v>0</v>
      </c>
      <c r="P155" s="162"/>
      <c r="Q155" s="149"/>
      <c r="R155" s="26"/>
    </row>
    <row r="156" spans="1:18" s="138" customFormat="1" ht="16.5" customHeight="1">
      <c r="A156" s="92" t="s">
        <v>425</v>
      </c>
      <c r="B156" s="112">
        <v>0</v>
      </c>
      <c r="C156" s="112">
        <v>0</v>
      </c>
      <c r="D156" s="112">
        <v>43561</v>
      </c>
      <c r="E156" s="112">
        <v>8856</v>
      </c>
      <c r="F156" s="112">
        <v>0</v>
      </c>
      <c r="G156" s="112">
        <v>0</v>
      </c>
      <c r="H156" s="112">
        <v>0</v>
      </c>
      <c r="I156" s="112">
        <v>0</v>
      </c>
      <c r="J156" s="112">
        <v>121562</v>
      </c>
      <c r="K156" s="112">
        <v>45000</v>
      </c>
      <c r="L156" s="112">
        <v>0</v>
      </c>
      <c r="M156" s="112">
        <v>0</v>
      </c>
      <c r="N156" s="112">
        <v>0</v>
      </c>
      <c r="O156" s="112">
        <v>0</v>
      </c>
      <c r="P156" s="162"/>
      <c r="Q156" s="149"/>
      <c r="R156" s="26"/>
    </row>
    <row r="157" spans="1:18" s="138" customFormat="1" ht="16.5">
      <c r="A157" s="92" t="s">
        <v>426</v>
      </c>
      <c r="B157" s="112">
        <v>0</v>
      </c>
      <c r="C157" s="112">
        <v>0</v>
      </c>
      <c r="D157" s="112">
        <v>0</v>
      </c>
      <c r="E157" s="112">
        <v>3</v>
      </c>
      <c r="F157" s="112">
        <v>0</v>
      </c>
      <c r="G157" s="112">
        <v>0</v>
      </c>
      <c r="H157" s="112">
        <v>0</v>
      </c>
      <c r="I157" s="112">
        <v>0</v>
      </c>
      <c r="J157" s="112">
        <v>6</v>
      </c>
      <c r="K157" s="112">
        <v>45</v>
      </c>
      <c r="L157" s="112">
        <v>0</v>
      </c>
      <c r="M157" s="112">
        <v>0</v>
      </c>
      <c r="N157" s="112">
        <v>0</v>
      </c>
      <c r="O157" s="112">
        <v>0</v>
      </c>
      <c r="P157" s="162"/>
      <c r="Q157" s="149"/>
      <c r="R157" s="26"/>
    </row>
    <row r="158" spans="1:18" s="138" customFormat="1" ht="16.5" customHeight="1">
      <c r="A158" s="92" t="s">
        <v>427</v>
      </c>
      <c r="B158" s="112">
        <v>0</v>
      </c>
      <c r="C158" s="112">
        <v>0</v>
      </c>
      <c r="D158" s="112">
        <v>102</v>
      </c>
      <c r="E158" s="112">
        <v>322</v>
      </c>
      <c r="F158" s="112">
        <v>0</v>
      </c>
      <c r="G158" s="112">
        <v>0</v>
      </c>
      <c r="H158" s="112">
        <v>0</v>
      </c>
      <c r="I158" s="112">
        <v>0</v>
      </c>
      <c r="J158" s="112">
        <v>1008</v>
      </c>
      <c r="K158" s="112">
        <v>20072</v>
      </c>
      <c r="L158" s="112">
        <v>0</v>
      </c>
      <c r="M158" s="112">
        <v>0</v>
      </c>
      <c r="N158" s="112">
        <v>0</v>
      </c>
      <c r="O158" s="112">
        <v>0</v>
      </c>
      <c r="P158" s="162"/>
      <c r="Q158" s="149"/>
      <c r="R158" s="26"/>
    </row>
    <row r="159" spans="1:18" s="138" customFormat="1" ht="16.5">
      <c r="A159" s="91" t="s">
        <v>436</v>
      </c>
      <c r="B159" s="112">
        <v>0</v>
      </c>
      <c r="C159" s="112">
        <v>0</v>
      </c>
      <c r="D159" s="112">
        <v>44</v>
      </c>
      <c r="E159" s="112">
        <v>28</v>
      </c>
      <c r="F159" s="112">
        <v>0</v>
      </c>
      <c r="G159" s="112">
        <v>0</v>
      </c>
      <c r="H159" s="112">
        <v>0</v>
      </c>
      <c r="I159" s="112">
        <v>0</v>
      </c>
      <c r="J159" s="112">
        <v>128</v>
      </c>
      <c r="K159" s="112">
        <v>178</v>
      </c>
      <c r="L159" s="112">
        <v>0</v>
      </c>
      <c r="M159" s="112">
        <v>0</v>
      </c>
      <c r="N159" s="112">
        <v>0</v>
      </c>
      <c r="O159" s="112">
        <v>0</v>
      </c>
      <c r="P159" s="162"/>
      <c r="Q159" s="149"/>
      <c r="R159" s="26"/>
    </row>
    <row r="160" spans="1:18" s="138" customFormat="1" ht="16.5">
      <c r="A160" s="91" t="s">
        <v>429</v>
      </c>
      <c r="B160" s="112">
        <v>0</v>
      </c>
      <c r="C160" s="112">
        <v>0</v>
      </c>
      <c r="D160" s="112">
        <v>1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3</v>
      </c>
      <c r="K160" s="112">
        <v>1</v>
      </c>
      <c r="L160" s="112">
        <v>0</v>
      </c>
      <c r="M160" s="112">
        <v>0</v>
      </c>
      <c r="N160" s="112">
        <v>0</v>
      </c>
      <c r="O160" s="112">
        <v>0</v>
      </c>
      <c r="P160" s="162"/>
      <c r="Q160" s="149"/>
      <c r="R160" s="26"/>
    </row>
    <row r="161" spans="1:18" s="138" customFormat="1" ht="16.5" customHeight="1">
      <c r="A161" s="91" t="s">
        <v>430</v>
      </c>
      <c r="B161" s="112">
        <v>0</v>
      </c>
      <c r="C161" s="112">
        <v>0</v>
      </c>
      <c r="D161" s="112">
        <v>2</v>
      </c>
      <c r="E161" s="112">
        <v>2</v>
      </c>
      <c r="F161" s="112">
        <v>0</v>
      </c>
      <c r="G161" s="112">
        <v>0</v>
      </c>
      <c r="H161" s="112">
        <v>0</v>
      </c>
      <c r="I161" s="112">
        <v>0</v>
      </c>
      <c r="J161" s="112">
        <v>4</v>
      </c>
      <c r="K161" s="112">
        <v>3</v>
      </c>
      <c r="L161" s="112">
        <v>0</v>
      </c>
      <c r="M161" s="112">
        <v>0</v>
      </c>
      <c r="N161" s="112">
        <v>0</v>
      </c>
      <c r="O161" s="112">
        <v>0</v>
      </c>
      <c r="P161" s="162"/>
      <c r="Q161" s="149"/>
      <c r="R161" s="26"/>
    </row>
    <row r="162" spans="1:18" s="138" customFormat="1" ht="16.5">
      <c r="A162" s="91" t="s">
        <v>431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7</v>
      </c>
      <c r="K162" s="112">
        <v>4</v>
      </c>
      <c r="L162" s="112">
        <v>0</v>
      </c>
      <c r="M162" s="112">
        <v>0</v>
      </c>
      <c r="N162" s="112">
        <v>0</v>
      </c>
      <c r="O162" s="112">
        <v>0</v>
      </c>
      <c r="P162" s="162"/>
      <c r="Q162" s="149"/>
      <c r="R162" s="26"/>
    </row>
    <row r="163" spans="1:18" s="138" customFormat="1" ht="16.5">
      <c r="A163" s="92" t="s">
        <v>428</v>
      </c>
      <c r="B163" s="112">
        <v>0</v>
      </c>
      <c r="C163" s="112">
        <v>0</v>
      </c>
      <c r="D163" s="112">
        <v>20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563</v>
      </c>
      <c r="K163" s="112">
        <v>16</v>
      </c>
      <c r="L163" s="112">
        <v>0</v>
      </c>
      <c r="M163" s="112">
        <v>0</v>
      </c>
      <c r="N163" s="112">
        <v>0</v>
      </c>
      <c r="O163" s="112">
        <v>0</v>
      </c>
      <c r="P163" s="162"/>
      <c r="Q163" s="149"/>
      <c r="R163" s="26"/>
    </row>
    <row r="164" spans="1:18" s="138" customFormat="1" ht="16.5">
      <c r="A164" s="92" t="s">
        <v>414</v>
      </c>
      <c r="B164" s="112">
        <v>0</v>
      </c>
      <c r="C164" s="112">
        <v>0</v>
      </c>
      <c r="D164" s="112">
        <v>660</v>
      </c>
      <c r="E164" s="112">
        <v>244</v>
      </c>
      <c r="F164" s="112">
        <v>0</v>
      </c>
      <c r="G164" s="112">
        <v>0</v>
      </c>
      <c r="H164" s="112">
        <v>0</v>
      </c>
      <c r="I164" s="112">
        <v>0</v>
      </c>
      <c r="J164" s="112">
        <v>649</v>
      </c>
      <c r="K164" s="112">
        <v>688</v>
      </c>
      <c r="L164" s="112">
        <v>0</v>
      </c>
      <c r="M164" s="112">
        <v>0</v>
      </c>
      <c r="N164" s="112">
        <v>0</v>
      </c>
      <c r="O164" s="112">
        <v>0</v>
      </c>
      <c r="P164" s="162"/>
      <c r="Q164" s="149"/>
      <c r="R164" s="26"/>
    </row>
    <row r="165" spans="1:18" s="138" customFormat="1" ht="16.5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2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2"/>
      <c r="Q165" s="149"/>
      <c r="R165" s="26"/>
    </row>
    <row r="166" spans="1:18" s="138" customFormat="1" ht="16.5">
      <c r="A166" s="91" t="s">
        <v>63</v>
      </c>
      <c r="B166" s="112">
        <v>4</v>
      </c>
      <c r="C166" s="112">
        <v>1</v>
      </c>
      <c r="D166" s="112">
        <v>2062</v>
      </c>
      <c r="E166" s="112">
        <v>1577</v>
      </c>
      <c r="F166" s="112">
        <v>0</v>
      </c>
      <c r="G166" s="112">
        <v>0</v>
      </c>
      <c r="H166" s="112">
        <v>100</v>
      </c>
      <c r="I166" s="112">
        <v>20</v>
      </c>
      <c r="J166" s="112">
        <v>1928</v>
      </c>
      <c r="K166" s="112">
        <v>7547</v>
      </c>
      <c r="L166" s="112">
        <v>17</v>
      </c>
      <c r="M166" s="112">
        <v>4</v>
      </c>
      <c r="N166" s="112">
        <v>0</v>
      </c>
      <c r="O166" s="112">
        <v>0</v>
      </c>
      <c r="P166" s="162"/>
      <c r="Q166" s="149"/>
      <c r="R166" s="26"/>
    </row>
    <row r="167" spans="1:18" s="138" customFormat="1" ht="16.5">
      <c r="A167" s="91" t="s">
        <v>64</v>
      </c>
      <c r="B167" s="112">
        <v>0</v>
      </c>
      <c r="C167" s="112">
        <v>0</v>
      </c>
      <c r="D167" s="112">
        <v>414</v>
      </c>
      <c r="E167" s="112">
        <v>113</v>
      </c>
      <c r="F167" s="112">
        <v>0</v>
      </c>
      <c r="G167" s="112">
        <v>0</v>
      </c>
      <c r="H167" s="112">
        <v>12</v>
      </c>
      <c r="I167" s="112">
        <v>5</v>
      </c>
      <c r="J167" s="112">
        <v>294</v>
      </c>
      <c r="K167" s="112">
        <v>1731</v>
      </c>
      <c r="L167" s="112">
        <v>1</v>
      </c>
      <c r="M167" s="112">
        <v>2</v>
      </c>
      <c r="N167" s="112">
        <v>1</v>
      </c>
      <c r="O167" s="112">
        <v>0</v>
      </c>
      <c r="P167" s="162"/>
      <c r="Q167" s="149"/>
      <c r="R167" s="26"/>
    </row>
    <row r="168" spans="1:18" s="138" customFormat="1" ht="16.5">
      <c r="A168" s="91" t="s">
        <v>65</v>
      </c>
      <c r="B168" s="112">
        <v>0</v>
      </c>
      <c r="C168" s="112">
        <v>0</v>
      </c>
      <c r="D168" s="112">
        <v>0</v>
      </c>
      <c r="E168" s="112">
        <v>1780</v>
      </c>
      <c r="F168" s="112">
        <v>0</v>
      </c>
      <c r="G168" s="112">
        <v>0</v>
      </c>
      <c r="H168" s="112">
        <v>0</v>
      </c>
      <c r="I168" s="112">
        <v>8</v>
      </c>
      <c r="J168" s="112">
        <v>0</v>
      </c>
      <c r="K168" s="112">
        <v>9703</v>
      </c>
      <c r="L168" s="112">
        <v>0</v>
      </c>
      <c r="M168" s="112">
        <v>0</v>
      </c>
      <c r="N168" s="112">
        <v>0</v>
      </c>
      <c r="O168" s="112">
        <v>0</v>
      </c>
      <c r="P168" s="162"/>
      <c r="Q168" s="149"/>
      <c r="R168" s="26"/>
    </row>
    <row r="169" spans="1:18" s="138" customFormat="1" ht="16.5">
      <c r="A169" s="91" t="s">
        <v>66</v>
      </c>
      <c r="B169" s="112">
        <v>1</v>
      </c>
      <c r="C169" s="112">
        <v>1</v>
      </c>
      <c r="D169" s="112">
        <v>331</v>
      </c>
      <c r="E169" s="112">
        <v>671</v>
      </c>
      <c r="F169" s="112">
        <v>0</v>
      </c>
      <c r="G169" s="112">
        <v>0</v>
      </c>
      <c r="H169" s="112">
        <v>64</v>
      </c>
      <c r="I169" s="112">
        <v>23</v>
      </c>
      <c r="J169" s="112">
        <v>5750</v>
      </c>
      <c r="K169" s="112">
        <v>7593</v>
      </c>
      <c r="L169" s="112">
        <v>28</v>
      </c>
      <c r="M169" s="112">
        <v>9</v>
      </c>
      <c r="N169" s="112">
        <v>0</v>
      </c>
      <c r="O169" s="112">
        <v>0</v>
      </c>
      <c r="P169" s="162"/>
      <c r="Q169" s="149"/>
      <c r="R169" s="26"/>
    </row>
    <row r="170" spans="1:18" s="138" customFormat="1" ht="16.5">
      <c r="A170" s="91" t="s">
        <v>67</v>
      </c>
      <c r="B170" s="112">
        <v>1</v>
      </c>
      <c r="C170" s="112">
        <v>0</v>
      </c>
      <c r="D170" s="112">
        <v>13</v>
      </c>
      <c r="E170" s="112">
        <v>9</v>
      </c>
      <c r="F170" s="112">
        <v>0</v>
      </c>
      <c r="G170" s="112">
        <v>0</v>
      </c>
      <c r="H170" s="112">
        <v>3</v>
      </c>
      <c r="I170" s="112">
        <v>0</v>
      </c>
      <c r="J170" s="112">
        <v>9</v>
      </c>
      <c r="K170" s="112">
        <v>31</v>
      </c>
      <c r="L170" s="112">
        <v>0</v>
      </c>
      <c r="M170" s="112">
        <v>0</v>
      </c>
      <c r="N170" s="112">
        <v>0</v>
      </c>
      <c r="O170" s="112">
        <v>0</v>
      </c>
      <c r="P170" s="162"/>
      <c r="Q170" s="149"/>
      <c r="R170" s="26"/>
    </row>
    <row r="171" spans="1:18" s="138" customFormat="1" ht="16.5">
      <c r="A171" s="91" t="s">
        <v>68</v>
      </c>
      <c r="B171" s="112">
        <v>0</v>
      </c>
      <c r="C171" s="112">
        <v>1</v>
      </c>
      <c r="D171" s="112">
        <v>34</v>
      </c>
      <c r="E171" s="112">
        <v>22</v>
      </c>
      <c r="F171" s="112">
        <v>0</v>
      </c>
      <c r="G171" s="112">
        <v>0</v>
      </c>
      <c r="H171" s="112">
        <v>10</v>
      </c>
      <c r="I171" s="112">
        <v>7</v>
      </c>
      <c r="J171" s="112">
        <v>190</v>
      </c>
      <c r="K171" s="112">
        <v>169</v>
      </c>
      <c r="L171" s="112">
        <v>5</v>
      </c>
      <c r="M171" s="112">
        <v>4</v>
      </c>
      <c r="N171" s="112">
        <v>0</v>
      </c>
      <c r="O171" s="112">
        <v>0</v>
      </c>
      <c r="P171" s="162"/>
      <c r="Q171" s="149"/>
      <c r="R171" s="26"/>
    </row>
    <row r="172" spans="1:18" s="138" customFormat="1" ht="16.5">
      <c r="A172" s="26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49"/>
      <c r="R172" s="26"/>
    </row>
    <row r="173" spans="1:18" s="138" customFormat="1" ht="16.5">
      <c r="A173" s="137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49"/>
      <c r="R173" s="26"/>
    </row>
    <row r="174" spans="1:18" s="138" customFormat="1" ht="16.5" customHeight="1">
      <c r="A174" s="179" t="s">
        <v>302</v>
      </c>
      <c r="B174" s="181" t="s">
        <v>92</v>
      </c>
      <c r="C174" s="181"/>
      <c r="D174" s="181" t="s">
        <v>93</v>
      </c>
      <c r="E174" s="181"/>
      <c r="F174" s="181" t="s">
        <v>94</v>
      </c>
      <c r="G174" s="181"/>
      <c r="H174" s="181" t="s">
        <v>95</v>
      </c>
      <c r="I174" s="181"/>
      <c r="J174" s="181" t="s">
        <v>279</v>
      </c>
      <c r="K174" s="181"/>
      <c r="L174" s="181" t="s">
        <v>96</v>
      </c>
      <c r="M174" s="181"/>
      <c r="N174" s="181" t="s">
        <v>97</v>
      </c>
      <c r="O174" s="181"/>
      <c r="P174" s="162"/>
      <c r="Q174" s="149"/>
      <c r="R174" s="26"/>
    </row>
    <row r="175" spans="1:18" s="138" customFormat="1" ht="16.5">
      <c r="A175" s="180"/>
      <c r="B175" s="161" t="s">
        <v>3</v>
      </c>
      <c r="C175" s="161" t="s">
        <v>4</v>
      </c>
      <c r="D175" s="161" t="s">
        <v>3</v>
      </c>
      <c r="E175" s="161" t="s">
        <v>4</v>
      </c>
      <c r="F175" s="161" t="s">
        <v>3</v>
      </c>
      <c r="G175" s="161" t="s">
        <v>4</v>
      </c>
      <c r="H175" s="161" t="s">
        <v>3</v>
      </c>
      <c r="I175" s="161" t="s">
        <v>4</v>
      </c>
      <c r="J175" s="161" t="s">
        <v>3</v>
      </c>
      <c r="K175" s="161" t="s">
        <v>4</v>
      </c>
      <c r="L175" s="161" t="s">
        <v>3</v>
      </c>
      <c r="M175" s="161" t="s">
        <v>4</v>
      </c>
      <c r="N175" s="161" t="s">
        <v>3</v>
      </c>
      <c r="O175" s="161" t="s">
        <v>4</v>
      </c>
      <c r="P175" s="39"/>
      <c r="Q175" s="39"/>
      <c r="R175" s="26"/>
    </row>
    <row r="176" spans="1:18" s="138" customFormat="1" ht="16.5">
      <c r="A176" s="94" t="s">
        <v>52</v>
      </c>
      <c r="B176" s="110">
        <v>9</v>
      </c>
      <c r="C176" s="110">
        <v>18</v>
      </c>
      <c r="D176" s="110">
        <v>1</v>
      </c>
      <c r="E176" s="110">
        <v>0</v>
      </c>
      <c r="F176" s="110">
        <v>14</v>
      </c>
      <c r="G176" s="110">
        <v>14</v>
      </c>
      <c r="H176" s="110">
        <v>22</v>
      </c>
      <c r="I176" s="110">
        <v>11</v>
      </c>
      <c r="J176" s="110">
        <v>11</v>
      </c>
      <c r="K176" s="110">
        <v>2</v>
      </c>
      <c r="L176" s="110">
        <v>8</v>
      </c>
      <c r="M176" s="110">
        <v>1</v>
      </c>
      <c r="N176" s="110">
        <v>644</v>
      </c>
      <c r="O176" s="110">
        <v>303</v>
      </c>
      <c r="P176" s="162"/>
      <c r="Q176" s="149"/>
      <c r="R176" s="26"/>
    </row>
    <row r="177" spans="1:18" s="138" customFormat="1" ht="16.5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Q177" s="149"/>
      <c r="R177" s="26"/>
    </row>
    <row r="178" spans="1:18" s="138" customFormat="1" ht="16.5">
      <c r="A178" s="91" t="s">
        <v>54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80</v>
      </c>
      <c r="O178" s="112">
        <v>10</v>
      </c>
      <c r="P178" s="162"/>
      <c r="Q178" s="149"/>
      <c r="R178" s="26"/>
    </row>
    <row r="179" spans="1:18" s="138" customFormat="1" ht="16.5">
      <c r="A179" s="91" t="s">
        <v>55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14</v>
      </c>
      <c r="O179" s="112">
        <v>0</v>
      </c>
      <c r="P179" s="162"/>
      <c r="Q179" s="149"/>
      <c r="R179" s="26"/>
    </row>
    <row r="180" spans="1:18" s="138" customFormat="1" ht="16.5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1</v>
      </c>
      <c r="O180" s="112">
        <v>0</v>
      </c>
      <c r="P180" s="162"/>
      <c r="Q180" s="149"/>
      <c r="R180" s="26"/>
    </row>
    <row r="181" spans="1:18" s="138" customFormat="1" ht="16.5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1</v>
      </c>
      <c r="O181" s="112">
        <v>0</v>
      </c>
      <c r="P181" s="162"/>
      <c r="Q181" s="149"/>
      <c r="R181" s="26"/>
    </row>
    <row r="182" spans="1:18" s="138" customFormat="1" ht="16.5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1</v>
      </c>
      <c r="O182" s="112">
        <v>1</v>
      </c>
      <c r="P182" s="162"/>
      <c r="Q182" s="149"/>
      <c r="R182" s="26"/>
    </row>
    <row r="183" spans="1:18" s="138" customFormat="1" ht="16.5">
      <c r="A183" s="91" t="s">
        <v>59</v>
      </c>
      <c r="B183" s="112">
        <v>0</v>
      </c>
      <c r="C183" s="112">
        <v>1</v>
      </c>
      <c r="D183" s="112">
        <v>1</v>
      </c>
      <c r="E183" s="112">
        <v>0</v>
      </c>
      <c r="F183" s="112">
        <v>0</v>
      </c>
      <c r="G183" s="112">
        <v>0</v>
      </c>
      <c r="H183" s="112">
        <v>2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167</v>
      </c>
      <c r="O183" s="112">
        <v>35</v>
      </c>
      <c r="P183" s="162"/>
      <c r="Q183" s="149"/>
      <c r="R183" s="26"/>
    </row>
    <row r="184" spans="1:18" s="138" customFormat="1" ht="16.5">
      <c r="A184" s="91" t="s">
        <v>60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2"/>
      <c r="Q184" s="149"/>
      <c r="R184" s="26"/>
    </row>
    <row r="185" spans="1:18" s="138" customFormat="1" ht="16.5" customHeight="1">
      <c r="A185" s="91" t="s">
        <v>61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Q185" s="149"/>
      <c r="R185" s="26"/>
    </row>
    <row r="186" spans="1:18" s="138" customFormat="1" ht="16.5" customHeight="1">
      <c r="A186" s="91" t="s">
        <v>8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18</v>
      </c>
      <c r="O186" s="112">
        <v>13</v>
      </c>
      <c r="P186" s="162"/>
      <c r="Q186" s="149"/>
      <c r="R186" s="26"/>
    </row>
    <row r="187" spans="1:18" s="138" customFormat="1" ht="16.5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2</v>
      </c>
      <c r="O187" s="112">
        <v>0</v>
      </c>
      <c r="P187" s="162"/>
      <c r="Q187" s="149"/>
      <c r="R187" s="26"/>
    </row>
    <row r="188" spans="1:18" s="138" customFormat="1" ht="16.5" customHeigh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Q188" s="149"/>
      <c r="R188" s="26"/>
    </row>
    <row r="189" spans="1:18" s="138" customFormat="1" ht="16.5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2"/>
      <c r="Q189" s="149"/>
      <c r="R189" s="26"/>
    </row>
    <row r="190" spans="1:18" s="138" customFormat="1" ht="16.5">
      <c r="A190" s="92" t="s">
        <v>425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Q190" s="149"/>
      <c r="R190" s="26"/>
    </row>
    <row r="191" spans="1:18" s="138" customFormat="1" ht="16.5" customHeight="1">
      <c r="A191" s="92" t="s">
        <v>426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2"/>
      <c r="Q191" s="149"/>
      <c r="R191" s="26"/>
    </row>
    <row r="192" spans="1:18" s="138" customFormat="1" ht="16.5">
      <c r="A192" s="92" t="s">
        <v>427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2"/>
      <c r="Q192" s="149"/>
      <c r="R192" s="26"/>
    </row>
    <row r="193" spans="1:18" s="138" customFormat="1" ht="16.5">
      <c r="A193" s="91" t="s">
        <v>436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2"/>
      <c r="Q193" s="149"/>
      <c r="R193" s="26"/>
    </row>
    <row r="194" spans="1:18" s="138" customFormat="1" ht="16.5">
      <c r="A194" s="91" t="s">
        <v>429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2"/>
      <c r="Q194" s="149"/>
      <c r="R194" s="26"/>
    </row>
    <row r="195" spans="1:18" s="138" customFormat="1" ht="16.5">
      <c r="A195" s="91" t="s">
        <v>430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2"/>
      <c r="Q195" s="149"/>
      <c r="R195" s="26"/>
    </row>
    <row r="196" spans="1:18" s="138" customFormat="1" ht="16.5">
      <c r="A196" s="91" t="s">
        <v>431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2"/>
      <c r="Q196" s="149"/>
      <c r="R196" s="26"/>
    </row>
    <row r="197" spans="1:18" s="138" customFormat="1" ht="16.5">
      <c r="A197" s="92" t="s">
        <v>428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2"/>
      <c r="Q197" s="149"/>
      <c r="R197" s="26"/>
    </row>
    <row r="198" spans="1:18" s="138" customFormat="1" ht="16.5">
      <c r="A198" s="92" t="s">
        <v>414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2"/>
      <c r="Q198" s="149"/>
      <c r="R198" s="26"/>
    </row>
    <row r="199" spans="1:18" s="138" customFormat="1" ht="16.5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2"/>
      <c r="Q199" s="149"/>
      <c r="R199" s="26"/>
    </row>
    <row r="200" spans="1:18" s="138" customFormat="1" ht="16.5">
      <c r="A200" s="91" t="s">
        <v>63</v>
      </c>
      <c r="B200" s="112">
        <v>1</v>
      </c>
      <c r="C200" s="112">
        <v>2</v>
      </c>
      <c r="D200" s="112">
        <v>0</v>
      </c>
      <c r="E200" s="112">
        <v>0</v>
      </c>
      <c r="F200" s="112">
        <v>8</v>
      </c>
      <c r="G200" s="112">
        <v>7</v>
      </c>
      <c r="H200" s="112">
        <v>3</v>
      </c>
      <c r="I200" s="112">
        <v>2</v>
      </c>
      <c r="J200" s="112">
        <v>1</v>
      </c>
      <c r="K200" s="112">
        <v>2</v>
      </c>
      <c r="L200" s="112">
        <v>4</v>
      </c>
      <c r="M200" s="112">
        <v>0</v>
      </c>
      <c r="N200" s="112">
        <v>255</v>
      </c>
      <c r="O200" s="112">
        <v>107</v>
      </c>
      <c r="P200" s="162"/>
      <c r="Q200" s="149"/>
      <c r="R200" s="26"/>
    </row>
    <row r="201" spans="1:18" s="138" customFormat="1" ht="16.5">
      <c r="A201" s="91" t="s">
        <v>64</v>
      </c>
      <c r="B201" s="112">
        <v>0</v>
      </c>
      <c r="C201" s="112">
        <v>1</v>
      </c>
      <c r="D201" s="112">
        <v>0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34</v>
      </c>
      <c r="O201" s="112">
        <v>14</v>
      </c>
      <c r="P201" s="162"/>
      <c r="Q201" s="149"/>
      <c r="R201" s="26"/>
    </row>
    <row r="202" spans="1:18" s="138" customFormat="1" ht="16.5">
      <c r="A202" s="91" t="s">
        <v>65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61</v>
      </c>
      <c r="P202" s="162"/>
      <c r="Q202" s="149"/>
      <c r="R202" s="26"/>
    </row>
    <row r="203" spans="1:18" s="138" customFormat="1" ht="16.5">
      <c r="A203" s="91" t="s">
        <v>66</v>
      </c>
      <c r="B203" s="112">
        <v>5</v>
      </c>
      <c r="C203" s="112">
        <v>11</v>
      </c>
      <c r="D203" s="112">
        <v>0</v>
      </c>
      <c r="E203" s="112">
        <v>0</v>
      </c>
      <c r="F203" s="112">
        <v>5</v>
      </c>
      <c r="G203" s="112">
        <v>7</v>
      </c>
      <c r="H203" s="112">
        <v>17</v>
      </c>
      <c r="I203" s="112">
        <v>9</v>
      </c>
      <c r="J203" s="112">
        <v>7</v>
      </c>
      <c r="K203" s="112">
        <v>0</v>
      </c>
      <c r="L203" s="112">
        <v>3</v>
      </c>
      <c r="M203" s="112">
        <v>0</v>
      </c>
      <c r="N203" s="112">
        <v>34</v>
      </c>
      <c r="O203" s="112">
        <v>14</v>
      </c>
      <c r="P203" s="162"/>
      <c r="Q203" s="149"/>
      <c r="R203" s="26"/>
    </row>
    <row r="204" spans="1:18" s="138" customFormat="1" ht="16.5">
      <c r="A204" s="91" t="s">
        <v>67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10</v>
      </c>
      <c r="O204" s="112">
        <v>2</v>
      </c>
      <c r="P204" s="162"/>
      <c r="Q204" s="149"/>
      <c r="R204" s="26"/>
    </row>
    <row r="205" spans="1:18" s="138" customFormat="1" ht="16.5">
      <c r="A205" s="91" t="s">
        <v>68</v>
      </c>
      <c r="B205" s="112">
        <v>3</v>
      </c>
      <c r="C205" s="112">
        <v>3</v>
      </c>
      <c r="D205" s="112">
        <v>0</v>
      </c>
      <c r="E205" s="112">
        <v>0</v>
      </c>
      <c r="F205" s="112">
        <v>1</v>
      </c>
      <c r="G205" s="112">
        <v>0</v>
      </c>
      <c r="H205" s="112">
        <v>0</v>
      </c>
      <c r="I205" s="112">
        <v>0</v>
      </c>
      <c r="J205" s="112">
        <v>3</v>
      </c>
      <c r="K205" s="112">
        <v>0</v>
      </c>
      <c r="L205" s="112">
        <v>1</v>
      </c>
      <c r="M205" s="112">
        <v>1</v>
      </c>
      <c r="N205" s="112">
        <v>27</v>
      </c>
      <c r="O205" s="112">
        <v>46</v>
      </c>
      <c r="P205" s="162"/>
      <c r="Q205" s="149"/>
      <c r="R205" s="26"/>
    </row>
    <row r="206" spans="1:18" s="138" customFormat="1" ht="16.5">
      <c r="A206" s="26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49"/>
      <c r="R206" s="26"/>
    </row>
    <row r="207" spans="1:18" s="138" customFormat="1" ht="16.5">
      <c r="A207" s="137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49"/>
      <c r="R207" s="26"/>
    </row>
    <row r="208" spans="1:18" s="138" customFormat="1" ht="16.5" customHeight="1">
      <c r="A208" s="179" t="s">
        <v>302</v>
      </c>
      <c r="B208" s="181" t="s">
        <v>98</v>
      </c>
      <c r="C208" s="181"/>
      <c r="D208" s="181" t="s">
        <v>99</v>
      </c>
      <c r="E208" s="181"/>
      <c r="F208" s="181" t="s">
        <v>100</v>
      </c>
      <c r="G208" s="181"/>
      <c r="H208" s="181" t="s">
        <v>101</v>
      </c>
      <c r="I208" s="181"/>
      <c r="J208" s="181" t="s">
        <v>103</v>
      </c>
      <c r="K208" s="181"/>
      <c r="L208" s="181" t="s">
        <v>316</v>
      </c>
      <c r="M208" s="181"/>
      <c r="N208" s="181" t="s">
        <v>104</v>
      </c>
      <c r="O208" s="181"/>
      <c r="P208" s="162"/>
      <c r="Q208" s="149"/>
      <c r="R208" s="26"/>
    </row>
    <row r="209" spans="1:18" s="138" customFormat="1" ht="16.5">
      <c r="A209" s="180"/>
      <c r="B209" s="161" t="s">
        <v>3</v>
      </c>
      <c r="C209" s="161" t="s">
        <v>4</v>
      </c>
      <c r="D209" s="161" t="s">
        <v>3</v>
      </c>
      <c r="E209" s="161" t="s">
        <v>4</v>
      </c>
      <c r="F209" s="161" t="s">
        <v>3</v>
      </c>
      <c r="G209" s="161" t="s">
        <v>4</v>
      </c>
      <c r="H209" s="161" t="s">
        <v>3</v>
      </c>
      <c r="I209" s="161" t="s">
        <v>4</v>
      </c>
      <c r="J209" s="161" t="s">
        <v>3</v>
      </c>
      <c r="K209" s="161" t="s">
        <v>4</v>
      </c>
      <c r="L209" s="161" t="s">
        <v>3</v>
      </c>
      <c r="M209" s="161" t="s">
        <v>4</v>
      </c>
      <c r="N209" s="161" t="s">
        <v>3</v>
      </c>
      <c r="O209" s="161" t="s">
        <v>4</v>
      </c>
      <c r="P209" s="39"/>
      <c r="Q209" s="39"/>
      <c r="R209" s="26"/>
    </row>
    <row r="210" spans="1:18" s="138" customFormat="1" ht="16.5">
      <c r="A210" s="94" t="s">
        <v>52</v>
      </c>
      <c r="B210" s="110">
        <v>3</v>
      </c>
      <c r="C210" s="110">
        <v>6</v>
      </c>
      <c r="D210" s="110">
        <v>10</v>
      </c>
      <c r="E210" s="110">
        <v>12</v>
      </c>
      <c r="F210" s="110">
        <v>227</v>
      </c>
      <c r="G210" s="110">
        <v>95</v>
      </c>
      <c r="H210" s="110">
        <v>4</v>
      </c>
      <c r="I210" s="110">
        <v>2</v>
      </c>
      <c r="J210" s="110">
        <v>1</v>
      </c>
      <c r="K210" s="110">
        <v>1</v>
      </c>
      <c r="L210" s="110">
        <v>0</v>
      </c>
      <c r="M210" s="110">
        <v>1</v>
      </c>
      <c r="N210" s="110">
        <v>0</v>
      </c>
      <c r="O210" s="110">
        <v>1</v>
      </c>
      <c r="P210" s="162"/>
      <c r="Q210" s="149"/>
      <c r="R210" s="26"/>
    </row>
    <row r="211" spans="1:18" s="138" customFormat="1" ht="16.5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2"/>
      <c r="Q211" s="149"/>
      <c r="R211" s="26"/>
    </row>
    <row r="212" spans="1:18" s="138" customFormat="1" ht="16.5">
      <c r="A212" s="91" t="s">
        <v>54</v>
      </c>
      <c r="B212" s="112">
        <v>0</v>
      </c>
      <c r="C212" s="112">
        <v>0</v>
      </c>
      <c r="D212" s="112">
        <v>0</v>
      </c>
      <c r="E212" s="112">
        <v>0</v>
      </c>
      <c r="F212" s="112">
        <v>16</v>
      </c>
      <c r="G212" s="112">
        <v>7</v>
      </c>
      <c r="H212" s="112">
        <v>0</v>
      </c>
      <c r="I212" s="112">
        <v>0</v>
      </c>
      <c r="J212" s="112">
        <v>1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2"/>
      <c r="Q212" s="149"/>
      <c r="R212" s="26"/>
    </row>
    <row r="213" spans="1:18" s="138" customFormat="1" ht="16.5">
      <c r="A213" s="91" t="s">
        <v>55</v>
      </c>
      <c r="B213" s="112">
        <v>0</v>
      </c>
      <c r="C213" s="112">
        <v>0</v>
      </c>
      <c r="D213" s="112">
        <v>0</v>
      </c>
      <c r="E213" s="112">
        <v>0</v>
      </c>
      <c r="F213" s="112">
        <v>6</v>
      </c>
      <c r="G213" s="112">
        <v>1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2"/>
      <c r="Q213" s="149"/>
      <c r="R213" s="26"/>
    </row>
    <row r="214" spans="1:18" s="138" customFormat="1" ht="16.5">
      <c r="A214" s="91" t="s">
        <v>56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2"/>
      <c r="Q214" s="149"/>
      <c r="R214" s="26"/>
    </row>
    <row r="215" spans="1:18" s="138" customFormat="1" ht="16.5" customHeight="1">
      <c r="A215" s="91" t="s">
        <v>57</v>
      </c>
      <c r="B215" s="112">
        <v>0</v>
      </c>
      <c r="C215" s="112">
        <v>0</v>
      </c>
      <c r="D215" s="112">
        <v>0</v>
      </c>
      <c r="E215" s="112">
        <v>0</v>
      </c>
      <c r="F215" s="112">
        <v>1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2"/>
      <c r="Q215" s="149"/>
      <c r="R215" s="26"/>
    </row>
    <row r="216" spans="1:18" s="138" customFormat="1" ht="16.5" customHeight="1">
      <c r="A216" s="91" t="s">
        <v>58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2"/>
      <c r="Q216" s="149"/>
      <c r="R216" s="26"/>
    </row>
    <row r="217" spans="1:18" s="138" customFormat="1" ht="16.5">
      <c r="A217" s="91" t="s">
        <v>59</v>
      </c>
      <c r="B217" s="112">
        <v>0</v>
      </c>
      <c r="C217" s="112">
        <v>0</v>
      </c>
      <c r="D217" s="112">
        <v>0</v>
      </c>
      <c r="E217" s="112">
        <v>0</v>
      </c>
      <c r="F217" s="112">
        <v>99</v>
      </c>
      <c r="G217" s="112">
        <v>24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2"/>
      <c r="Q217" s="149"/>
      <c r="R217" s="26"/>
    </row>
    <row r="218" spans="1:18" s="138" customFormat="1" ht="16.5" customHeight="1">
      <c r="A218" s="91" t="s">
        <v>60</v>
      </c>
      <c r="B218" s="112">
        <v>0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2"/>
      <c r="Q218" s="149"/>
      <c r="R218" s="26"/>
    </row>
    <row r="219" spans="1:18" s="138" customFormat="1" ht="16.5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2"/>
      <c r="Q219" s="149"/>
      <c r="R219" s="26"/>
    </row>
    <row r="220" spans="1:18" s="138" customFormat="1" ht="16.5">
      <c r="A220" s="91" t="s">
        <v>8</v>
      </c>
      <c r="B220" s="112">
        <v>0</v>
      </c>
      <c r="C220" s="112">
        <v>0</v>
      </c>
      <c r="D220" s="112">
        <v>0</v>
      </c>
      <c r="E220" s="112">
        <v>0</v>
      </c>
      <c r="F220" s="112">
        <v>2</v>
      </c>
      <c r="G220" s="112">
        <v>1</v>
      </c>
      <c r="H220" s="112">
        <v>1</v>
      </c>
      <c r="I220" s="112">
        <v>0</v>
      </c>
      <c r="J220" s="112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62"/>
      <c r="Q220" s="149"/>
      <c r="R220" s="26"/>
    </row>
    <row r="221" spans="1:18" s="138" customFormat="1" ht="16.5" customHeight="1">
      <c r="A221" s="91" t="s">
        <v>9</v>
      </c>
      <c r="B221" s="112">
        <v>0</v>
      </c>
      <c r="C221" s="112">
        <v>0</v>
      </c>
      <c r="D221" s="112">
        <v>0</v>
      </c>
      <c r="E221" s="112">
        <v>0</v>
      </c>
      <c r="F221" s="112">
        <v>1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1</v>
      </c>
      <c r="P221" s="162"/>
      <c r="Q221" s="149"/>
      <c r="R221" s="26"/>
    </row>
    <row r="222" spans="1:18" s="138" customFormat="1" ht="16.5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2"/>
      <c r="Q222" s="149"/>
      <c r="R222" s="26"/>
    </row>
    <row r="223" spans="1:18" s="138" customFormat="1" ht="16.5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2"/>
      <c r="Q223" s="149"/>
      <c r="R223" s="26"/>
    </row>
    <row r="224" spans="1:18" s="138" customFormat="1" ht="16.5">
      <c r="A224" s="92" t="s">
        <v>425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2"/>
      <c r="Q224" s="149"/>
      <c r="R224" s="26"/>
    </row>
    <row r="225" spans="1:18" s="138" customFormat="1" ht="16.5">
      <c r="A225" s="92" t="s">
        <v>426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2"/>
      <c r="Q225" s="149"/>
      <c r="R225" s="26"/>
    </row>
    <row r="226" spans="1:18" s="138" customFormat="1" ht="16.5">
      <c r="A226" s="92" t="s">
        <v>427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2"/>
      <c r="Q226" s="149"/>
      <c r="R226" s="26"/>
    </row>
    <row r="227" spans="1:18" s="138" customFormat="1" ht="16.5">
      <c r="A227" s="91" t="s">
        <v>436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2"/>
      <c r="Q227" s="149"/>
      <c r="R227" s="26"/>
    </row>
    <row r="228" spans="1:18" s="138" customFormat="1" ht="16.5">
      <c r="A228" s="91" t="s">
        <v>429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2"/>
      <c r="Q228" s="149"/>
      <c r="R228" s="26"/>
    </row>
    <row r="229" spans="1:18" s="138" customFormat="1" ht="16.5">
      <c r="A229" s="91" t="s">
        <v>430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2"/>
      <c r="Q229" s="149"/>
      <c r="R229" s="26"/>
    </row>
    <row r="230" spans="1:18" s="138" customFormat="1" ht="16.5">
      <c r="A230" s="91" t="s">
        <v>431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2"/>
      <c r="Q230" s="149"/>
      <c r="R230" s="26"/>
    </row>
    <row r="231" spans="1:18" s="138" customFormat="1" ht="16.5">
      <c r="A231" s="92" t="s">
        <v>428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2"/>
      <c r="Q231" s="149"/>
      <c r="R231" s="26"/>
    </row>
    <row r="232" spans="1:18" s="138" customFormat="1" ht="16.5">
      <c r="A232" s="92" t="s">
        <v>414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2"/>
      <c r="Q232" s="149"/>
      <c r="R232" s="26"/>
    </row>
    <row r="233" spans="1:18" s="138" customFormat="1" ht="16.5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2"/>
      <c r="Q233" s="149"/>
      <c r="R233" s="26"/>
    </row>
    <row r="234" spans="1:18" s="138" customFormat="1" ht="16.5">
      <c r="A234" s="91" t="s">
        <v>63</v>
      </c>
      <c r="B234" s="112">
        <v>1</v>
      </c>
      <c r="C234" s="112">
        <v>1</v>
      </c>
      <c r="D234" s="112">
        <v>1</v>
      </c>
      <c r="E234" s="112">
        <v>2</v>
      </c>
      <c r="F234" s="112">
        <v>69</v>
      </c>
      <c r="G234" s="112">
        <v>32</v>
      </c>
      <c r="H234" s="112">
        <v>3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62"/>
      <c r="Q234" s="149"/>
      <c r="R234" s="26"/>
    </row>
    <row r="235" spans="1:18" s="138" customFormat="1" ht="16.5">
      <c r="A235" s="91" t="s">
        <v>64</v>
      </c>
      <c r="B235" s="112">
        <v>0</v>
      </c>
      <c r="C235" s="112">
        <v>1</v>
      </c>
      <c r="D235" s="112">
        <v>0</v>
      </c>
      <c r="E235" s="112">
        <v>0</v>
      </c>
      <c r="F235" s="112">
        <v>6</v>
      </c>
      <c r="G235" s="112">
        <v>1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2"/>
      <c r="Q235" s="149"/>
      <c r="R235" s="26"/>
    </row>
    <row r="236" spans="1:18" s="138" customFormat="1" ht="16.5">
      <c r="A236" s="91" t="s">
        <v>65</v>
      </c>
      <c r="B236" s="112">
        <v>0</v>
      </c>
      <c r="C236" s="112">
        <v>3</v>
      </c>
      <c r="D236" s="112">
        <v>0</v>
      </c>
      <c r="E236" s="112">
        <v>0</v>
      </c>
      <c r="F236" s="112">
        <v>0</v>
      </c>
      <c r="G236" s="112">
        <v>8</v>
      </c>
      <c r="H236" s="112">
        <v>0</v>
      </c>
      <c r="I236" s="112">
        <v>2</v>
      </c>
      <c r="J236" s="112">
        <v>0</v>
      </c>
      <c r="K236" s="112">
        <v>1</v>
      </c>
      <c r="L236" s="112">
        <v>0</v>
      </c>
      <c r="M236" s="112">
        <v>0</v>
      </c>
      <c r="N236" s="112">
        <v>0</v>
      </c>
      <c r="O236" s="112">
        <v>0</v>
      </c>
      <c r="P236" s="162"/>
      <c r="Q236" s="149"/>
      <c r="R236" s="26"/>
    </row>
    <row r="237" spans="1:18" s="138" customFormat="1" ht="16.5">
      <c r="A237" s="91" t="s">
        <v>66</v>
      </c>
      <c r="B237" s="112">
        <v>2</v>
      </c>
      <c r="C237" s="112">
        <v>1</v>
      </c>
      <c r="D237" s="112">
        <v>9</v>
      </c>
      <c r="E237" s="112">
        <v>10</v>
      </c>
      <c r="F237" s="112">
        <v>8</v>
      </c>
      <c r="G237" s="112">
        <v>8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1</v>
      </c>
      <c r="N237" s="112">
        <v>0</v>
      </c>
      <c r="O237" s="112">
        <v>0</v>
      </c>
      <c r="P237" s="162"/>
      <c r="Q237" s="149"/>
      <c r="R237" s="26"/>
    </row>
    <row r="238" spans="1:18" s="138" customFormat="1" ht="16.5">
      <c r="A238" s="91" t="s">
        <v>67</v>
      </c>
      <c r="B238" s="112">
        <v>0</v>
      </c>
      <c r="C238" s="112">
        <v>0</v>
      </c>
      <c r="D238" s="112">
        <v>0</v>
      </c>
      <c r="E238" s="112">
        <v>0</v>
      </c>
      <c r="F238" s="112">
        <v>2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62"/>
      <c r="Q238" s="149"/>
      <c r="R238" s="26"/>
    </row>
    <row r="239" spans="1:18" s="138" customFormat="1" ht="16.5">
      <c r="A239" s="91" t="s">
        <v>68</v>
      </c>
      <c r="B239" s="112">
        <v>0</v>
      </c>
      <c r="C239" s="112">
        <v>0</v>
      </c>
      <c r="D239" s="112">
        <v>0</v>
      </c>
      <c r="E239" s="112">
        <v>0</v>
      </c>
      <c r="F239" s="112">
        <v>17</v>
      </c>
      <c r="G239" s="112">
        <v>13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2"/>
      <c r="Q239" s="149"/>
      <c r="R239" s="26"/>
    </row>
    <row r="240" spans="1:18" s="138" customFormat="1" ht="16.5">
      <c r="A240" s="26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49"/>
      <c r="R240" s="26"/>
    </row>
    <row r="241" spans="1:18" s="138" customFormat="1" ht="16.5">
      <c r="A241" s="137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49"/>
      <c r="R241" s="26"/>
    </row>
    <row r="242" spans="1:18" s="138" customFormat="1" ht="16.5" customHeight="1">
      <c r="A242" s="179" t="s">
        <v>302</v>
      </c>
      <c r="B242" s="181" t="s">
        <v>105</v>
      </c>
      <c r="C242" s="181"/>
      <c r="D242" s="181" t="s">
        <v>106</v>
      </c>
      <c r="E242" s="181"/>
      <c r="F242" s="181" t="s">
        <v>107</v>
      </c>
      <c r="G242" s="181"/>
      <c r="H242" s="181" t="s">
        <v>108</v>
      </c>
      <c r="I242" s="181"/>
      <c r="J242" s="181" t="s">
        <v>109</v>
      </c>
      <c r="K242" s="181"/>
      <c r="L242" s="181" t="s">
        <v>110</v>
      </c>
      <c r="M242" s="181"/>
      <c r="N242" s="181" t="s">
        <v>111</v>
      </c>
      <c r="O242" s="181"/>
      <c r="P242" s="162"/>
      <c r="Q242" s="149"/>
      <c r="R242" s="26"/>
    </row>
    <row r="243" spans="1:18" s="138" customFormat="1" ht="16.5">
      <c r="A243" s="180"/>
      <c r="B243" s="161" t="s">
        <v>3</v>
      </c>
      <c r="C243" s="161" t="s">
        <v>4</v>
      </c>
      <c r="D243" s="161" t="s">
        <v>3</v>
      </c>
      <c r="E243" s="161" t="s">
        <v>4</v>
      </c>
      <c r="F243" s="161" t="s">
        <v>3</v>
      </c>
      <c r="G243" s="161" t="s">
        <v>4</v>
      </c>
      <c r="H243" s="161" t="s">
        <v>3</v>
      </c>
      <c r="I243" s="161" t="s">
        <v>4</v>
      </c>
      <c r="J243" s="161" t="s">
        <v>3</v>
      </c>
      <c r="K243" s="161" t="s">
        <v>4</v>
      </c>
      <c r="L243" s="161" t="s">
        <v>3</v>
      </c>
      <c r="M243" s="161" t="s">
        <v>4</v>
      </c>
      <c r="N243" s="161" t="s">
        <v>3</v>
      </c>
      <c r="O243" s="161" t="s">
        <v>4</v>
      </c>
      <c r="P243" s="39"/>
      <c r="Q243" s="39"/>
      <c r="R243" s="26"/>
    </row>
    <row r="244" spans="1:18" s="138" customFormat="1" ht="16.5">
      <c r="A244" s="94" t="s">
        <v>52</v>
      </c>
      <c r="B244" s="110">
        <v>23</v>
      </c>
      <c r="C244" s="110">
        <v>32</v>
      </c>
      <c r="D244" s="110">
        <v>2</v>
      </c>
      <c r="E244" s="110">
        <v>0</v>
      </c>
      <c r="F244" s="110">
        <v>96</v>
      </c>
      <c r="G244" s="110">
        <v>31</v>
      </c>
      <c r="H244" s="110">
        <v>223</v>
      </c>
      <c r="I244" s="110">
        <v>54</v>
      </c>
      <c r="J244" s="110">
        <v>17</v>
      </c>
      <c r="K244" s="110">
        <v>4</v>
      </c>
      <c r="L244" s="110">
        <v>40</v>
      </c>
      <c r="M244" s="110">
        <v>22</v>
      </c>
      <c r="N244" s="110">
        <v>73</v>
      </c>
      <c r="O244" s="110">
        <v>22</v>
      </c>
      <c r="P244" s="162"/>
      <c r="Q244" s="149"/>
      <c r="R244" s="26"/>
    </row>
    <row r="245" spans="1:18" s="138" customFormat="1" ht="16.5" customHeigh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2"/>
      <c r="Q245" s="149"/>
      <c r="R245" s="26"/>
    </row>
    <row r="246" spans="1:18" s="138" customFormat="1" ht="16.5" customHeight="1">
      <c r="A246" s="91" t="s">
        <v>54</v>
      </c>
      <c r="B246" s="112">
        <v>0</v>
      </c>
      <c r="C246" s="112">
        <v>0</v>
      </c>
      <c r="D246" s="112">
        <v>0</v>
      </c>
      <c r="E246" s="112">
        <v>0</v>
      </c>
      <c r="F246" s="112">
        <v>20</v>
      </c>
      <c r="G246" s="112">
        <v>1</v>
      </c>
      <c r="H246" s="112">
        <v>41</v>
      </c>
      <c r="I246" s="112">
        <v>3</v>
      </c>
      <c r="J246" s="112">
        <v>3</v>
      </c>
      <c r="K246" s="112">
        <v>0</v>
      </c>
      <c r="L246" s="112">
        <v>3</v>
      </c>
      <c r="M246" s="112">
        <v>1</v>
      </c>
      <c r="N246" s="112">
        <v>4</v>
      </c>
      <c r="O246" s="112">
        <v>3</v>
      </c>
      <c r="P246" s="162"/>
      <c r="Q246" s="149"/>
      <c r="R246" s="26"/>
    </row>
    <row r="247" spans="1:18" s="138" customFormat="1" ht="16.5">
      <c r="A247" s="91" t="s">
        <v>55</v>
      </c>
      <c r="B247" s="112">
        <v>0</v>
      </c>
      <c r="C247" s="112">
        <v>0</v>
      </c>
      <c r="D247" s="112">
        <v>0</v>
      </c>
      <c r="E247" s="112">
        <v>0</v>
      </c>
      <c r="F247" s="112">
        <v>7</v>
      </c>
      <c r="G247" s="112">
        <v>0</v>
      </c>
      <c r="H247" s="112">
        <v>24</v>
      </c>
      <c r="I247" s="112">
        <v>1</v>
      </c>
      <c r="J247" s="112">
        <v>0</v>
      </c>
      <c r="K247" s="112">
        <v>0</v>
      </c>
      <c r="L247" s="112">
        <v>7</v>
      </c>
      <c r="M247" s="112">
        <v>1</v>
      </c>
      <c r="N247" s="112">
        <v>6</v>
      </c>
      <c r="O247" s="112">
        <v>0</v>
      </c>
      <c r="P247" s="162"/>
      <c r="Q247" s="149"/>
      <c r="R247" s="26"/>
    </row>
    <row r="248" spans="1:18" s="138" customFormat="1" ht="16.5" customHeigh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2"/>
      <c r="Q248" s="149"/>
      <c r="R248" s="26"/>
    </row>
    <row r="249" spans="1:18" s="138" customFormat="1" ht="16.5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2"/>
      <c r="Q249" s="149"/>
      <c r="R249" s="26"/>
    </row>
    <row r="250" spans="1:18" s="138" customFormat="1" ht="16.5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1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2"/>
      <c r="Q250" s="149"/>
      <c r="R250" s="26"/>
    </row>
    <row r="251" spans="1:18" s="138" customFormat="1" ht="16.5" customHeight="1">
      <c r="A251" s="91" t="s">
        <v>59</v>
      </c>
      <c r="B251" s="112">
        <v>0</v>
      </c>
      <c r="C251" s="112">
        <v>0</v>
      </c>
      <c r="D251" s="112">
        <v>0</v>
      </c>
      <c r="E251" s="112">
        <v>0</v>
      </c>
      <c r="F251" s="112">
        <v>8</v>
      </c>
      <c r="G251" s="112">
        <v>2</v>
      </c>
      <c r="H251" s="112">
        <v>6</v>
      </c>
      <c r="I251" s="112">
        <v>2</v>
      </c>
      <c r="J251" s="112">
        <v>1</v>
      </c>
      <c r="K251" s="112">
        <v>0</v>
      </c>
      <c r="L251" s="112">
        <v>0</v>
      </c>
      <c r="M251" s="112">
        <v>0</v>
      </c>
      <c r="N251" s="112">
        <v>2</v>
      </c>
      <c r="O251" s="112">
        <v>1</v>
      </c>
      <c r="P251" s="162"/>
      <c r="Q251" s="149"/>
      <c r="R251" s="26"/>
    </row>
    <row r="252" spans="1:18" s="138" customFormat="1" ht="16.5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0</v>
      </c>
      <c r="H252" s="112">
        <v>0</v>
      </c>
      <c r="I252" s="112">
        <v>1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2"/>
      <c r="Q252" s="149"/>
      <c r="R252" s="26"/>
    </row>
    <row r="253" spans="1:18" s="138" customFormat="1" ht="16.5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1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2"/>
      <c r="Q253" s="149"/>
      <c r="R253" s="26"/>
    </row>
    <row r="254" spans="1:18" s="138" customFormat="1" ht="16.5">
      <c r="A254" s="91" t="s">
        <v>8</v>
      </c>
      <c r="B254" s="112">
        <v>0</v>
      </c>
      <c r="C254" s="112">
        <v>0</v>
      </c>
      <c r="D254" s="112">
        <v>0</v>
      </c>
      <c r="E254" s="112">
        <v>0</v>
      </c>
      <c r="F254" s="112">
        <v>1</v>
      </c>
      <c r="G254" s="112">
        <v>1</v>
      </c>
      <c r="H254" s="112">
        <v>7</v>
      </c>
      <c r="I254" s="112">
        <v>2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62"/>
      <c r="Q254" s="149"/>
      <c r="R254" s="26"/>
    </row>
    <row r="255" spans="1:18" s="138" customFormat="1" ht="16.5">
      <c r="A255" s="91" t="s">
        <v>9</v>
      </c>
      <c r="B255" s="112">
        <v>0</v>
      </c>
      <c r="C255" s="112">
        <v>0</v>
      </c>
      <c r="D255" s="112">
        <v>0</v>
      </c>
      <c r="E255" s="112">
        <v>0</v>
      </c>
      <c r="F255" s="112">
        <v>0</v>
      </c>
      <c r="G255" s="112">
        <v>0</v>
      </c>
      <c r="H255" s="112">
        <v>1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62"/>
      <c r="Q255" s="149"/>
      <c r="R255" s="26"/>
    </row>
    <row r="256" spans="1:18" s="138" customFormat="1" ht="16.5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1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2"/>
      <c r="Q256" s="149"/>
      <c r="R256" s="26"/>
    </row>
    <row r="257" spans="1:18" s="138" customFormat="1" ht="16.5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2"/>
      <c r="Q257" s="149"/>
      <c r="R257" s="26"/>
    </row>
    <row r="258" spans="1:18" s="138" customFormat="1" ht="16.5">
      <c r="A258" s="92" t="s">
        <v>425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2"/>
      <c r="Q258" s="149"/>
      <c r="R258" s="26"/>
    </row>
    <row r="259" spans="1:18" s="138" customFormat="1" ht="16.5">
      <c r="A259" s="92" t="s">
        <v>426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2"/>
      <c r="Q259" s="149"/>
      <c r="R259" s="26"/>
    </row>
    <row r="260" spans="1:18" s="138" customFormat="1" ht="16.5">
      <c r="A260" s="92" t="s">
        <v>427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2"/>
      <c r="Q260" s="149"/>
      <c r="R260" s="26"/>
    </row>
    <row r="261" spans="1:18" s="138" customFormat="1" ht="16.5">
      <c r="A261" s="91" t="s">
        <v>436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2"/>
      <c r="Q261" s="149"/>
      <c r="R261" s="26"/>
    </row>
    <row r="262" spans="1:18" s="138" customFormat="1" ht="16.5">
      <c r="A262" s="91" t="s">
        <v>429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2"/>
      <c r="Q262" s="149"/>
      <c r="R262" s="26"/>
    </row>
    <row r="263" spans="1:18" s="138" customFormat="1" ht="16.5">
      <c r="A263" s="91" t="s">
        <v>430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Q263" s="149"/>
      <c r="R263" s="26"/>
    </row>
    <row r="264" spans="1:18" s="138" customFormat="1" ht="16.5">
      <c r="A264" s="91" t="s">
        <v>431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2"/>
      <c r="Q264" s="149"/>
      <c r="R264" s="26"/>
    </row>
    <row r="265" spans="1:18" s="138" customFormat="1" ht="16.5">
      <c r="A265" s="92" t="s">
        <v>428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2"/>
      <c r="Q265" s="149"/>
      <c r="R265" s="26"/>
    </row>
    <row r="266" spans="1:18" s="138" customFormat="1" ht="16.5">
      <c r="A266" s="92" t="s">
        <v>414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1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2"/>
      <c r="Q266" s="149"/>
      <c r="R266" s="26"/>
    </row>
    <row r="267" spans="1:18" s="138" customFormat="1" ht="16.5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2"/>
      <c r="Q267" s="149"/>
      <c r="R267" s="26"/>
    </row>
    <row r="268" spans="1:18" s="138" customFormat="1" ht="16.5">
      <c r="A268" s="91" t="s">
        <v>63</v>
      </c>
      <c r="B268" s="112">
        <v>3</v>
      </c>
      <c r="C268" s="112">
        <v>7</v>
      </c>
      <c r="D268" s="112">
        <v>1</v>
      </c>
      <c r="E268" s="112">
        <v>0</v>
      </c>
      <c r="F268" s="112">
        <v>47</v>
      </c>
      <c r="G268" s="112">
        <v>13</v>
      </c>
      <c r="H268" s="112">
        <v>103</v>
      </c>
      <c r="I268" s="112">
        <v>26</v>
      </c>
      <c r="J268" s="112">
        <v>10</v>
      </c>
      <c r="K268" s="112">
        <v>3</v>
      </c>
      <c r="L268" s="112">
        <v>22</v>
      </c>
      <c r="M268" s="112">
        <v>10</v>
      </c>
      <c r="N268" s="112">
        <v>36</v>
      </c>
      <c r="O268" s="112">
        <v>7</v>
      </c>
      <c r="P268" s="162"/>
      <c r="Q268" s="149"/>
      <c r="R268" s="26"/>
    </row>
    <row r="269" spans="1:18" s="138" customFormat="1" ht="16.5">
      <c r="A269" s="91" t="s">
        <v>64</v>
      </c>
      <c r="B269" s="112">
        <v>0</v>
      </c>
      <c r="C269" s="112">
        <v>0</v>
      </c>
      <c r="D269" s="112">
        <v>0</v>
      </c>
      <c r="E269" s="112">
        <v>0</v>
      </c>
      <c r="F269" s="112">
        <v>3</v>
      </c>
      <c r="G269" s="112">
        <v>0</v>
      </c>
      <c r="H269" s="112">
        <v>3</v>
      </c>
      <c r="I269" s="112">
        <v>1</v>
      </c>
      <c r="J269" s="112">
        <v>0</v>
      </c>
      <c r="K269" s="112">
        <v>0</v>
      </c>
      <c r="L269" s="112">
        <v>2</v>
      </c>
      <c r="M269" s="112">
        <v>1</v>
      </c>
      <c r="N269" s="112">
        <v>3</v>
      </c>
      <c r="O269" s="112">
        <v>2</v>
      </c>
      <c r="P269" s="162"/>
      <c r="Q269" s="149"/>
      <c r="R269" s="26"/>
    </row>
    <row r="270" spans="1:18" s="138" customFormat="1" ht="16.5">
      <c r="A270" s="91" t="s">
        <v>65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6</v>
      </c>
      <c r="H270" s="112">
        <v>0</v>
      </c>
      <c r="I270" s="112">
        <v>4</v>
      </c>
      <c r="J270" s="112">
        <v>0</v>
      </c>
      <c r="K270" s="112">
        <v>0</v>
      </c>
      <c r="L270" s="112">
        <v>0</v>
      </c>
      <c r="M270" s="112">
        <v>5</v>
      </c>
      <c r="N270" s="112">
        <v>0</v>
      </c>
      <c r="O270" s="112">
        <v>1</v>
      </c>
      <c r="P270" s="162"/>
      <c r="Q270" s="149"/>
      <c r="R270" s="26"/>
    </row>
    <row r="271" spans="1:18" s="138" customFormat="1" ht="16.5">
      <c r="A271" s="91" t="s">
        <v>66</v>
      </c>
      <c r="B271" s="112">
        <v>20</v>
      </c>
      <c r="C271" s="112">
        <v>24</v>
      </c>
      <c r="D271" s="112">
        <v>1</v>
      </c>
      <c r="E271" s="112">
        <v>0</v>
      </c>
      <c r="F271" s="112">
        <v>5</v>
      </c>
      <c r="G271" s="112">
        <v>4</v>
      </c>
      <c r="H271" s="112">
        <v>16</v>
      </c>
      <c r="I271" s="112">
        <v>5</v>
      </c>
      <c r="J271" s="112">
        <v>3</v>
      </c>
      <c r="K271" s="112">
        <v>0</v>
      </c>
      <c r="L271" s="112">
        <v>5</v>
      </c>
      <c r="M271" s="112">
        <v>2</v>
      </c>
      <c r="N271" s="112">
        <v>21</v>
      </c>
      <c r="O271" s="112">
        <v>7</v>
      </c>
      <c r="P271" s="162"/>
      <c r="Q271" s="149"/>
      <c r="R271" s="26"/>
    </row>
    <row r="272" spans="1:18" s="138" customFormat="1" ht="16.5">
      <c r="A272" s="91" t="s">
        <v>67</v>
      </c>
      <c r="B272" s="112">
        <v>0</v>
      </c>
      <c r="C272" s="112">
        <v>0</v>
      </c>
      <c r="D272" s="112">
        <v>0</v>
      </c>
      <c r="E272" s="112">
        <v>0</v>
      </c>
      <c r="F272" s="112">
        <v>1</v>
      </c>
      <c r="G272" s="112">
        <v>0</v>
      </c>
      <c r="H272" s="112">
        <v>6</v>
      </c>
      <c r="I272" s="112">
        <v>0</v>
      </c>
      <c r="J272" s="112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62"/>
      <c r="Q272" s="149"/>
      <c r="R272" s="26"/>
    </row>
    <row r="273" spans="1:18" s="138" customFormat="1" ht="16.5">
      <c r="A273" s="91" t="s">
        <v>68</v>
      </c>
      <c r="B273" s="112">
        <v>0</v>
      </c>
      <c r="C273" s="112">
        <v>1</v>
      </c>
      <c r="D273" s="112">
        <v>0</v>
      </c>
      <c r="E273" s="112">
        <v>0</v>
      </c>
      <c r="F273" s="112">
        <v>4</v>
      </c>
      <c r="G273" s="112">
        <v>4</v>
      </c>
      <c r="H273" s="112">
        <v>14</v>
      </c>
      <c r="I273" s="112">
        <v>8</v>
      </c>
      <c r="J273" s="112">
        <v>0</v>
      </c>
      <c r="K273" s="112">
        <v>1</v>
      </c>
      <c r="L273" s="112">
        <v>1</v>
      </c>
      <c r="M273" s="112">
        <v>2</v>
      </c>
      <c r="N273" s="112">
        <v>1</v>
      </c>
      <c r="O273" s="112">
        <v>1</v>
      </c>
      <c r="P273" s="162"/>
      <c r="Q273" s="149"/>
      <c r="R273" s="26"/>
    </row>
    <row r="274" spans="1:18" s="138" customFormat="1" ht="16.5">
      <c r="A274" s="26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49"/>
      <c r="R274" s="26"/>
    </row>
    <row r="275" spans="1:18" s="138" customFormat="1" ht="18" customHeight="1">
      <c r="A275" s="137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49"/>
      <c r="R275" s="26"/>
    </row>
    <row r="276" spans="1:18" s="138" customFormat="1" ht="16.5" customHeight="1">
      <c r="A276" s="179" t="s">
        <v>302</v>
      </c>
      <c r="B276" s="181" t="s">
        <v>112</v>
      </c>
      <c r="C276" s="181"/>
      <c r="D276" s="181" t="s">
        <v>113</v>
      </c>
      <c r="E276" s="181"/>
      <c r="F276" s="181" t="s">
        <v>114</v>
      </c>
      <c r="G276" s="181"/>
      <c r="H276" s="181" t="s">
        <v>115</v>
      </c>
      <c r="I276" s="181"/>
      <c r="J276" s="181" t="s">
        <v>116</v>
      </c>
      <c r="K276" s="181"/>
      <c r="L276" s="181" t="s">
        <v>117</v>
      </c>
      <c r="M276" s="181"/>
      <c r="N276" s="181" t="s">
        <v>118</v>
      </c>
      <c r="O276" s="181"/>
      <c r="P276" s="162"/>
      <c r="Q276" s="149"/>
      <c r="R276" s="26"/>
    </row>
    <row r="277" spans="1:18" s="138" customFormat="1" ht="16.5">
      <c r="A277" s="180"/>
      <c r="B277" s="161" t="s">
        <v>3</v>
      </c>
      <c r="C277" s="161" t="s">
        <v>4</v>
      </c>
      <c r="D277" s="161" t="s">
        <v>3</v>
      </c>
      <c r="E277" s="161" t="s">
        <v>4</v>
      </c>
      <c r="F277" s="161" t="s">
        <v>3</v>
      </c>
      <c r="G277" s="161" t="s">
        <v>4</v>
      </c>
      <c r="H277" s="161" t="s">
        <v>3</v>
      </c>
      <c r="I277" s="161" t="s">
        <v>4</v>
      </c>
      <c r="J277" s="161" t="s">
        <v>3</v>
      </c>
      <c r="K277" s="161" t="s">
        <v>4</v>
      </c>
      <c r="L277" s="161" t="s">
        <v>3</v>
      </c>
      <c r="M277" s="161" t="s">
        <v>4</v>
      </c>
      <c r="N277" s="161" t="s">
        <v>3</v>
      </c>
      <c r="O277" s="161" t="s">
        <v>4</v>
      </c>
      <c r="P277" s="39"/>
      <c r="Q277" s="39"/>
      <c r="R277" s="26"/>
    </row>
    <row r="278" spans="1:18" s="138" customFormat="1" ht="16.5" customHeight="1">
      <c r="A278" s="94" t="s">
        <v>52</v>
      </c>
      <c r="B278" s="110">
        <v>133</v>
      </c>
      <c r="C278" s="110">
        <v>47</v>
      </c>
      <c r="D278" s="110">
        <v>33</v>
      </c>
      <c r="E278" s="110">
        <v>12</v>
      </c>
      <c r="F278" s="110">
        <v>1222</v>
      </c>
      <c r="G278" s="110">
        <v>396</v>
      </c>
      <c r="H278" s="110">
        <v>832</v>
      </c>
      <c r="I278" s="110">
        <v>243</v>
      </c>
      <c r="J278" s="110">
        <v>35</v>
      </c>
      <c r="K278" s="110">
        <v>1</v>
      </c>
      <c r="L278" s="110">
        <v>48</v>
      </c>
      <c r="M278" s="110">
        <v>26</v>
      </c>
      <c r="N278" s="110">
        <v>4</v>
      </c>
      <c r="O278" s="110">
        <v>0</v>
      </c>
      <c r="P278" s="162"/>
      <c r="Q278" s="149"/>
      <c r="R278" s="26"/>
    </row>
    <row r="279" spans="1:18" s="138" customFormat="1" ht="16.5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2"/>
      <c r="Q279" s="149"/>
      <c r="R279" s="26"/>
    </row>
    <row r="280" spans="1:18" s="138" customFormat="1" ht="16.5">
      <c r="A280" s="91" t="s">
        <v>54</v>
      </c>
      <c r="B280" s="112">
        <v>41</v>
      </c>
      <c r="C280" s="112">
        <v>4</v>
      </c>
      <c r="D280" s="112">
        <v>4</v>
      </c>
      <c r="E280" s="112">
        <v>0</v>
      </c>
      <c r="F280" s="112">
        <v>175</v>
      </c>
      <c r="G280" s="112">
        <v>17</v>
      </c>
      <c r="H280" s="112">
        <v>148</v>
      </c>
      <c r="I280" s="112">
        <v>13</v>
      </c>
      <c r="J280" s="112">
        <v>2</v>
      </c>
      <c r="K280" s="112">
        <v>0</v>
      </c>
      <c r="L280" s="112">
        <v>5</v>
      </c>
      <c r="M280" s="112">
        <v>1</v>
      </c>
      <c r="N280" s="112">
        <v>0</v>
      </c>
      <c r="O280" s="112">
        <v>0</v>
      </c>
      <c r="P280" s="162"/>
      <c r="Q280" s="149"/>
      <c r="R280" s="26"/>
    </row>
    <row r="281" spans="1:18" s="138" customFormat="1" ht="16.5" customHeight="1">
      <c r="A281" s="91" t="s">
        <v>55</v>
      </c>
      <c r="B281" s="112">
        <v>12</v>
      </c>
      <c r="C281" s="112">
        <v>0</v>
      </c>
      <c r="D281" s="112">
        <v>5</v>
      </c>
      <c r="E281" s="112">
        <v>0</v>
      </c>
      <c r="F281" s="112">
        <v>84</v>
      </c>
      <c r="G281" s="112">
        <v>3</v>
      </c>
      <c r="H281" s="112">
        <v>80</v>
      </c>
      <c r="I281" s="112">
        <v>2</v>
      </c>
      <c r="J281" s="112">
        <v>4</v>
      </c>
      <c r="K281" s="112">
        <v>0</v>
      </c>
      <c r="L281" s="112">
        <v>3</v>
      </c>
      <c r="M281" s="112">
        <v>0</v>
      </c>
      <c r="N281" s="112">
        <v>0</v>
      </c>
      <c r="O281" s="112">
        <v>0</v>
      </c>
      <c r="P281" s="162"/>
      <c r="Q281" s="149"/>
      <c r="R281" s="26"/>
    </row>
    <row r="282" spans="1:18" s="138" customFormat="1" ht="16.5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2"/>
      <c r="Q282" s="149"/>
      <c r="R282" s="26"/>
    </row>
    <row r="283" spans="1:18" s="138" customFormat="1" ht="16.5">
      <c r="A283" s="91" t="s">
        <v>57</v>
      </c>
      <c r="B283" s="112">
        <v>0</v>
      </c>
      <c r="C283" s="112">
        <v>0</v>
      </c>
      <c r="D283" s="112">
        <v>0</v>
      </c>
      <c r="E283" s="112">
        <v>0</v>
      </c>
      <c r="F283" s="112">
        <v>2</v>
      </c>
      <c r="G283" s="112">
        <v>0</v>
      </c>
      <c r="H283" s="112">
        <v>1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2"/>
      <c r="Q283" s="149"/>
      <c r="R283" s="26"/>
    </row>
    <row r="284" spans="1:18" s="138" customFormat="1" ht="16.5">
      <c r="A284" s="91" t="s">
        <v>58</v>
      </c>
      <c r="B284" s="112">
        <v>0</v>
      </c>
      <c r="C284" s="112">
        <v>0</v>
      </c>
      <c r="D284" s="112">
        <v>0</v>
      </c>
      <c r="E284" s="112">
        <v>0</v>
      </c>
      <c r="F284" s="112">
        <v>2</v>
      </c>
      <c r="G284" s="112">
        <v>0</v>
      </c>
      <c r="H284" s="112">
        <v>2</v>
      </c>
      <c r="I284" s="112">
        <v>2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62"/>
      <c r="Q284" s="149"/>
      <c r="R284" s="26"/>
    </row>
    <row r="285" spans="1:18" s="138" customFormat="1" ht="16.5">
      <c r="A285" s="91" t="s">
        <v>59</v>
      </c>
      <c r="B285" s="112">
        <v>1</v>
      </c>
      <c r="C285" s="112">
        <v>0</v>
      </c>
      <c r="D285" s="112">
        <v>0</v>
      </c>
      <c r="E285" s="112">
        <v>0</v>
      </c>
      <c r="F285" s="112">
        <v>78</v>
      </c>
      <c r="G285" s="112">
        <v>39</v>
      </c>
      <c r="H285" s="112">
        <v>59</v>
      </c>
      <c r="I285" s="112">
        <v>19</v>
      </c>
      <c r="J285" s="112">
        <v>9</v>
      </c>
      <c r="K285" s="112">
        <v>1</v>
      </c>
      <c r="L285" s="112">
        <v>3</v>
      </c>
      <c r="M285" s="112">
        <v>1</v>
      </c>
      <c r="N285" s="112">
        <v>0</v>
      </c>
      <c r="O285" s="112">
        <v>0</v>
      </c>
      <c r="P285" s="162"/>
      <c r="Q285" s="149"/>
      <c r="R285" s="26"/>
    </row>
    <row r="286" spans="1:18" s="138" customFormat="1" ht="16.5">
      <c r="A286" s="91" t="s">
        <v>60</v>
      </c>
      <c r="B286" s="112">
        <v>0</v>
      </c>
      <c r="C286" s="112">
        <v>0</v>
      </c>
      <c r="D286" s="112">
        <v>0</v>
      </c>
      <c r="E286" s="112">
        <v>0</v>
      </c>
      <c r="F286" s="112">
        <v>1</v>
      </c>
      <c r="G286" s="112">
        <v>0</v>
      </c>
      <c r="H286" s="112">
        <v>1</v>
      </c>
      <c r="I286" s="112">
        <v>0</v>
      </c>
      <c r="J286" s="112">
        <v>1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62"/>
      <c r="Q286" s="149"/>
      <c r="R286" s="26"/>
    </row>
    <row r="287" spans="1:18" s="138" customFormat="1" ht="16.5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2"/>
      <c r="Q287" s="149"/>
      <c r="R287" s="26"/>
    </row>
    <row r="288" spans="1:18" s="138" customFormat="1" ht="16.5">
      <c r="A288" s="91" t="s">
        <v>8</v>
      </c>
      <c r="B288" s="112">
        <v>0</v>
      </c>
      <c r="C288" s="112">
        <v>1</v>
      </c>
      <c r="D288" s="112">
        <v>0</v>
      </c>
      <c r="E288" s="112">
        <v>1</v>
      </c>
      <c r="F288" s="112">
        <v>16</v>
      </c>
      <c r="G288" s="112">
        <v>4</v>
      </c>
      <c r="H288" s="112">
        <v>9</v>
      </c>
      <c r="I288" s="112">
        <v>7</v>
      </c>
      <c r="J288" s="112">
        <v>0</v>
      </c>
      <c r="K288" s="112">
        <v>0</v>
      </c>
      <c r="L288" s="112">
        <v>1</v>
      </c>
      <c r="M288" s="112">
        <v>0</v>
      </c>
      <c r="N288" s="112">
        <v>0</v>
      </c>
      <c r="O288" s="112">
        <v>0</v>
      </c>
      <c r="P288" s="162"/>
      <c r="Q288" s="149"/>
      <c r="R288" s="26"/>
    </row>
    <row r="289" spans="1:18" s="138" customFormat="1" ht="16.5">
      <c r="A289" s="91" t="s">
        <v>9</v>
      </c>
      <c r="B289" s="112">
        <v>0</v>
      </c>
      <c r="C289" s="112">
        <v>0</v>
      </c>
      <c r="D289" s="112">
        <v>0</v>
      </c>
      <c r="E289" s="112">
        <v>0</v>
      </c>
      <c r="F289" s="112">
        <v>2</v>
      </c>
      <c r="G289" s="112">
        <v>0</v>
      </c>
      <c r="H289" s="112">
        <v>2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2"/>
      <c r="Q289" s="149"/>
      <c r="R289" s="26"/>
    </row>
    <row r="290" spans="1:18" s="138" customFormat="1" ht="16.5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2"/>
      <c r="Q290" s="149"/>
      <c r="R290" s="26"/>
    </row>
    <row r="291" spans="1:18" s="138" customFormat="1" ht="16.5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2"/>
      <c r="Q291" s="149"/>
      <c r="R291" s="26"/>
    </row>
    <row r="292" spans="1:18" s="138" customFormat="1" ht="16.5">
      <c r="A292" s="92" t="s">
        <v>425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2"/>
      <c r="Q292" s="149"/>
      <c r="R292" s="26"/>
    </row>
    <row r="293" spans="1:18" s="138" customFormat="1" ht="16.5">
      <c r="A293" s="92" t="s">
        <v>426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2"/>
      <c r="Q293" s="149"/>
      <c r="R293" s="26"/>
    </row>
    <row r="294" spans="1:18" s="138" customFormat="1" ht="16.5">
      <c r="A294" s="92" t="s">
        <v>427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2"/>
      <c r="Q294" s="149"/>
      <c r="R294" s="26"/>
    </row>
    <row r="295" spans="1:18" s="138" customFormat="1" ht="16.5">
      <c r="A295" s="91" t="s">
        <v>436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2"/>
      <c r="Q295" s="149"/>
      <c r="R295" s="26"/>
    </row>
    <row r="296" spans="1:18" s="138" customFormat="1" ht="16.5">
      <c r="A296" s="91" t="s">
        <v>429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2"/>
      <c r="Q296" s="149"/>
      <c r="R296" s="26"/>
    </row>
    <row r="297" spans="1:18" s="138" customFormat="1" ht="16.5">
      <c r="A297" s="91" t="s">
        <v>430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2"/>
      <c r="Q297" s="149"/>
      <c r="R297" s="26"/>
    </row>
    <row r="298" spans="1:18" s="138" customFormat="1" ht="16.5">
      <c r="A298" s="91" t="s">
        <v>431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Q298" s="149"/>
      <c r="R298" s="26"/>
    </row>
    <row r="299" spans="1:18" s="138" customFormat="1" ht="16.5">
      <c r="A299" s="92" t="s">
        <v>428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2"/>
      <c r="Q299" s="149"/>
      <c r="R299" s="26"/>
    </row>
    <row r="300" spans="1:18" s="138" customFormat="1" ht="16.5">
      <c r="A300" s="92" t="s">
        <v>414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2"/>
      <c r="Q300" s="149"/>
      <c r="R300" s="26"/>
    </row>
    <row r="301" spans="1:18" s="138" customFormat="1" ht="16.5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2"/>
      <c r="Q301" s="149"/>
      <c r="R301" s="26"/>
    </row>
    <row r="302" spans="1:18" s="138" customFormat="1" ht="16.5">
      <c r="A302" s="91" t="s">
        <v>63</v>
      </c>
      <c r="B302" s="112">
        <v>48</v>
      </c>
      <c r="C302" s="112">
        <v>16</v>
      </c>
      <c r="D302" s="112">
        <v>16</v>
      </c>
      <c r="E302" s="112">
        <v>2</v>
      </c>
      <c r="F302" s="112">
        <v>610</v>
      </c>
      <c r="G302" s="112">
        <v>132</v>
      </c>
      <c r="H302" s="112">
        <v>348</v>
      </c>
      <c r="I302" s="112">
        <v>74</v>
      </c>
      <c r="J302" s="112">
        <v>16</v>
      </c>
      <c r="K302" s="112">
        <v>0</v>
      </c>
      <c r="L302" s="112">
        <v>21</v>
      </c>
      <c r="M302" s="112">
        <v>6</v>
      </c>
      <c r="N302" s="112">
        <v>4</v>
      </c>
      <c r="O302" s="112">
        <v>0</v>
      </c>
      <c r="P302" s="162"/>
      <c r="Q302" s="149"/>
      <c r="R302" s="26"/>
    </row>
    <row r="303" spans="1:18" s="138" customFormat="1" ht="16.5">
      <c r="A303" s="91" t="s">
        <v>64</v>
      </c>
      <c r="B303" s="112">
        <v>2</v>
      </c>
      <c r="C303" s="112">
        <v>4</v>
      </c>
      <c r="D303" s="112">
        <v>0</v>
      </c>
      <c r="E303" s="112">
        <v>1</v>
      </c>
      <c r="F303" s="112">
        <v>56</v>
      </c>
      <c r="G303" s="112">
        <v>13</v>
      </c>
      <c r="H303" s="112">
        <v>20</v>
      </c>
      <c r="I303" s="112">
        <v>8</v>
      </c>
      <c r="J303" s="112">
        <v>2</v>
      </c>
      <c r="K303" s="112">
        <v>0</v>
      </c>
      <c r="L303" s="112">
        <v>1</v>
      </c>
      <c r="M303" s="112">
        <v>0</v>
      </c>
      <c r="N303" s="112">
        <v>0</v>
      </c>
      <c r="O303" s="112">
        <v>0</v>
      </c>
      <c r="P303" s="162"/>
      <c r="Q303" s="149"/>
      <c r="R303" s="26"/>
    </row>
    <row r="304" spans="1:18" s="138" customFormat="1" ht="16.5">
      <c r="A304" s="91" t="s">
        <v>65</v>
      </c>
      <c r="B304" s="112">
        <v>0</v>
      </c>
      <c r="C304" s="112">
        <v>2</v>
      </c>
      <c r="D304" s="112">
        <v>0</v>
      </c>
      <c r="E304" s="112">
        <v>0</v>
      </c>
      <c r="F304" s="112">
        <v>0</v>
      </c>
      <c r="G304" s="112">
        <v>31</v>
      </c>
      <c r="H304" s="112">
        <v>0</v>
      </c>
      <c r="I304" s="112">
        <v>25</v>
      </c>
      <c r="J304" s="112">
        <v>0</v>
      </c>
      <c r="K304" s="112">
        <v>0</v>
      </c>
      <c r="L304" s="112">
        <v>0</v>
      </c>
      <c r="M304" s="112">
        <v>5</v>
      </c>
      <c r="N304" s="112">
        <v>0</v>
      </c>
      <c r="O304" s="112">
        <v>0</v>
      </c>
      <c r="P304" s="162"/>
      <c r="Q304" s="149"/>
      <c r="R304" s="26"/>
    </row>
    <row r="305" spans="1:18" s="138" customFormat="1" ht="16.5" customHeight="1">
      <c r="A305" s="91" t="s">
        <v>66</v>
      </c>
      <c r="B305" s="112">
        <v>7</v>
      </c>
      <c r="C305" s="112">
        <v>4</v>
      </c>
      <c r="D305" s="112">
        <v>7</v>
      </c>
      <c r="E305" s="112">
        <v>6</v>
      </c>
      <c r="F305" s="112">
        <v>122</v>
      </c>
      <c r="G305" s="112">
        <v>99</v>
      </c>
      <c r="H305" s="112">
        <v>101</v>
      </c>
      <c r="I305" s="112">
        <v>49</v>
      </c>
      <c r="J305" s="112">
        <v>1</v>
      </c>
      <c r="K305" s="112">
        <v>0</v>
      </c>
      <c r="L305" s="112">
        <v>12</v>
      </c>
      <c r="M305" s="112">
        <v>12</v>
      </c>
      <c r="N305" s="112">
        <v>0</v>
      </c>
      <c r="O305" s="112">
        <v>0</v>
      </c>
      <c r="P305" s="162"/>
      <c r="Q305" s="149"/>
      <c r="R305" s="26"/>
    </row>
    <row r="306" spans="1:18" s="138" customFormat="1" ht="16.5" customHeight="1">
      <c r="A306" s="91" t="s">
        <v>67</v>
      </c>
      <c r="B306" s="112">
        <v>2</v>
      </c>
      <c r="C306" s="112">
        <v>1</v>
      </c>
      <c r="D306" s="112">
        <v>1</v>
      </c>
      <c r="E306" s="112">
        <v>0</v>
      </c>
      <c r="F306" s="112">
        <v>14</v>
      </c>
      <c r="G306" s="112">
        <v>2</v>
      </c>
      <c r="H306" s="112">
        <v>10</v>
      </c>
      <c r="I306" s="112">
        <v>2</v>
      </c>
      <c r="J306" s="112">
        <v>0</v>
      </c>
      <c r="K306" s="112">
        <v>0</v>
      </c>
      <c r="L306" s="112">
        <v>1</v>
      </c>
      <c r="M306" s="112">
        <v>0</v>
      </c>
      <c r="N306" s="112">
        <v>0</v>
      </c>
      <c r="O306" s="112">
        <v>0</v>
      </c>
      <c r="P306" s="162"/>
      <c r="Q306" s="149"/>
      <c r="R306" s="26"/>
    </row>
    <row r="307" spans="1:18" s="138" customFormat="1" ht="16.5">
      <c r="A307" s="91" t="s">
        <v>68</v>
      </c>
      <c r="B307" s="112">
        <v>20</v>
      </c>
      <c r="C307" s="112">
        <v>15</v>
      </c>
      <c r="D307" s="112">
        <v>0</v>
      </c>
      <c r="E307" s="112">
        <v>2</v>
      </c>
      <c r="F307" s="112">
        <v>60</v>
      </c>
      <c r="G307" s="112">
        <v>56</v>
      </c>
      <c r="H307" s="112">
        <v>51</v>
      </c>
      <c r="I307" s="112">
        <v>42</v>
      </c>
      <c r="J307" s="112">
        <v>0</v>
      </c>
      <c r="K307" s="112">
        <v>0</v>
      </c>
      <c r="L307" s="112">
        <v>1</v>
      </c>
      <c r="M307" s="112">
        <v>1</v>
      </c>
      <c r="N307" s="112">
        <v>0</v>
      </c>
      <c r="O307" s="112">
        <v>0</v>
      </c>
      <c r="P307" s="162"/>
      <c r="Q307" s="149"/>
      <c r="R307" s="26"/>
    </row>
    <row r="308" spans="1:18" s="138" customFormat="1" ht="16.5" customHeight="1">
      <c r="A308" s="26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49"/>
      <c r="R308" s="26"/>
    </row>
    <row r="309" spans="1:18" s="138" customFormat="1" ht="16.5">
      <c r="A309" s="137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49"/>
      <c r="R309" s="26"/>
    </row>
    <row r="310" spans="1:18" s="138" customFormat="1" ht="16.5" customHeight="1">
      <c r="A310" s="179" t="s">
        <v>302</v>
      </c>
      <c r="B310" s="181" t="s">
        <v>119</v>
      </c>
      <c r="C310" s="181"/>
      <c r="D310" s="181" t="s">
        <v>120</v>
      </c>
      <c r="E310" s="181"/>
      <c r="F310" s="181" t="s">
        <v>419</v>
      </c>
      <c r="G310" s="181"/>
      <c r="H310" s="181" t="s">
        <v>121</v>
      </c>
      <c r="I310" s="181"/>
      <c r="J310" s="181" t="s">
        <v>122</v>
      </c>
      <c r="K310" s="181"/>
      <c r="L310" s="181" t="s">
        <v>123</v>
      </c>
      <c r="M310" s="181"/>
      <c r="N310" s="181" t="s">
        <v>124</v>
      </c>
      <c r="O310" s="181"/>
      <c r="P310" s="162"/>
      <c r="Q310" s="149"/>
      <c r="R310" s="26"/>
    </row>
    <row r="311" spans="1:18" s="138" customFormat="1" ht="16.5" customHeight="1">
      <c r="A311" s="180"/>
      <c r="B311" s="161" t="s">
        <v>3</v>
      </c>
      <c r="C311" s="161" t="s">
        <v>4</v>
      </c>
      <c r="D311" s="161" t="s">
        <v>3</v>
      </c>
      <c r="E311" s="161" t="s">
        <v>4</v>
      </c>
      <c r="F311" s="161" t="s">
        <v>3</v>
      </c>
      <c r="G311" s="161" t="s">
        <v>4</v>
      </c>
      <c r="H311" s="161" t="s">
        <v>3</v>
      </c>
      <c r="I311" s="161" t="s">
        <v>4</v>
      </c>
      <c r="J311" s="161" t="s">
        <v>3</v>
      </c>
      <c r="K311" s="161" t="s">
        <v>4</v>
      </c>
      <c r="L311" s="161" t="s">
        <v>3</v>
      </c>
      <c r="M311" s="161" t="s">
        <v>4</v>
      </c>
      <c r="N311" s="161" t="s">
        <v>3</v>
      </c>
      <c r="O311" s="161" t="s">
        <v>4</v>
      </c>
      <c r="P311" s="39"/>
      <c r="Q311" s="39"/>
      <c r="R311" s="26"/>
    </row>
    <row r="312" spans="1:18" s="138" customFormat="1" ht="16.5">
      <c r="A312" s="94" t="s">
        <v>52</v>
      </c>
      <c r="B312" s="110">
        <v>154</v>
      </c>
      <c r="C312" s="110">
        <v>32</v>
      </c>
      <c r="D312" s="110">
        <v>393</v>
      </c>
      <c r="E312" s="110">
        <v>111</v>
      </c>
      <c r="F312" s="110">
        <v>1</v>
      </c>
      <c r="G312" s="110">
        <v>0</v>
      </c>
      <c r="H312" s="110">
        <v>1</v>
      </c>
      <c r="I312" s="110">
        <v>0</v>
      </c>
      <c r="J312" s="110">
        <v>339</v>
      </c>
      <c r="K312" s="110">
        <v>89</v>
      </c>
      <c r="L312" s="110">
        <v>18</v>
      </c>
      <c r="M312" s="110">
        <v>3</v>
      </c>
      <c r="N312" s="110">
        <v>130</v>
      </c>
      <c r="O312" s="110">
        <v>102</v>
      </c>
      <c r="P312" s="162"/>
      <c r="Q312" s="149"/>
      <c r="R312" s="26"/>
    </row>
    <row r="313" spans="1:18" s="138" customFormat="1" ht="16.5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1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2"/>
      <c r="Q313" s="149"/>
      <c r="R313" s="26"/>
    </row>
    <row r="314" spans="1:18" s="138" customFormat="1" ht="16.5">
      <c r="A314" s="91" t="s">
        <v>54</v>
      </c>
      <c r="B314" s="112">
        <v>10</v>
      </c>
      <c r="C314" s="112">
        <v>0</v>
      </c>
      <c r="D314" s="112">
        <v>48</v>
      </c>
      <c r="E314" s="112">
        <v>5</v>
      </c>
      <c r="F314" s="112">
        <v>0</v>
      </c>
      <c r="G314" s="112">
        <v>0</v>
      </c>
      <c r="H314" s="112">
        <v>1</v>
      </c>
      <c r="I314" s="112">
        <v>0</v>
      </c>
      <c r="J314" s="112">
        <v>62</v>
      </c>
      <c r="K314" s="112">
        <v>4</v>
      </c>
      <c r="L314" s="112">
        <v>4</v>
      </c>
      <c r="M314" s="112">
        <v>0</v>
      </c>
      <c r="N314" s="112">
        <v>13</v>
      </c>
      <c r="O314" s="112">
        <v>4</v>
      </c>
      <c r="P314" s="162"/>
      <c r="Q314" s="149"/>
      <c r="R314" s="26"/>
    </row>
    <row r="315" spans="1:18" s="138" customFormat="1" ht="16.5">
      <c r="A315" s="91" t="s">
        <v>55</v>
      </c>
      <c r="B315" s="112">
        <v>9</v>
      </c>
      <c r="C315" s="112">
        <v>1</v>
      </c>
      <c r="D315" s="112">
        <v>14</v>
      </c>
      <c r="E315" s="112">
        <v>1</v>
      </c>
      <c r="F315" s="112">
        <v>1</v>
      </c>
      <c r="G315" s="112">
        <v>0</v>
      </c>
      <c r="H315" s="112">
        <v>0</v>
      </c>
      <c r="I315" s="112">
        <v>0</v>
      </c>
      <c r="J315" s="112">
        <v>38</v>
      </c>
      <c r="K315" s="112">
        <v>0</v>
      </c>
      <c r="L315" s="112">
        <v>0</v>
      </c>
      <c r="M315" s="112">
        <v>0</v>
      </c>
      <c r="N315" s="112">
        <v>10</v>
      </c>
      <c r="O315" s="112">
        <v>0</v>
      </c>
      <c r="P315" s="162"/>
      <c r="Q315" s="149"/>
      <c r="R315" s="26"/>
    </row>
    <row r="316" spans="1:18" s="138" customFormat="1" ht="16.5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1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2"/>
      <c r="Q316" s="149"/>
      <c r="R316" s="26"/>
    </row>
    <row r="317" spans="1:18" s="138" customFormat="1" ht="16.5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2"/>
      <c r="Q317" s="149"/>
      <c r="R317" s="26"/>
    </row>
    <row r="318" spans="1:18" s="138" customFormat="1" ht="16.5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2"/>
      <c r="Q318" s="149"/>
      <c r="R318" s="26"/>
    </row>
    <row r="319" spans="1:18" s="138" customFormat="1" ht="16.5">
      <c r="A319" s="91" t="s">
        <v>59</v>
      </c>
      <c r="B319" s="112">
        <v>65</v>
      </c>
      <c r="C319" s="112">
        <v>19</v>
      </c>
      <c r="D319" s="112">
        <v>17</v>
      </c>
      <c r="E319" s="112">
        <v>9</v>
      </c>
      <c r="F319" s="112">
        <v>0</v>
      </c>
      <c r="G319" s="112">
        <v>0</v>
      </c>
      <c r="H319" s="112">
        <v>0</v>
      </c>
      <c r="I319" s="112">
        <v>0</v>
      </c>
      <c r="J319" s="112">
        <v>18</v>
      </c>
      <c r="K319" s="112">
        <v>3</v>
      </c>
      <c r="L319" s="112">
        <v>2</v>
      </c>
      <c r="M319" s="112">
        <v>0</v>
      </c>
      <c r="N319" s="112">
        <v>8</v>
      </c>
      <c r="O319" s="112">
        <v>8</v>
      </c>
      <c r="P319" s="162"/>
      <c r="Q319" s="149"/>
      <c r="R319" s="26"/>
    </row>
    <row r="320" spans="1:18" s="138" customFormat="1" ht="16.5">
      <c r="A320" s="91" t="s">
        <v>60</v>
      </c>
      <c r="B320" s="112">
        <v>0</v>
      </c>
      <c r="C320" s="112">
        <v>0</v>
      </c>
      <c r="D320" s="112">
        <v>1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Q320" s="149"/>
      <c r="R320" s="26"/>
    </row>
    <row r="321" spans="1:18" s="138" customFormat="1" ht="16.5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2"/>
      <c r="Q321" s="149"/>
      <c r="R321" s="26"/>
    </row>
    <row r="322" spans="1:18" s="138" customFormat="1" ht="16.5">
      <c r="A322" s="91" t="s">
        <v>8</v>
      </c>
      <c r="B322" s="112">
        <v>2</v>
      </c>
      <c r="C322" s="112">
        <v>0</v>
      </c>
      <c r="D322" s="112">
        <v>31</v>
      </c>
      <c r="E322" s="112">
        <v>4</v>
      </c>
      <c r="F322" s="112">
        <v>0</v>
      </c>
      <c r="G322" s="112">
        <v>0</v>
      </c>
      <c r="H322" s="112">
        <v>0</v>
      </c>
      <c r="I322" s="112">
        <v>0</v>
      </c>
      <c r="J322" s="112">
        <v>2</v>
      </c>
      <c r="K322" s="112">
        <v>1</v>
      </c>
      <c r="L322" s="112">
        <v>0</v>
      </c>
      <c r="M322" s="112">
        <v>0</v>
      </c>
      <c r="N322" s="112">
        <v>11</v>
      </c>
      <c r="O322" s="112">
        <v>3</v>
      </c>
      <c r="P322" s="162"/>
      <c r="Q322" s="149"/>
      <c r="R322" s="26"/>
    </row>
    <row r="323" spans="1:18" s="138" customFormat="1" ht="16.5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1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2"/>
      <c r="Q323" s="149"/>
      <c r="R323" s="26"/>
    </row>
    <row r="324" spans="1:18" s="138" customFormat="1" ht="16.5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Q324" s="149"/>
      <c r="R324" s="26"/>
    </row>
    <row r="325" spans="1:18" s="138" customFormat="1" ht="16.5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Q325" s="149"/>
      <c r="R325" s="26"/>
    </row>
    <row r="326" spans="1:18" s="138" customFormat="1" ht="16.5">
      <c r="A326" s="92" t="s">
        <v>425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2"/>
      <c r="Q326" s="149"/>
      <c r="R326" s="26"/>
    </row>
    <row r="327" spans="1:18" s="138" customFormat="1" ht="16.5">
      <c r="A327" s="92" t="s">
        <v>426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2"/>
      <c r="Q327" s="149"/>
      <c r="R327" s="26"/>
    </row>
    <row r="328" spans="1:18" s="138" customFormat="1" ht="16.5">
      <c r="A328" s="92" t="s">
        <v>427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2"/>
      <c r="Q328" s="149"/>
      <c r="R328" s="26"/>
    </row>
    <row r="329" spans="1:18" s="138" customFormat="1" ht="16.5">
      <c r="A329" s="91" t="s">
        <v>436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2"/>
      <c r="Q329" s="149"/>
      <c r="R329" s="26"/>
    </row>
    <row r="330" spans="1:18" s="138" customFormat="1" ht="16.5">
      <c r="A330" s="91" t="s">
        <v>429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2"/>
      <c r="Q330" s="149"/>
      <c r="R330" s="26"/>
    </row>
    <row r="331" spans="1:18" s="138" customFormat="1" ht="16.5">
      <c r="A331" s="91" t="s">
        <v>430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2"/>
      <c r="Q331" s="149"/>
      <c r="R331" s="26"/>
    </row>
    <row r="332" spans="1:18" s="138" customFormat="1" ht="16.5">
      <c r="A332" s="91" t="s">
        <v>431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2"/>
      <c r="Q332" s="149"/>
      <c r="R332" s="26"/>
    </row>
    <row r="333" spans="1:18" s="138" customFormat="1" ht="16.5">
      <c r="A333" s="92" t="s">
        <v>428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2"/>
      <c r="Q333" s="149"/>
      <c r="R333" s="26"/>
    </row>
    <row r="334" spans="1:18" s="138" customFormat="1" ht="16.5">
      <c r="A334" s="92" t="s">
        <v>414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2"/>
      <c r="Q334" s="149"/>
      <c r="R334" s="26"/>
    </row>
    <row r="335" spans="1:18" s="138" customFormat="1" ht="16.5" customHeigh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2"/>
      <c r="Q335" s="149"/>
      <c r="R335" s="26"/>
    </row>
    <row r="336" spans="1:18" s="138" customFormat="1" ht="16.5" customHeight="1">
      <c r="A336" s="91" t="s">
        <v>63</v>
      </c>
      <c r="B336" s="112">
        <v>50</v>
      </c>
      <c r="C336" s="112">
        <v>5</v>
      </c>
      <c r="D336" s="112">
        <v>204</v>
      </c>
      <c r="E336" s="112">
        <v>40</v>
      </c>
      <c r="F336" s="112">
        <v>0</v>
      </c>
      <c r="G336" s="112">
        <v>0</v>
      </c>
      <c r="H336" s="112">
        <v>0</v>
      </c>
      <c r="I336" s="112">
        <v>0</v>
      </c>
      <c r="J336" s="112">
        <v>149</v>
      </c>
      <c r="K336" s="112">
        <v>41</v>
      </c>
      <c r="L336" s="112">
        <v>9</v>
      </c>
      <c r="M336" s="112">
        <v>0</v>
      </c>
      <c r="N336" s="112">
        <v>55</v>
      </c>
      <c r="O336" s="112">
        <v>28</v>
      </c>
      <c r="P336" s="162"/>
      <c r="Q336" s="149"/>
      <c r="R336" s="26"/>
    </row>
    <row r="337" spans="1:18" s="138" customFormat="1" ht="16.5">
      <c r="A337" s="91" t="s">
        <v>64</v>
      </c>
      <c r="B337" s="112">
        <v>4</v>
      </c>
      <c r="C337" s="112">
        <v>0</v>
      </c>
      <c r="D337" s="112">
        <v>10</v>
      </c>
      <c r="E337" s="112">
        <v>6</v>
      </c>
      <c r="F337" s="112">
        <v>0</v>
      </c>
      <c r="G337" s="112">
        <v>0</v>
      </c>
      <c r="H337" s="112">
        <v>0</v>
      </c>
      <c r="I337" s="112">
        <v>0</v>
      </c>
      <c r="J337" s="112">
        <v>9</v>
      </c>
      <c r="K337" s="112">
        <v>3</v>
      </c>
      <c r="L337" s="112">
        <v>0</v>
      </c>
      <c r="M337" s="112">
        <v>0</v>
      </c>
      <c r="N337" s="112">
        <v>4</v>
      </c>
      <c r="O337" s="112">
        <v>1</v>
      </c>
      <c r="P337" s="162"/>
      <c r="Q337" s="149"/>
      <c r="R337" s="26"/>
    </row>
    <row r="338" spans="1:18" s="138" customFormat="1" ht="16.5" customHeight="1">
      <c r="A338" s="91" t="s">
        <v>65</v>
      </c>
      <c r="B338" s="112">
        <v>0</v>
      </c>
      <c r="C338" s="112">
        <v>0</v>
      </c>
      <c r="D338" s="112">
        <v>0</v>
      </c>
      <c r="E338" s="112">
        <v>2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7</v>
      </c>
      <c r="L338" s="112">
        <v>0</v>
      </c>
      <c r="M338" s="112">
        <v>1</v>
      </c>
      <c r="N338" s="112">
        <v>0</v>
      </c>
      <c r="O338" s="112">
        <v>20</v>
      </c>
      <c r="P338" s="162"/>
      <c r="Q338" s="149"/>
      <c r="R338" s="26"/>
    </row>
    <row r="339" spans="1:18" s="138" customFormat="1" ht="16.5">
      <c r="A339" s="91" t="s">
        <v>66</v>
      </c>
      <c r="B339" s="112">
        <v>8</v>
      </c>
      <c r="C339" s="112">
        <v>3</v>
      </c>
      <c r="D339" s="112">
        <v>31</v>
      </c>
      <c r="E339" s="112">
        <v>17</v>
      </c>
      <c r="F339" s="112">
        <v>0</v>
      </c>
      <c r="G339" s="112">
        <v>0</v>
      </c>
      <c r="H339" s="112">
        <v>0</v>
      </c>
      <c r="I339" s="112">
        <v>0</v>
      </c>
      <c r="J339" s="112">
        <v>18</v>
      </c>
      <c r="K339" s="112">
        <v>6</v>
      </c>
      <c r="L339" s="112">
        <v>2</v>
      </c>
      <c r="M339" s="112">
        <v>2</v>
      </c>
      <c r="N339" s="112">
        <v>21</v>
      </c>
      <c r="O339" s="112">
        <v>31</v>
      </c>
      <c r="P339" s="162"/>
      <c r="Q339" s="149"/>
      <c r="R339" s="26"/>
    </row>
    <row r="340" spans="1:18" s="138" customFormat="1" ht="16.5">
      <c r="A340" s="91" t="s">
        <v>67</v>
      </c>
      <c r="B340" s="112">
        <v>1</v>
      </c>
      <c r="C340" s="112">
        <v>0</v>
      </c>
      <c r="D340" s="112">
        <v>7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10</v>
      </c>
      <c r="K340" s="112">
        <v>1</v>
      </c>
      <c r="L340" s="112">
        <v>1</v>
      </c>
      <c r="M340" s="112">
        <v>0</v>
      </c>
      <c r="N340" s="112">
        <v>1</v>
      </c>
      <c r="O340" s="112">
        <v>1</v>
      </c>
      <c r="P340" s="162"/>
      <c r="Q340" s="149"/>
      <c r="R340" s="26"/>
    </row>
    <row r="341" spans="1:18" s="138" customFormat="1" ht="16.5" customHeight="1">
      <c r="A341" s="91" t="s">
        <v>68</v>
      </c>
      <c r="B341" s="112">
        <v>5</v>
      </c>
      <c r="C341" s="112">
        <v>4</v>
      </c>
      <c r="D341" s="112">
        <v>30</v>
      </c>
      <c r="E341" s="112">
        <v>27</v>
      </c>
      <c r="F341" s="112">
        <v>0</v>
      </c>
      <c r="G341" s="112">
        <v>0</v>
      </c>
      <c r="H341" s="112">
        <v>0</v>
      </c>
      <c r="I341" s="112">
        <v>0</v>
      </c>
      <c r="J341" s="112">
        <v>30</v>
      </c>
      <c r="K341" s="112">
        <v>23</v>
      </c>
      <c r="L341" s="112">
        <v>0</v>
      </c>
      <c r="M341" s="112">
        <v>0</v>
      </c>
      <c r="N341" s="112">
        <v>7</v>
      </c>
      <c r="O341" s="112">
        <v>6</v>
      </c>
      <c r="P341" s="162"/>
      <c r="Q341" s="149"/>
      <c r="R341" s="26"/>
    </row>
    <row r="342" spans="1:18" s="138" customFormat="1" ht="16.5">
      <c r="A342" s="26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49"/>
      <c r="R342" s="26"/>
    </row>
    <row r="343" spans="1:18" s="138" customFormat="1" ht="16.5">
      <c r="A343" s="137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49"/>
      <c r="R343" s="26"/>
    </row>
    <row r="344" spans="1:18" s="138" customFormat="1" ht="16.5" customHeight="1">
      <c r="A344" s="179" t="s">
        <v>302</v>
      </c>
      <c r="B344" s="181" t="s">
        <v>125</v>
      </c>
      <c r="C344" s="181"/>
      <c r="D344" s="181" t="s">
        <v>126</v>
      </c>
      <c r="E344" s="181"/>
      <c r="F344" s="181" t="s">
        <v>127</v>
      </c>
      <c r="G344" s="181"/>
      <c r="H344" s="181" t="s">
        <v>128</v>
      </c>
      <c r="I344" s="181"/>
      <c r="J344" s="181" t="s">
        <v>129</v>
      </c>
      <c r="K344" s="181"/>
      <c r="L344" s="181" t="s">
        <v>130</v>
      </c>
      <c r="M344" s="181"/>
      <c r="N344" s="181" t="s">
        <v>131</v>
      </c>
      <c r="O344" s="181"/>
      <c r="P344" s="162"/>
      <c r="Q344" s="149"/>
      <c r="R344" s="26"/>
    </row>
    <row r="345" spans="1:18" s="138" customFormat="1" ht="16.5">
      <c r="A345" s="180"/>
      <c r="B345" s="161" t="s">
        <v>3</v>
      </c>
      <c r="C345" s="161" t="s">
        <v>4</v>
      </c>
      <c r="D345" s="161" t="s">
        <v>3</v>
      </c>
      <c r="E345" s="161" t="s">
        <v>4</v>
      </c>
      <c r="F345" s="161" t="s">
        <v>3</v>
      </c>
      <c r="G345" s="161" t="s">
        <v>4</v>
      </c>
      <c r="H345" s="161" t="s">
        <v>3</v>
      </c>
      <c r="I345" s="161" t="s">
        <v>4</v>
      </c>
      <c r="J345" s="161" t="s">
        <v>3</v>
      </c>
      <c r="K345" s="161" t="s">
        <v>4</v>
      </c>
      <c r="L345" s="161" t="s">
        <v>3</v>
      </c>
      <c r="M345" s="161" t="s">
        <v>4</v>
      </c>
      <c r="N345" s="161" t="s">
        <v>3</v>
      </c>
      <c r="O345" s="161" t="s">
        <v>4</v>
      </c>
      <c r="P345" s="39"/>
      <c r="Q345" s="39"/>
      <c r="R345" s="26"/>
    </row>
    <row r="346" spans="1:18" s="138" customFormat="1" ht="16.5">
      <c r="A346" s="94" t="s">
        <v>52</v>
      </c>
      <c r="B346" s="110">
        <v>141</v>
      </c>
      <c r="C346" s="110">
        <v>91</v>
      </c>
      <c r="D346" s="110">
        <v>28</v>
      </c>
      <c r="E346" s="110">
        <v>13</v>
      </c>
      <c r="F346" s="110">
        <v>316</v>
      </c>
      <c r="G346" s="110">
        <v>96</v>
      </c>
      <c r="H346" s="110">
        <v>125</v>
      </c>
      <c r="I346" s="110">
        <v>35</v>
      </c>
      <c r="J346" s="110">
        <v>153</v>
      </c>
      <c r="K346" s="110">
        <v>36</v>
      </c>
      <c r="L346" s="110">
        <v>97</v>
      </c>
      <c r="M346" s="110">
        <v>121</v>
      </c>
      <c r="N346" s="110">
        <v>1906</v>
      </c>
      <c r="O346" s="110">
        <v>464</v>
      </c>
      <c r="P346" s="162"/>
      <c r="Q346" s="149"/>
      <c r="R346" s="26"/>
    </row>
    <row r="347" spans="1:18" s="138" customFormat="1" ht="16.5">
      <c r="A347" s="91" t="s">
        <v>53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Q347" s="149"/>
      <c r="R347" s="26"/>
    </row>
    <row r="348" spans="1:18" s="138" customFormat="1" ht="16.5">
      <c r="A348" s="91" t="s">
        <v>54</v>
      </c>
      <c r="B348" s="112">
        <v>8</v>
      </c>
      <c r="C348" s="112">
        <v>1</v>
      </c>
      <c r="D348" s="112">
        <v>8</v>
      </c>
      <c r="E348" s="112">
        <v>0</v>
      </c>
      <c r="F348" s="112">
        <v>31</v>
      </c>
      <c r="G348" s="112">
        <v>10</v>
      </c>
      <c r="H348" s="112">
        <v>31</v>
      </c>
      <c r="I348" s="112">
        <v>1</v>
      </c>
      <c r="J348" s="112">
        <v>17</v>
      </c>
      <c r="K348" s="112">
        <v>2</v>
      </c>
      <c r="L348" s="112">
        <v>6</v>
      </c>
      <c r="M348" s="112">
        <v>2</v>
      </c>
      <c r="N348" s="112">
        <v>156</v>
      </c>
      <c r="O348" s="112">
        <v>20</v>
      </c>
      <c r="P348" s="162"/>
      <c r="Q348" s="149"/>
      <c r="R348" s="26"/>
    </row>
    <row r="349" spans="1:18" s="138" customFormat="1" ht="16.5">
      <c r="A349" s="91" t="s">
        <v>55</v>
      </c>
      <c r="B349" s="112">
        <v>3</v>
      </c>
      <c r="C349" s="112">
        <v>0</v>
      </c>
      <c r="D349" s="112">
        <v>1</v>
      </c>
      <c r="E349" s="112">
        <v>0</v>
      </c>
      <c r="F349" s="112">
        <v>14</v>
      </c>
      <c r="G349" s="112">
        <v>0</v>
      </c>
      <c r="H349" s="112">
        <v>5</v>
      </c>
      <c r="I349" s="112">
        <v>0</v>
      </c>
      <c r="J349" s="112">
        <v>19</v>
      </c>
      <c r="K349" s="112">
        <v>0</v>
      </c>
      <c r="L349" s="112">
        <v>3</v>
      </c>
      <c r="M349" s="112">
        <v>3</v>
      </c>
      <c r="N349" s="112">
        <v>81</v>
      </c>
      <c r="O349" s="112">
        <v>1</v>
      </c>
      <c r="P349" s="162"/>
      <c r="Q349" s="149"/>
      <c r="R349" s="26"/>
    </row>
    <row r="350" spans="1:18" s="138" customFormat="1" ht="16.5">
      <c r="A350" s="91" t="s">
        <v>56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2"/>
      <c r="Q350" s="149"/>
      <c r="R350" s="26"/>
    </row>
    <row r="351" spans="1:18" s="138" customFormat="1" ht="16.5">
      <c r="A351" s="91" t="s">
        <v>57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1</v>
      </c>
      <c r="O351" s="112">
        <v>0</v>
      </c>
      <c r="P351" s="162"/>
      <c r="Q351" s="149"/>
      <c r="R351" s="26"/>
    </row>
    <row r="352" spans="1:18" s="138" customFormat="1" ht="16.5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5</v>
      </c>
      <c r="O352" s="112">
        <v>1</v>
      </c>
      <c r="P352" s="162"/>
      <c r="Q352" s="149"/>
      <c r="R352" s="26"/>
    </row>
    <row r="353" spans="1:18" s="138" customFormat="1" ht="16.5">
      <c r="A353" s="91" t="s">
        <v>59</v>
      </c>
      <c r="B353" s="112">
        <v>2</v>
      </c>
      <c r="C353" s="112">
        <v>0</v>
      </c>
      <c r="D353" s="112">
        <v>1</v>
      </c>
      <c r="E353" s="112">
        <v>1</v>
      </c>
      <c r="F353" s="112">
        <v>39</v>
      </c>
      <c r="G353" s="112">
        <v>9</v>
      </c>
      <c r="H353" s="112">
        <v>3</v>
      </c>
      <c r="I353" s="112">
        <v>0</v>
      </c>
      <c r="J353" s="112">
        <v>10</v>
      </c>
      <c r="K353" s="112">
        <v>0</v>
      </c>
      <c r="L353" s="112">
        <v>1</v>
      </c>
      <c r="M353" s="112">
        <v>0</v>
      </c>
      <c r="N353" s="112">
        <v>791</v>
      </c>
      <c r="O353" s="112">
        <v>140</v>
      </c>
      <c r="P353" s="162"/>
      <c r="Q353" s="149"/>
      <c r="R353" s="26"/>
    </row>
    <row r="354" spans="1:18" s="138" customFormat="1" ht="16.5">
      <c r="A354" s="91" t="s">
        <v>60</v>
      </c>
      <c r="B354" s="112">
        <v>3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1</v>
      </c>
      <c r="O354" s="112">
        <v>0</v>
      </c>
      <c r="P354" s="162"/>
      <c r="Q354" s="149"/>
      <c r="R354" s="26"/>
    </row>
    <row r="355" spans="1:18" s="138" customFormat="1" ht="16.5">
      <c r="A355" s="91" t="s">
        <v>61</v>
      </c>
      <c r="B355" s="112">
        <v>1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2"/>
      <c r="Q355" s="149"/>
      <c r="R355" s="26"/>
    </row>
    <row r="356" spans="1:18" s="138" customFormat="1" ht="16.5">
      <c r="A356" s="91" t="s">
        <v>8</v>
      </c>
      <c r="B356" s="112">
        <v>0</v>
      </c>
      <c r="C356" s="112">
        <v>0</v>
      </c>
      <c r="D356" s="112">
        <v>0</v>
      </c>
      <c r="E356" s="112">
        <v>0</v>
      </c>
      <c r="F356" s="112">
        <v>27</v>
      </c>
      <c r="G356" s="112">
        <v>16</v>
      </c>
      <c r="H356" s="112">
        <v>0</v>
      </c>
      <c r="I356" s="112">
        <v>0</v>
      </c>
      <c r="J356" s="112">
        <v>6</v>
      </c>
      <c r="K356" s="112">
        <v>5</v>
      </c>
      <c r="L356" s="112">
        <v>2</v>
      </c>
      <c r="M356" s="112">
        <v>0</v>
      </c>
      <c r="N356" s="112">
        <v>5</v>
      </c>
      <c r="O356" s="112">
        <v>5</v>
      </c>
      <c r="P356" s="162"/>
      <c r="Q356" s="149"/>
      <c r="R356" s="26"/>
    </row>
    <row r="357" spans="1:18" s="138" customFormat="1" ht="16.5">
      <c r="A357" s="91" t="s">
        <v>9</v>
      </c>
      <c r="B357" s="112">
        <v>0</v>
      </c>
      <c r="C357" s="112">
        <v>0</v>
      </c>
      <c r="D357" s="112">
        <v>0</v>
      </c>
      <c r="E357" s="112">
        <v>0</v>
      </c>
      <c r="F357" s="112">
        <v>1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1</v>
      </c>
      <c r="M357" s="112">
        <v>0</v>
      </c>
      <c r="N357" s="112">
        <v>2</v>
      </c>
      <c r="O357" s="112">
        <v>1</v>
      </c>
      <c r="P357" s="162"/>
      <c r="Q357" s="149"/>
      <c r="R357" s="26"/>
    </row>
    <row r="358" spans="1:18" s="138" customFormat="1" ht="16.5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2"/>
      <c r="Q358" s="149"/>
      <c r="R358" s="26"/>
    </row>
    <row r="359" spans="1:18" s="138" customFormat="1" ht="16.5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2"/>
      <c r="Q359" s="149"/>
      <c r="R359" s="26"/>
    </row>
    <row r="360" spans="1:18" s="138" customFormat="1" ht="16.5">
      <c r="A360" s="92" t="s">
        <v>425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2"/>
      <c r="Q360" s="149"/>
      <c r="R360" s="26"/>
    </row>
    <row r="361" spans="1:18" s="138" customFormat="1" ht="16.5">
      <c r="A361" s="92" t="s">
        <v>426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2"/>
      <c r="Q361" s="149"/>
      <c r="R361" s="26"/>
    </row>
    <row r="362" spans="1:18" s="138" customFormat="1" ht="16.5">
      <c r="A362" s="92" t="s">
        <v>427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2"/>
      <c r="Q362" s="149"/>
      <c r="R362" s="26"/>
    </row>
    <row r="363" spans="1:18" s="138" customFormat="1" ht="16.5">
      <c r="A363" s="91" t="s">
        <v>436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2"/>
      <c r="Q363" s="149"/>
      <c r="R363" s="26"/>
    </row>
    <row r="364" spans="1:18" s="138" customFormat="1" ht="16.5">
      <c r="A364" s="91" t="s">
        <v>429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2"/>
      <c r="Q364" s="149"/>
      <c r="R364" s="26"/>
    </row>
    <row r="365" spans="1:18" s="138" customFormat="1" ht="16.5" customHeight="1">
      <c r="A365" s="91" t="s">
        <v>430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2"/>
      <c r="Q365" s="149"/>
      <c r="R365" s="26"/>
    </row>
    <row r="366" spans="1:18" s="138" customFormat="1" ht="16.5" customHeight="1">
      <c r="A366" s="91" t="s">
        <v>431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2"/>
      <c r="Q366" s="149"/>
      <c r="R366" s="26"/>
    </row>
    <row r="367" spans="1:18" s="138" customFormat="1" ht="16.5">
      <c r="A367" s="92" t="s">
        <v>428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2"/>
      <c r="Q367" s="149"/>
      <c r="R367" s="26"/>
    </row>
    <row r="368" spans="1:18" s="138" customFormat="1" ht="16.5" customHeight="1">
      <c r="A368" s="92" t="s">
        <v>414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2"/>
      <c r="Q368" s="149"/>
      <c r="R368" s="26"/>
    </row>
    <row r="369" spans="1:18" s="138" customFormat="1" ht="16.5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2"/>
      <c r="Q369" s="149"/>
      <c r="R369" s="26"/>
    </row>
    <row r="370" spans="1:18" s="138" customFormat="1" ht="16.5">
      <c r="A370" s="91" t="s">
        <v>63</v>
      </c>
      <c r="B370" s="112">
        <v>52</v>
      </c>
      <c r="C370" s="112">
        <v>28</v>
      </c>
      <c r="D370" s="112">
        <v>11</v>
      </c>
      <c r="E370" s="112">
        <v>6</v>
      </c>
      <c r="F370" s="112">
        <v>124</v>
      </c>
      <c r="G370" s="112">
        <v>21</v>
      </c>
      <c r="H370" s="112">
        <v>52</v>
      </c>
      <c r="I370" s="112">
        <v>17</v>
      </c>
      <c r="J370" s="112">
        <v>78</v>
      </c>
      <c r="K370" s="112">
        <v>13</v>
      </c>
      <c r="L370" s="112">
        <v>66</v>
      </c>
      <c r="M370" s="112">
        <v>85</v>
      </c>
      <c r="N370" s="112">
        <v>659</v>
      </c>
      <c r="O370" s="112">
        <v>158</v>
      </c>
      <c r="P370" s="162"/>
      <c r="Q370" s="149"/>
      <c r="R370" s="26"/>
    </row>
    <row r="371" spans="1:18" s="138" customFormat="1" ht="16.5" customHeight="1">
      <c r="A371" s="91" t="s">
        <v>64</v>
      </c>
      <c r="B371" s="112">
        <v>2</v>
      </c>
      <c r="C371" s="112">
        <v>1</v>
      </c>
      <c r="D371" s="112">
        <v>1</v>
      </c>
      <c r="E371" s="112">
        <v>2</v>
      </c>
      <c r="F371" s="112">
        <v>9</v>
      </c>
      <c r="G371" s="112">
        <v>0</v>
      </c>
      <c r="H371" s="112">
        <v>2</v>
      </c>
      <c r="I371" s="112">
        <v>1</v>
      </c>
      <c r="J371" s="112">
        <v>5</v>
      </c>
      <c r="K371" s="112">
        <v>0</v>
      </c>
      <c r="L371" s="112">
        <v>1</v>
      </c>
      <c r="M371" s="112">
        <v>2</v>
      </c>
      <c r="N371" s="112">
        <v>59</v>
      </c>
      <c r="O371" s="112">
        <v>7</v>
      </c>
      <c r="P371" s="162"/>
      <c r="Q371" s="149"/>
      <c r="R371" s="26"/>
    </row>
    <row r="372" spans="1:18" s="138" customFormat="1" ht="16.5">
      <c r="A372" s="91" t="s">
        <v>65</v>
      </c>
      <c r="B372" s="112">
        <v>0</v>
      </c>
      <c r="C372" s="112">
        <v>1</v>
      </c>
      <c r="D372" s="112">
        <v>0</v>
      </c>
      <c r="E372" s="112">
        <v>1</v>
      </c>
      <c r="F372" s="112">
        <v>0</v>
      </c>
      <c r="G372" s="112">
        <v>8</v>
      </c>
      <c r="H372" s="112">
        <v>0</v>
      </c>
      <c r="I372" s="112">
        <v>4</v>
      </c>
      <c r="J372" s="112">
        <v>0</v>
      </c>
      <c r="K372" s="112">
        <v>4</v>
      </c>
      <c r="L372" s="112">
        <v>0</v>
      </c>
      <c r="M372" s="112">
        <v>11</v>
      </c>
      <c r="N372" s="112">
        <v>0</v>
      </c>
      <c r="O372" s="112">
        <v>34</v>
      </c>
      <c r="P372" s="162"/>
      <c r="Q372" s="149"/>
      <c r="R372" s="26"/>
    </row>
    <row r="373" spans="1:18" s="138" customFormat="1" ht="16.5">
      <c r="A373" s="91" t="s">
        <v>66</v>
      </c>
      <c r="B373" s="112">
        <v>67</v>
      </c>
      <c r="C373" s="112">
        <v>58</v>
      </c>
      <c r="D373" s="112">
        <v>4</v>
      </c>
      <c r="E373" s="112">
        <v>2</v>
      </c>
      <c r="F373" s="112">
        <v>54</v>
      </c>
      <c r="G373" s="112">
        <v>24</v>
      </c>
      <c r="H373" s="112">
        <v>19</v>
      </c>
      <c r="I373" s="112">
        <v>5</v>
      </c>
      <c r="J373" s="112">
        <v>11</v>
      </c>
      <c r="K373" s="112">
        <v>8</v>
      </c>
      <c r="L373" s="112">
        <v>15</v>
      </c>
      <c r="M373" s="112">
        <v>12</v>
      </c>
      <c r="N373" s="112">
        <v>63</v>
      </c>
      <c r="O373" s="112">
        <v>26</v>
      </c>
      <c r="P373" s="162"/>
      <c r="Q373" s="149"/>
      <c r="R373" s="26"/>
    </row>
    <row r="374" spans="1:18" s="138" customFormat="1" ht="16.5">
      <c r="A374" s="91" t="s">
        <v>67</v>
      </c>
      <c r="B374" s="112">
        <v>0</v>
      </c>
      <c r="C374" s="112">
        <v>0</v>
      </c>
      <c r="D374" s="112">
        <v>0</v>
      </c>
      <c r="E374" s="112">
        <v>0</v>
      </c>
      <c r="F374" s="112">
        <v>5</v>
      </c>
      <c r="G374" s="112">
        <v>0</v>
      </c>
      <c r="H374" s="112">
        <v>2</v>
      </c>
      <c r="I374" s="112">
        <v>0</v>
      </c>
      <c r="J374" s="112">
        <v>4</v>
      </c>
      <c r="K374" s="112">
        <v>0</v>
      </c>
      <c r="L374" s="112">
        <v>0</v>
      </c>
      <c r="M374" s="112">
        <v>1</v>
      </c>
      <c r="N374" s="112">
        <v>32</v>
      </c>
      <c r="O374" s="112">
        <v>4</v>
      </c>
      <c r="P374" s="162"/>
      <c r="Q374" s="149"/>
      <c r="R374" s="26"/>
    </row>
    <row r="375" spans="1:18" s="138" customFormat="1" ht="16.5">
      <c r="A375" s="91" t="s">
        <v>68</v>
      </c>
      <c r="B375" s="112">
        <v>3</v>
      </c>
      <c r="C375" s="112">
        <v>2</v>
      </c>
      <c r="D375" s="112">
        <v>2</v>
      </c>
      <c r="E375" s="112">
        <v>1</v>
      </c>
      <c r="F375" s="112">
        <v>12</v>
      </c>
      <c r="G375" s="112">
        <v>8</v>
      </c>
      <c r="H375" s="112">
        <v>11</v>
      </c>
      <c r="I375" s="112">
        <v>7</v>
      </c>
      <c r="J375" s="112">
        <v>3</v>
      </c>
      <c r="K375" s="112">
        <v>4</v>
      </c>
      <c r="L375" s="112">
        <v>2</v>
      </c>
      <c r="M375" s="112">
        <v>5</v>
      </c>
      <c r="N375" s="112">
        <v>51</v>
      </c>
      <c r="O375" s="112">
        <v>67</v>
      </c>
      <c r="P375" s="162"/>
      <c r="Q375" s="149"/>
      <c r="R375" s="26"/>
    </row>
    <row r="376" spans="1:18" s="138" customFormat="1" ht="16.5">
      <c r="A376" s="26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49"/>
      <c r="R376" s="26"/>
    </row>
    <row r="377" spans="1:18" s="138" customFormat="1" ht="16.5">
      <c r="A377" s="137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49"/>
      <c r="R377" s="26"/>
    </row>
    <row r="378" spans="1:18" s="138" customFormat="1" ht="16.5" customHeight="1">
      <c r="A378" s="179" t="s">
        <v>302</v>
      </c>
      <c r="B378" s="181" t="s">
        <v>132</v>
      </c>
      <c r="C378" s="181"/>
      <c r="D378" s="181" t="s">
        <v>133</v>
      </c>
      <c r="E378" s="181"/>
      <c r="F378" s="181" t="s">
        <v>134</v>
      </c>
      <c r="G378" s="181"/>
      <c r="H378" s="181" t="s">
        <v>135</v>
      </c>
      <c r="I378" s="181"/>
      <c r="J378" s="181" t="s">
        <v>136</v>
      </c>
      <c r="K378" s="181"/>
      <c r="L378" s="181" t="s">
        <v>137</v>
      </c>
      <c r="M378" s="181"/>
      <c r="N378" s="181" t="s">
        <v>138</v>
      </c>
      <c r="O378" s="181"/>
      <c r="P378" s="162"/>
      <c r="Q378" s="149"/>
      <c r="R378" s="26"/>
    </row>
    <row r="379" spans="1:18" s="138" customFormat="1" ht="16.5">
      <c r="A379" s="180"/>
      <c r="B379" s="161" t="s">
        <v>3</v>
      </c>
      <c r="C379" s="161" t="s">
        <v>4</v>
      </c>
      <c r="D379" s="161" t="s">
        <v>3</v>
      </c>
      <c r="E379" s="161" t="s">
        <v>4</v>
      </c>
      <c r="F379" s="161" t="s">
        <v>3</v>
      </c>
      <c r="G379" s="161" t="s">
        <v>4</v>
      </c>
      <c r="H379" s="161" t="s">
        <v>3</v>
      </c>
      <c r="I379" s="161" t="s">
        <v>4</v>
      </c>
      <c r="J379" s="161" t="s">
        <v>3</v>
      </c>
      <c r="K379" s="161" t="s">
        <v>4</v>
      </c>
      <c r="L379" s="161" t="s">
        <v>3</v>
      </c>
      <c r="M379" s="161" t="s">
        <v>4</v>
      </c>
      <c r="N379" s="161" t="s">
        <v>3</v>
      </c>
      <c r="O379" s="161" t="s">
        <v>4</v>
      </c>
      <c r="P379" s="39"/>
      <c r="Q379" s="39"/>
      <c r="R379" s="26"/>
    </row>
    <row r="380" spans="1:18" s="138" customFormat="1" ht="16.5">
      <c r="A380" s="94" t="s">
        <v>52</v>
      </c>
      <c r="B380" s="110">
        <v>12</v>
      </c>
      <c r="C380" s="110">
        <v>14</v>
      </c>
      <c r="D380" s="110">
        <v>11</v>
      </c>
      <c r="E380" s="110">
        <v>11</v>
      </c>
      <c r="F380" s="110">
        <v>9</v>
      </c>
      <c r="G380" s="110">
        <v>2</v>
      </c>
      <c r="H380" s="110">
        <v>13</v>
      </c>
      <c r="I380" s="110">
        <v>8</v>
      </c>
      <c r="J380" s="110">
        <v>253</v>
      </c>
      <c r="K380" s="110">
        <v>357</v>
      </c>
      <c r="L380" s="110">
        <v>13</v>
      </c>
      <c r="M380" s="110">
        <v>11</v>
      </c>
      <c r="N380" s="110">
        <v>24</v>
      </c>
      <c r="O380" s="110">
        <v>18</v>
      </c>
      <c r="P380" s="162"/>
      <c r="Q380" s="149"/>
      <c r="R380" s="26"/>
    </row>
    <row r="381" spans="1:18" s="138" customFormat="1" ht="16.5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2"/>
      <c r="Q381" s="149"/>
      <c r="R381" s="26"/>
    </row>
    <row r="382" spans="1:18" s="138" customFormat="1" ht="16.5">
      <c r="A382" s="91" t="s">
        <v>54</v>
      </c>
      <c r="B382" s="112">
        <v>0</v>
      </c>
      <c r="C382" s="112">
        <v>0</v>
      </c>
      <c r="D382" s="112">
        <v>2</v>
      </c>
      <c r="E382" s="112">
        <v>0</v>
      </c>
      <c r="F382" s="112">
        <v>2</v>
      </c>
      <c r="G382" s="112">
        <v>0</v>
      </c>
      <c r="H382" s="112">
        <v>4</v>
      </c>
      <c r="I382" s="112">
        <v>0</v>
      </c>
      <c r="J382" s="112">
        <v>24</v>
      </c>
      <c r="K382" s="112">
        <v>8</v>
      </c>
      <c r="L382" s="112">
        <v>1</v>
      </c>
      <c r="M382" s="112">
        <v>0</v>
      </c>
      <c r="N382" s="112">
        <v>0</v>
      </c>
      <c r="O382" s="112">
        <v>0</v>
      </c>
      <c r="P382" s="162"/>
      <c r="Q382" s="149"/>
      <c r="R382" s="26"/>
    </row>
    <row r="383" spans="1:18" s="138" customFormat="1" ht="16.5">
      <c r="A383" s="91" t="s">
        <v>55</v>
      </c>
      <c r="B383" s="112">
        <v>0</v>
      </c>
      <c r="C383" s="112">
        <v>0</v>
      </c>
      <c r="D383" s="112">
        <v>2</v>
      </c>
      <c r="E383" s="112">
        <v>0</v>
      </c>
      <c r="F383" s="112">
        <v>0</v>
      </c>
      <c r="G383" s="112">
        <v>0</v>
      </c>
      <c r="H383" s="112">
        <v>2</v>
      </c>
      <c r="I383" s="112">
        <v>1</v>
      </c>
      <c r="J383" s="112">
        <v>12</v>
      </c>
      <c r="K383" s="112">
        <v>2</v>
      </c>
      <c r="L383" s="112">
        <v>0</v>
      </c>
      <c r="M383" s="112">
        <v>0</v>
      </c>
      <c r="N383" s="112">
        <v>0</v>
      </c>
      <c r="O383" s="112">
        <v>0</v>
      </c>
      <c r="P383" s="162"/>
      <c r="Q383" s="149"/>
      <c r="R383" s="26"/>
    </row>
    <row r="384" spans="1:18" s="138" customFormat="1" ht="16.5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2"/>
      <c r="Q384" s="149"/>
      <c r="R384" s="26"/>
    </row>
    <row r="385" spans="1:18" s="138" customFormat="1" ht="16.5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0</v>
      </c>
      <c r="G385" s="112">
        <v>0</v>
      </c>
      <c r="H385" s="112">
        <v>0</v>
      </c>
      <c r="I385" s="112">
        <v>0</v>
      </c>
      <c r="J385" s="112">
        <v>0</v>
      </c>
      <c r="K385" s="112">
        <v>1</v>
      </c>
      <c r="L385" s="112">
        <v>0</v>
      </c>
      <c r="M385" s="112">
        <v>0</v>
      </c>
      <c r="N385" s="112">
        <v>0</v>
      </c>
      <c r="O385" s="112">
        <v>0</v>
      </c>
      <c r="P385" s="162"/>
      <c r="Q385" s="149"/>
      <c r="R385" s="26"/>
    </row>
    <row r="386" spans="1:18" s="138" customFormat="1" ht="16.5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0</v>
      </c>
      <c r="G386" s="112">
        <v>0</v>
      </c>
      <c r="H386" s="112">
        <v>0</v>
      </c>
      <c r="I386" s="112">
        <v>0</v>
      </c>
      <c r="J386" s="112">
        <v>1</v>
      </c>
      <c r="K386" s="112">
        <v>1</v>
      </c>
      <c r="L386" s="112">
        <v>0</v>
      </c>
      <c r="M386" s="112">
        <v>0</v>
      </c>
      <c r="N386" s="112">
        <v>0</v>
      </c>
      <c r="O386" s="112">
        <v>0</v>
      </c>
      <c r="P386" s="162"/>
      <c r="Q386" s="149"/>
      <c r="R386" s="26"/>
    </row>
    <row r="387" spans="1:18" s="138" customFormat="1" ht="16.5">
      <c r="A387" s="91" t="s">
        <v>59</v>
      </c>
      <c r="B387" s="112">
        <v>0</v>
      </c>
      <c r="C387" s="112">
        <v>0</v>
      </c>
      <c r="D387" s="112">
        <v>0</v>
      </c>
      <c r="E387" s="112">
        <v>0</v>
      </c>
      <c r="F387" s="112">
        <v>1</v>
      </c>
      <c r="G387" s="112">
        <v>0</v>
      </c>
      <c r="H387" s="112">
        <v>0</v>
      </c>
      <c r="I387" s="112">
        <v>0</v>
      </c>
      <c r="J387" s="112">
        <v>8</v>
      </c>
      <c r="K387" s="112">
        <v>10</v>
      </c>
      <c r="L387" s="112">
        <v>2</v>
      </c>
      <c r="M387" s="112">
        <v>1</v>
      </c>
      <c r="N387" s="112">
        <v>0</v>
      </c>
      <c r="O387" s="112">
        <v>0</v>
      </c>
      <c r="P387" s="162"/>
      <c r="Q387" s="149"/>
      <c r="R387" s="26"/>
    </row>
    <row r="388" spans="1:18" s="138" customFormat="1" ht="16.5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2"/>
      <c r="Q388" s="149"/>
      <c r="R388" s="26"/>
    </row>
    <row r="389" spans="1:18" s="138" customFormat="1" ht="16.5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2"/>
      <c r="Q389" s="149"/>
      <c r="R389" s="26"/>
    </row>
    <row r="390" spans="1:18" s="138" customFormat="1" ht="16.5">
      <c r="A390" s="91" t="s">
        <v>8</v>
      </c>
      <c r="B390" s="112">
        <v>1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2"/>
      <c r="Q390" s="149"/>
      <c r="R390" s="26"/>
    </row>
    <row r="391" spans="1:18" s="138" customFormat="1" ht="16.5">
      <c r="A391" s="91" t="s">
        <v>9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2</v>
      </c>
      <c r="K391" s="112">
        <v>2</v>
      </c>
      <c r="L391" s="112">
        <v>0</v>
      </c>
      <c r="M391" s="112">
        <v>0</v>
      </c>
      <c r="N391" s="112">
        <v>0</v>
      </c>
      <c r="O391" s="112">
        <v>0</v>
      </c>
      <c r="P391" s="162"/>
      <c r="Q391" s="149"/>
      <c r="R391" s="26"/>
    </row>
    <row r="392" spans="1:18" s="138" customFormat="1" ht="16.5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2"/>
      <c r="Q392" s="149"/>
      <c r="R392" s="26"/>
    </row>
    <row r="393" spans="1:18" s="138" customFormat="1" ht="16.5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2"/>
      <c r="Q393" s="149"/>
      <c r="R393" s="26"/>
    </row>
    <row r="394" spans="1:18" s="138" customFormat="1" ht="16.5">
      <c r="A394" s="92" t="s">
        <v>425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2"/>
      <c r="Q394" s="149"/>
      <c r="R394" s="26"/>
    </row>
    <row r="395" spans="1:18" s="138" customFormat="1" ht="16.5" customHeight="1">
      <c r="A395" s="92" t="s">
        <v>426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2"/>
      <c r="Q395" s="149"/>
      <c r="R395" s="26"/>
    </row>
    <row r="396" spans="1:18" s="138" customFormat="1" ht="16.5" customHeight="1">
      <c r="A396" s="92" t="s">
        <v>427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Q396" s="149"/>
      <c r="R396" s="26"/>
    </row>
    <row r="397" spans="1:18" s="138" customFormat="1" ht="16.5">
      <c r="A397" s="91" t="s">
        <v>436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2"/>
      <c r="Q397" s="149"/>
      <c r="R397" s="26"/>
    </row>
    <row r="398" spans="1:18" s="138" customFormat="1" ht="16.5" customHeight="1">
      <c r="A398" s="91" t="s">
        <v>429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2"/>
      <c r="Q398" s="149"/>
      <c r="R398" s="26"/>
    </row>
    <row r="399" spans="1:18" s="138" customFormat="1" ht="16.5">
      <c r="A399" s="91" t="s">
        <v>430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2"/>
      <c r="Q399" s="149"/>
      <c r="R399" s="26"/>
    </row>
    <row r="400" spans="1:18" s="138" customFormat="1" ht="16.5">
      <c r="A400" s="91" t="s">
        <v>431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2"/>
      <c r="Q400" s="149"/>
      <c r="R400" s="26"/>
    </row>
    <row r="401" spans="1:18" s="138" customFormat="1" ht="16.5" customHeight="1">
      <c r="A401" s="92" t="s">
        <v>428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Q401" s="149"/>
      <c r="R401" s="26"/>
    </row>
    <row r="402" spans="1:18" s="138" customFormat="1" ht="16.5">
      <c r="A402" s="92" t="s">
        <v>414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2"/>
      <c r="Q402" s="149"/>
      <c r="R402" s="26"/>
    </row>
    <row r="403" spans="1:18" s="138" customFormat="1" ht="16.5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2"/>
      <c r="Q403" s="149"/>
      <c r="R403" s="26"/>
    </row>
    <row r="404" spans="1:18" s="138" customFormat="1" ht="16.5">
      <c r="A404" s="91" t="s">
        <v>63</v>
      </c>
      <c r="B404" s="112">
        <v>0</v>
      </c>
      <c r="C404" s="112">
        <v>4</v>
      </c>
      <c r="D404" s="112">
        <v>4</v>
      </c>
      <c r="E404" s="112">
        <v>4</v>
      </c>
      <c r="F404" s="112">
        <v>3</v>
      </c>
      <c r="G404" s="112">
        <v>1</v>
      </c>
      <c r="H404" s="112">
        <v>5</v>
      </c>
      <c r="I404" s="112">
        <v>5</v>
      </c>
      <c r="J404" s="112">
        <v>112</v>
      </c>
      <c r="K404" s="112">
        <v>140</v>
      </c>
      <c r="L404" s="112">
        <v>6</v>
      </c>
      <c r="M404" s="112">
        <v>5</v>
      </c>
      <c r="N404" s="112">
        <v>18</v>
      </c>
      <c r="O404" s="112">
        <v>12</v>
      </c>
      <c r="P404" s="162"/>
      <c r="Q404" s="149"/>
      <c r="R404" s="26"/>
    </row>
    <row r="405" spans="1:18" s="138" customFormat="1" ht="16.5">
      <c r="A405" s="91" t="s">
        <v>64</v>
      </c>
      <c r="B405" s="112">
        <v>0</v>
      </c>
      <c r="C405" s="112">
        <v>0</v>
      </c>
      <c r="D405" s="112">
        <v>0</v>
      </c>
      <c r="E405" s="112">
        <v>1</v>
      </c>
      <c r="F405" s="112">
        <v>1</v>
      </c>
      <c r="G405" s="112">
        <v>0</v>
      </c>
      <c r="H405" s="112">
        <v>0</v>
      </c>
      <c r="I405" s="112">
        <v>0</v>
      </c>
      <c r="J405" s="112">
        <v>3</v>
      </c>
      <c r="K405" s="112">
        <v>7</v>
      </c>
      <c r="L405" s="112">
        <v>1</v>
      </c>
      <c r="M405" s="112">
        <v>0</v>
      </c>
      <c r="N405" s="112">
        <v>0</v>
      </c>
      <c r="O405" s="112">
        <v>0</v>
      </c>
      <c r="P405" s="162"/>
      <c r="Q405" s="149"/>
      <c r="R405" s="26"/>
    </row>
    <row r="406" spans="1:18" s="138" customFormat="1" ht="16.5">
      <c r="A406" s="91" t="s">
        <v>65</v>
      </c>
      <c r="B406" s="112">
        <v>0</v>
      </c>
      <c r="C406" s="112">
        <v>0</v>
      </c>
      <c r="D406" s="112">
        <v>0</v>
      </c>
      <c r="E406" s="112">
        <v>1</v>
      </c>
      <c r="F406" s="112">
        <v>0</v>
      </c>
      <c r="G406" s="112">
        <v>0</v>
      </c>
      <c r="H406" s="112">
        <v>0</v>
      </c>
      <c r="I406" s="112">
        <v>1</v>
      </c>
      <c r="J406" s="112">
        <v>0</v>
      </c>
      <c r="K406" s="112">
        <v>42</v>
      </c>
      <c r="L406" s="112">
        <v>0</v>
      </c>
      <c r="M406" s="112">
        <v>1</v>
      </c>
      <c r="N406" s="112">
        <v>0</v>
      </c>
      <c r="O406" s="112">
        <v>5</v>
      </c>
      <c r="P406" s="162"/>
      <c r="Q406" s="149"/>
      <c r="R406" s="26"/>
    </row>
    <row r="407" spans="1:18" s="138" customFormat="1" ht="16.5">
      <c r="A407" s="91" t="s">
        <v>66</v>
      </c>
      <c r="B407" s="112">
        <v>10</v>
      </c>
      <c r="C407" s="112">
        <v>9</v>
      </c>
      <c r="D407" s="112">
        <v>0</v>
      </c>
      <c r="E407" s="112">
        <v>4</v>
      </c>
      <c r="F407" s="112">
        <v>2</v>
      </c>
      <c r="G407" s="112">
        <v>1</v>
      </c>
      <c r="H407" s="112">
        <v>0</v>
      </c>
      <c r="I407" s="112">
        <v>0</v>
      </c>
      <c r="J407" s="112">
        <v>67</v>
      </c>
      <c r="K407" s="112">
        <v>122</v>
      </c>
      <c r="L407" s="112">
        <v>2</v>
      </c>
      <c r="M407" s="112">
        <v>3</v>
      </c>
      <c r="N407" s="112">
        <v>4</v>
      </c>
      <c r="O407" s="112">
        <v>0</v>
      </c>
      <c r="P407" s="162"/>
      <c r="Q407" s="149"/>
      <c r="R407" s="26"/>
    </row>
    <row r="408" spans="1:18" s="138" customFormat="1" ht="16.5">
      <c r="A408" s="91" t="s">
        <v>67</v>
      </c>
      <c r="B408" s="112">
        <v>0</v>
      </c>
      <c r="C408" s="112">
        <v>0</v>
      </c>
      <c r="D408" s="112">
        <v>0</v>
      </c>
      <c r="E408" s="112">
        <v>0</v>
      </c>
      <c r="F408" s="112">
        <v>0</v>
      </c>
      <c r="G408" s="112">
        <v>0</v>
      </c>
      <c r="H408" s="112">
        <v>1</v>
      </c>
      <c r="I408" s="112">
        <v>0</v>
      </c>
      <c r="J408" s="112">
        <v>3</v>
      </c>
      <c r="K408" s="112">
        <v>2</v>
      </c>
      <c r="L408" s="112">
        <v>0</v>
      </c>
      <c r="M408" s="112">
        <v>0</v>
      </c>
      <c r="N408" s="112">
        <v>0</v>
      </c>
      <c r="O408" s="112">
        <v>0</v>
      </c>
      <c r="P408" s="162"/>
      <c r="Q408" s="149"/>
      <c r="R408" s="26"/>
    </row>
    <row r="409" spans="1:18" s="138" customFormat="1" ht="16.5">
      <c r="A409" s="91" t="s">
        <v>68</v>
      </c>
      <c r="B409" s="112">
        <v>1</v>
      </c>
      <c r="C409" s="112">
        <v>1</v>
      </c>
      <c r="D409" s="112">
        <v>3</v>
      </c>
      <c r="E409" s="112">
        <v>1</v>
      </c>
      <c r="F409" s="112">
        <v>0</v>
      </c>
      <c r="G409" s="112">
        <v>0</v>
      </c>
      <c r="H409" s="112">
        <v>1</v>
      </c>
      <c r="I409" s="112">
        <v>1</v>
      </c>
      <c r="J409" s="112">
        <v>21</v>
      </c>
      <c r="K409" s="112">
        <v>20</v>
      </c>
      <c r="L409" s="112">
        <v>1</v>
      </c>
      <c r="M409" s="112">
        <v>1</v>
      </c>
      <c r="N409" s="112">
        <v>2</v>
      </c>
      <c r="O409" s="112">
        <v>1</v>
      </c>
      <c r="P409" s="162"/>
      <c r="Q409" s="149"/>
      <c r="R409" s="26"/>
    </row>
    <row r="410" spans="1:18" s="138" customFormat="1" ht="16.5">
      <c r="A410" s="26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49"/>
      <c r="R410" s="26"/>
    </row>
    <row r="411" spans="1:18" s="138" customFormat="1" ht="16.5">
      <c r="A411" s="137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49"/>
      <c r="R411" s="26"/>
    </row>
    <row r="412" spans="1:18" s="138" customFormat="1" ht="16.5" customHeight="1">
      <c r="A412" s="179" t="s">
        <v>302</v>
      </c>
      <c r="B412" s="181" t="s">
        <v>139</v>
      </c>
      <c r="C412" s="181"/>
      <c r="D412" s="181" t="s">
        <v>140</v>
      </c>
      <c r="E412" s="181"/>
      <c r="F412" s="181" t="s">
        <v>141</v>
      </c>
      <c r="G412" s="181"/>
      <c r="H412" s="181" t="s">
        <v>142</v>
      </c>
      <c r="I412" s="181"/>
      <c r="J412" s="181" t="s">
        <v>143</v>
      </c>
      <c r="K412" s="181"/>
      <c r="L412" s="181" t="s">
        <v>144</v>
      </c>
      <c r="M412" s="181"/>
      <c r="N412" s="181" t="s">
        <v>145</v>
      </c>
      <c r="O412" s="181"/>
      <c r="P412" s="162"/>
      <c r="Q412" s="149"/>
      <c r="R412" s="26"/>
    </row>
    <row r="413" spans="1:18" s="138" customFormat="1" ht="16.5">
      <c r="A413" s="180"/>
      <c r="B413" s="161" t="s">
        <v>3</v>
      </c>
      <c r="C413" s="161" t="s">
        <v>4</v>
      </c>
      <c r="D413" s="161" t="s">
        <v>3</v>
      </c>
      <c r="E413" s="161" t="s">
        <v>4</v>
      </c>
      <c r="F413" s="161" t="s">
        <v>3</v>
      </c>
      <c r="G413" s="161" t="s">
        <v>4</v>
      </c>
      <c r="H413" s="161" t="s">
        <v>3</v>
      </c>
      <c r="I413" s="161" t="s">
        <v>4</v>
      </c>
      <c r="J413" s="161" t="s">
        <v>3</v>
      </c>
      <c r="K413" s="161" t="s">
        <v>4</v>
      </c>
      <c r="L413" s="161" t="s">
        <v>3</v>
      </c>
      <c r="M413" s="161" t="s">
        <v>4</v>
      </c>
      <c r="N413" s="161" t="s">
        <v>3</v>
      </c>
      <c r="O413" s="161" t="s">
        <v>4</v>
      </c>
      <c r="P413" s="39"/>
      <c r="Q413" s="39"/>
      <c r="R413" s="26"/>
    </row>
    <row r="414" spans="1:18" s="138" customFormat="1" ht="16.5">
      <c r="A414" s="94" t="s">
        <v>52</v>
      </c>
      <c r="B414" s="110">
        <v>14</v>
      </c>
      <c r="C414" s="110">
        <v>11</v>
      </c>
      <c r="D414" s="110">
        <v>4</v>
      </c>
      <c r="E414" s="110">
        <v>4</v>
      </c>
      <c r="F414" s="110">
        <v>32</v>
      </c>
      <c r="G414" s="110">
        <v>11</v>
      </c>
      <c r="H414" s="110">
        <v>4</v>
      </c>
      <c r="I414" s="110">
        <v>0</v>
      </c>
      <c r="J414" s="110">
        <v>6</v>
      </c>
      <c r="K414" s="110">
        <v>6</v>
      </c>
      <c r="L414" s="110">
        <v>5</v>
      </c>
      <c r="M414" s="110">
        <v>0</v>
      </c>
      <c r="N414" s="110">
        <v>3</v>
      </c>
      <c r="O414" s="110">
        <v>2</v>
      </c>
      <c r="P414" s="162"/>
      <c r="Q414" s="149"/>
      <c r="R414" s="26"/>
    </row>
    <row r="415" spans="1:18" s="138" customFormat="1" ht="16.5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2"/>
      <c r="Q415" s="149"/>
      <c r="R415" s="26"/>
    </row>
    <row r="416" spans="1:18" s="138" customFormat="1" ht="16.5">
      <c r="A416" s="91" t="s">
        <v>54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62"/>
      <c r="Q416" s="149"/>
      <c r="R416" s="26"/>
    </row>
    <row r="417" spans="1:18" s="138" customFormat="1" ht="16.5">
      <c r="A417" s="91" t="s">
        <v>55</v>
      </c>
      <c r="B417" s="112">
        <v>0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1</v>
      </c>
      <c r="O417" s="112">
        <v>0</v>
      </c>
      <c r="P417" s="162"/>
      <c r="Q417" s="149"/>
      <c r="R417" s="26"/>
    </row>
    <row r="418" spans="1:18" s="138" customFormat="1" ht="16.5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2"/>
      <c r="Q418" s="149"/>
      <c r="R418" s="26"/>
    </row>
    <row r="419" spans="1:18" s="138" customFormat="1" ht="16.5">
      <c r="A419" s="91" t="s">
        <v>57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2"/>
      <c r="Q419" s="149"/>
      <c r="R419" s="26"/>
    </row>
    <row r="420" spans="1:18" s="138" customFormat="1" ht="16.5">
      <c r="A420" s="91" t="s">
        <v>58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2"/>
      <c r="Q420" s="149"/>
      <c r="R420" s="26"/>
    </row>
    <row r="421" spans="1:18" s="138" customFormat="1" ht="16.5">
      <c r="A421" s="91" t="s">
        <v>59</v>
      </c>
      <c r="B421" s="112">
        <v>1</v>
      </c>
      <c r="C421" s="112">
        <v>1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2"/>
      <c r="Q421" s="149"/>
      <c r="R421" s="26"/>
    </row>
    <row r="422" spans="1:18" s="138" customFormat="1" ht="16.5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2"/>
      <c r="Q422" s="149"/>
      <c r="R422" s="26"/>
    </row>
    <row r="423" spans="1:18" s="138" customFormat="1" ht="16.5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2"/>
      <c r="Q423" s="149"/>
      <c r="R423" s="26"/>
    </row>
    <row r="424" spans="1:18" s="138" customFormat="1" ht="16.5">
      <c r="A424" s="91" t="s">
        <v>8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2"/>
      <c r="Q424" s="149"/>
      <c r="R424" s="26"/>
    </row>
    <row r="425" spans="1:18" s="138" customFormat="1" ht="16.5" customHeight="1">
      <c r="A425" s="91" t="s">
        <v>9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2"/>
      <c r="Q425" s="149"/>
      <c r="R425" s="26"/>
    </row>
    <row r="426" spans="1:18" s="138" customFormat="1" ht="16.5" customHeigh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2"/>
      <c r="Q426" s="149"/>
      <c r="R426" s="26"/>
    </row>
    <row r="427" spans="1:18" s="138" customFormat="1" ht="16.5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2"/>
      <c r="Q427" s="149"/>
      <c r="R427" s="26"/>
    </row>
    <row r="428" spans="1:18" s="138" customFormat="1" ht="16.5" customHeight="1">
      <c r="A428" s="92" t="s">
        <v>425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2"/>
      <c r="Q428" s="149"/>
      <c r="R428" s="26"/>
    </row>
    <row r="429" spans="1:18" s="138" customFormat="1" ht="16.5">
      <c r="A429" s="92" t="s">
        <v>426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2"/>
      <c r="Q429" s="149"/>
      <c r="R429" s="26"/>
    </row>
    <row r="430" spans="1:18" s="138" customFormat="1" ht="16.5">
      <c r="A430" s="92" t="s">
        <v>427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2"/>
      <c r="Q430" s="149"/>
      <c r="R430" s="26"/>
    </row>
    <row r="431" spans="1:18" s="138" customFormat="1" ht="16.5" customHeight="1">
      <c r="A431" s="91" t="s">
        <v>436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2"/>
      <c r="Q431" s="149"/>
      <c r="R431" s="26"/>
    </row>
    <row r="432" spans="1:18" s="138" customFormat="1" ht="16.5">
      <c r="A432" s="91" t="s">
        <v>429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2"/>
      <c r="Q432" s="149"/>
      <c r="R432" s="26"/>
    </row>
    <row r="433" spans="1:18" s="138" customFormat="1" ht="16.5">
      <c r="A433" s="91" t="s">
        <v>430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Q433" s="149"/>
      <c r="R433" s="26"/>
    </row>
    <row r="434" spans="1:18" s="138" customFormat="1" ht="16.5">
      <c r="A434" s="91" t="s">
        <v>431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2"/>
      <c r="Q434" s="149"/>
      <c r="R434" s="26"/>
    </row>
    <row r="435" spans="1:18" s="138" customFormat="1" ht="16.5">
      <c r="A435" s="92" t="s">
        <v>428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2"/>
      <c r="Q435" s="149"/>
      <c r="R435" s="26"/>
    </row>
    <row r="436" spans="1:18" s="138" customFormat="1" ht="16.5">
      <c r="A436" s="92" t="s">
        <v>414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2"/>
      <c r="Q436" s="149"/>
      <c r="R436" s="26"/>
    </row>
    <row r="437" spans="1:18" s="138" customFormat="1" ht="16.5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2"/>
      <c r="Q437" s="149"/>
      <c r="R437" s="26"/>
    </row>
    <row r="438" spans="1:18" s="138" customFormat="1" ht="16.5">
      <c r="A438" s="91" t="s">
        <v>63</v>
      </c>
      <c r="B438" s="112">
        <v>6</v>
      </c>
      <c r="C438" s="112">
        <v>6</v>
      </c>
      <c r="D438" s="112">
        <v>2</v>
      </c>
      <c r="E438" s="112">
        <v>0</v>
      </c>
      <c r="F438" s="112">
        <v>5</v>
      </c>
      <c r="G438" s="112">
        <v>1</v>
      </c>
      <c r="H438" s="112">
        <v>1</v>
      </c>
      <c r="I438" s="112">
        <v>0</v>
      </c>
      <c r="J438" s="112">
        <v>0</v>
      </c>
      <c r="K438" s="112">
        <v>0</v>
      </c>
      <c r="L438" s="112">
        <v>5</v>
      </c>
      <c r="M438" s="112">
        <v>0</v>
      </c>
      <c r="N438" s="112">
        <v>1</v>
      </c>
      <c r="O438" s="112">
        <v>0</v>
      </c>
      <c r="P438" s="162"/>
      <c r="Q438" s="149"/>
      <c r="R438" s="26"/>
    </row>
    <row r="439" spans="1:18" s="138" customFormat="1" ht="16.5">
      <c r="A439" s="91" t="s">
        <v>64</v>
      </c>
      <c r="B439" s="112">
        <v>0</v>
      </c>
      <c r="C439" s="112">
        <v>0</v>
      </c>
      <c r="D439" s="112">
        <v>1</v>
      </c>
      <c r="E439" s="112">
        <v>0</v>
      </c>
      <c r="F439" s="112">
        <v>1</v>
      </c>
      <c r="G439" s="112">
        <v>0</v>
      </c>
      <c r="H439" s="112">
        <v>0</v>
      </c>
      <c r="I439" s="112">
        <v>0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62"/>
      <c r="Q439" s="149"/>
      <c r="R439" s="26"/>
    </row>
    <row r="440" spans="1:18" s="138" customFormat="1" ht="16.5">
      <c r="A440" s="91" t="s">
        <v>65</v>
      </c>
      <c r="B440" s="112">
        <v>0</v>
      </c>
      <c r="C440" s="112">
        <v>1</v>
      </c>
      <c r="D440" s="112">
        <v>0</v>
      </c>
      <c r="E440" s="112">
        <v>1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2</v>
      </c>
      <c r="L440" s="112">
        <v>0</v>
      </c>
      <c r="M440" s="112">
        <v>0</v>
      </c>
      <c r="N440" s="112">
        <v>0</v>
      </c>
      <c r="O440" s="112">
        <v>1</v>
      </c>
      <c r="P440" s="162"/>
      <c r="Q440" s="149"/>
      <c r="R440" s="26"/>
    </row>
    <row r="441" spans="1:18" s="138" customFormat="1" ht="16.5">
      <c r="A441" s="91" t="s">
        <v>66</v>
      </c>
      <c r="B441" s="112">
        <v>7</v>
      </c>
      <c r="C441" s="112">
        <v>1</v>
      </c>
      <c r="D441" s="112">
        <v>0</v>
      </c>
      <c r="E441" s="112">
        <v>1</v>
      </c>
      <c r="F441" s="112">
        <v>26</v>
      </c>
      <c r="G441" s="112">
        <v>10</v>
      </c>
      <c r="H441" s="112">
        <v>3</v>
      </c>
      <c r="I441" s="112">
        <v>0</v>
      </c>
      <c r="J441" s="112">
        <v>3</v>
      </c>
      <c r="K441" s="112">
        <v>3</v>
      </c>
      <c r="L441" s="112">
        <v>0</v>
      </c>
      <c r="M441" s="112">
        <v>0</v>
      </c>
      <c r="N441" s="112">
        <v>0</v>
      </c>
      <c r="O441" s="112">
        <v>1</v>
      </c>
      <c r="P441" s="162"/>
      <c r="Q441" s="149"/>
      <c r="R441" s="26"/>
    </row>
    <row r="442" spans="1:18" s="138" customFormat="1" ht="16.5">
      <c r="A442" s="91" t="s">
        <v>67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1</v>
      </c>
      <c r="O442" s="112">
        <v>0</v>
      </c>
      <c r="P442" s="162"/>
      <c r="Q442" s="149"/>
      <c r="R442" s="26"/>
    </row>
    <row r="443" spans="1:18" s="138" customFormat="1" ht="16.5">
      <c r="A443" s="91" t="s">
        <v>68</v>
      </c>
      <c r="B443" s="112">
        <v>0</v>
      </c>
      <c r="C443" s="112">
        <v>2</v>
      </c>
      <c r="D443" s="112">
        <v>1</v>
      </c>
      <c r="E443" s="112">
        <v>2</v>
      </c>
      <c r="F443" s="112">
        <v>0</v>
      </c>
      <c r="G443" s="112">
        <v>0</v>
      </c>
      <c r="H443" s="112">
        <v>0</v>
      </c>
      <c r="I443" s="112">
        <v>0</v>
      </c>
      <c r="J443" s="112">
        <v>2</v>
      </c>
      <c r="K443" s="112">
        <v>1</v>
      </c>
      <c r="L443" s="112">
        <v>0</v>
      </c>
      <c r="M443" s="112">
        <v>0</v>
      </c>
      <c r="N443" s="112">
        <v>0</v>
      </c>
      <c r="O443" s="112">
        <v>0</v>
      </c>
      <c r="P443" s="162"/>
      <c r="Q443" s="149"/>
      <c r="R443" s="26"/>
    </row>
    <row r="444" spans="1:18" s="138" customFormat="1" ht="16.5">
      <c r="A444" s="26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49"/>
      <c r="R444" s="26"/>
    </row>
    <row r="445" spans="1:18" s="138" customFormat="1" ht="16.5">
      <c r="A445" s="137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49"/>
      <c r="R445" s="26"/>
    </row>
    <row r="446" spans="1:18" s="138" customFormat="1" ht="16.5" customHeight="1">
      <c r="A446" s="179" t="s">
        <v>302</v>
      </c>
      <c r="B446" s="181" t="s">
        <v>146</v>
      </c>
      <c r="C446" s="181"/>
      <c r="D446" s="181" t="s">
        <v>147</v>
      </c>
      <c r="E446" s="181"/>
      <c r="F446" s="181" t="s">
        <v>148</v>
      </c>
      <c r="G446" s="181"/>
      <c r="H446" s="181" t="s">
        <v>149</v>
      </c>
      <c r="I446" s="181"/>
      <c r="J446" s="181" t="s">
        <v>150</v>
      </c>
      <c r="K446" s="181"/>
      <c r="L446" s="181" t="s">
        <v>151</v>
      </c>
      <c r="M446" s="181"/>
      <c r="N446" s="181" t="s">
        <v>153</v>
      </c>
      <c r="O446" s="181"/>
      <c r="P446" s="162"/>
      <c r="Q446" s="149"/>
      <c r="R446" s="26"/>
    </row>
    <row r="447" spans="1:18" s="138" customFormat="1" ht="16.5">
      <c r="A447" s="180"/>
      <c r="B447" s="161" t="s">
        <v>3</v>
      </c>
      <c r="C447" s="161" t="s">
        <v>4</v>
      </c>
      <c r="D447" s="161" t="s">
        <v>3</v>
      </c>
      <c r="E447" s="161" t="s">
        <v>4</v>
      </c>
      <c r="F447" s="161" t="s">
        <v>3</v>
      </c>
      <c r="G447" s="161" t="s">
        <v>4</v>
      </c>
      <c r="H447" s="161" t="s">
        <v>3</v>
      </c>
      <c r="I447" s="161" t="s">
        <v>4</v>
      </c>
      <c r="J447" s="161" t="s">
        <v>3</v>
      </c>
      <c r="K447" s="161" t="s">
        <v>4</v>
      </c>
      <c r="L447" s="161" t="s">
        <v>3</v>
      </c>
      <c r="M447" s="161" t="s">
        <v>4</v>
      </c>
      <c r="N447" s="161" t="s">
        <v>3</v>
      </c>
      <c r="O447" s="161" t="s">
        <v>4</v>
      </c>
      <c r="P447" s="39"/>
      <c r="Q447" s="39"/>
      <c r="R447" s="26"/>
    </row>
    <row r="448" spans="1:18" s="138" customFormat="1" ht="16.5">
      <c r="A448" s="94" t="s">
        <v>52</v>
      </c>
      <c r="B448" s="110">
        <v>37</v>
      </c>
      <c r="C448" s="110">
        <v>6</v>
      </c>
      <c r="D448" s="110">
        <v>12</v>
      </c>
      <c r="E448" s="110">
        <v>8</v>
      </c>
      <c r="F448" s="110">
        <v>12</v>
      </c>
      <c r="G448" s="110">
        <v>3</v>
      </c>
      <c r="H448" s="110">
        <v>1</v>
      </c>
      <c r="I448" s="110">
        <v>1</v>
      </c>
      <c r="J448" s="110">
        <v>25</v>
      </c>
      <c r="K448" s="110">
        <v>10</v>
      </c>
      <c r="L448" s="110">
        <v>18</v>
      </c>
      <c r="M448" s="110">
        <v>5</v>
      </c>
      <c r="N448" s="110">
        <v>1675</v>
      </c>
      <c r="O448" s="110">
        <v>711</v>
      </c>
      <c r="P448" s="162"/>
      <c r="Q448" s="149"/>
      <c r="R448" s="26"/>
    </row>
    <row r="449" spans="1:18" s="138" customFormat="1" ht="16.5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2"/>
      <c r="Q449" s="149"/>
      <c r="R449" s="26"/>
    </row>
    <row r="450" spans="1:18" s="138" customFormat="1" ht="16.5">
      <c r="A450" s="91" t="s">
        <v>54</v>
      </c>
      <c r="B450" s="112">
        <v>5</v>
      </c>
      <c r="C450" s="112">
        <v>0</v>
      </c>
      <c r="D450" s="112">
        <v>0</v>
      </c>
      <c r="E450" s="112">
        <v>0</v>
      </c>
      <c r="F450" s="112">
        <v>2</v>
      </c>
      <c r="G450" s="112">
        <v>1</v>
      </c>
      <c r="H450" s="112">
        <v>0</v>
      </c>
      <c r="I450" s="112">
        <v>0</v>
      </c>
      <c r="J450" s="112">
        <v>0</v>
      </c>
      <c r="K450" s="112">
        <v>3</v>
      </c>
      <c r="L450" s="112">
        <v>1</v>
      </c>
      <c r="M450" s="112">
        <v>0</v>
      </c>
      <c r="N450" s="112">
        <v>128</v>
      </c>
      <c r="O450" s="112">
        <v>25</v>
      </c>
      <c r="P450" s="162"/>
      <c r="Q450" s="149"/>
      <c r="R450" s="26"/>
    </row>
    <row r="451" spans="1:18" s="138" customFormat="1" ht="16.5">
      <c r="A451" s="91" t="s">
        <v>55</v>
      </c>
      <c r="B451" s="112">
        <v>1</v>
      </c>
      <c r="C451" s="112">
        <v>0</v>
      </c>
      <c r="D451" s="112">
        <v>1</v>
      </c>
      <c r="E451" s="112">
        <v>0</v>
      </c>
      <c r="F451" s="112">
        <v>1</v>
      </c>
      <c r="G451" s="112">
        <v>0</v>
      </c>
      <c r="H451" s="112">
        <v>0</v>
      </c>
      <c r="I451" s="112">
        <v>0</v>
      </c>
      <c r="J451" s="112">
        <v>2</v>
      </c>
      <c r="K451" s="112">
        <v>0</v>
      </c>
      <c r="L451" s="112">
        <v>0</v>
      </c>
      <c r="M451" s="112">
        <v>0</v>
      </c>
      <c r="N451" s="112">
        <v>33</v>
      </c>
      <c r="O451" s="112">
        <v>2</v>
      </c>
      <c r="P451" s="162"/>
      <c r="Q451" s="149"/>
      <c r="R451" s="26"/>
    </row>
    <row r="452" spans="1:18" s="138" customFormat="1" ht="16.5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3</v>
      </c>
      <c r="P452" s="162"/>
      <c r="Q452" s="149"/>
      <c r="R452" s="26"/>
    </row>
    <row r="453" spans="1:18" s="138" customFormat="1" ht="16.5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1</v>
      </c>
      <c r="O453" s="112">
        <v>1</v>
      </c>
      <c r="P453" s="162"/>
      <c r="Q453" s="149"/>
      <c r="R453" s="26"/>
    </row>
    <row r="454" spans="1:18" s="138" customFormat="1" ht="16.5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1</v>
      </c>
      <c r="O454" s="112">
        <v>0</v>
      </c>
      <c r="P454" s="162"/>
      <c r="Q454" s="149"/>
      <c r="R454" s="26"/>
    </row>
    <row r="455" spans="1:18" s="138" customFormat="1" ht="16.5" customHeight="1">
      <c r="A455" s="91" t="s">
        <v>59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1</v>
      </c>
      <c r="M455" s="112">
        <v>3</v>
      </c>
      <c r="N455" s="112">
        <v>747</v>
      </c>
      <c r="O455" s="112">
        <v>205</v>
      </c>
      <c r="P455" s="162"/>
      <c r="Q455" s="149"/>
      <c r="R455" s="26"/>
    </row>
    <row r="456" spans="1:18" s="138" customFormat="1" ht="16.5" customHeigh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4</v>
      </c>
      <c r="O456" s="112">
        <v>2</v>
      </c>
      <c r="P456" s="162"/>
      <c r="Q456" s="149"/>
      <c r="R456" s="26"/>
    </row>
    <row r="457" spans="1:18" s="138" customFormat="1" ht="16.5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2"/>
      <c r="Q457" s="149"/>
      <c r="R457" s="26"/>
    </row>
    <row r="458" spans="1:18" s="138" customFormat="1" ht="16.5" customHeight="1">
      <c r="A458" s="91" t="s">
        <v>8</v>
      </c>
      <c r="B458" s="112">
        <v>1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1</v>
      </c>
      <c r="K458" s="112">
        <v>1</v>
      </c>
      <c r="L458" s="112">
        <v>0</v>
      </c>
      <c r="M458" s="112">
        <v>0</v>
      </c>
      <c r="N458" s="112">
        <v>28</v>
      </c>
      <c r="O458" s="112">
        <v>15</v>
      </c>
      <c r="P458" s="162"/>
      <c r="Q458" s="149"/>
      <c r="R458" s="26"/>
    </row>
    <row r="459" spans="1:18" s="138" customFormat="1" ht="16.5">
      <c r="A459" s="91" t="s">
        <v>9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1</v>
      </c>
      <c r="M459" s="112">
        <v>0</v>
      </c>
      <c r="N459" s="112">
        <v>3</v>
      </c>
      <c r="O459" s="112">
        <v>0</v>
      </c>
      <c r="P459" s="162"/>
      <c r="Q459" s="149"/>
      <c r="R459" s="26"/>
    </row>
    <row r="460" spans="1:18" s="138" customFormat="1" ht="16.5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Q460" s="149"/>
      <c r="R460" s="26"/>
    </row>
    <row r="461" spans="1:18" s="138" customFormat="1" ht="16.5" customHeigh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2"/>
      <c r="Q461" s="149"/>
      <c r="R461" s="26"/>
    </row>
    <row r="462" spans="1:18" s="138" customFormat="1" ht="16.5">
      <c r="A462" s="92" t="s">
        <v>425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2"/>
      <c r="Q462" s="149"/>
      <c r="R462" s="26"/>
    </row>
    <row r="463" spans="1:18" s="138" customFormat="1" ht="16.5">
      <c r="A463" s="92" t="s">
        <v>426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2"/>
      <c r="Q463" s="149"/>
      <c r="R463" s="26"/>
    </row>
    <row r="464" spans="1:18" s="138" customFormat="1" ht="16.5">
      <c r="A464" s="92" t="s">
        <v>427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2"/>
      <c r="Q464" s="149"/>
      <c r="R464" s="26"/>
    </row>
    <row r="465" spans="1:18" s="138" customFormat="1" ht="16.5">
      <c r="A465" s="91" t="s">
        <v>436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2"/>
      <c r="Q465" s="149"/>
      <c r="R465" s="26"/>
    </row>
    <row r="466" spans="1:18" s="138" customFormat="1" ht="16.5">
      <c r="A466" s="91" t="s">
        <v>429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2"/>
      <c r="Q466" s="149"/>
      <c r="R466" s="26"/>
    </row>
    <row r="467" spans="1:18" s="138" customFormat="1" ht="16.5">
      <c r="A467" s="91" t="s">
        <v>430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2"/>
      <c r="Q467" s="149"/>
      <c r="R467" s="26"/>
    </row>
    <row r="468" spans="1:18" s="138" customFormat="1" ht="16.5">
      <c r="A468" s="91" t="s">
        <v>431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2"/>
      <c r="Q468" s="149"/>
      <c r="R468" s="26"/>
    </row>
    <row r="469" spans="1:18" s="138" customFormat="1" ht="16.5">
      <c r="A469" s="92" t="s">
        <v>428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2"/>
      <c r="Q469" s="149"/>
      <c r="R469" s="26"/>
    </row>
    <row r="470" spans="1:18" s="138" customFormat="1" ht="16.5">
      <c r="A470" s="92" t="s">
        <v>414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2"/>
      <c r="Q470" s="149"/>
      <c r="R470" s="26"/>
    </row>
    <row r="471" spans="1:18" s="138" customFormat="1" ht="16.5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2"/>
      <c r="Q471" s="149"/>
      <c r="R471" s="26"/>
    </row>
    <row r="472" spans="1:18" s="138" customFormat="1" ht="16.5">
      <c r="A472" s="91" t="s">
        <v>63</v>
      </c>
      <c r="B472" s="112">
        <v>23</v>
      </c>
      <c r="C472" s="112">
        <v>3</v>
      </c>
      <c r="D472" s="112">
        <v>7</v>
      </c>
      <c r="E472" s="112">
        <v>2</v>
      </c>
      <c r="F472" s="112">
        <v>7</v>
      </c>
      <c r="G472" s="112">
        <v>1</v>
      </c>
      <c r="H472" s="112">
        <v>0</v>
      </c>
      <c r="I472" s="112">
        <v>1</v>
      </c>
      <c r="J472" s="112">
        <v>14</v>
      </c>
      <c r="K472" s="112">
        <v>1</v>
      </c>
      <c r="L472" s="112">
        <v>13</v>
      </c>
      <c r="M472" s="112">
        <v>1</v>
      </c>
      <c r="N472" s="112">
        <v>532</v>
      </c>
      <c r="O472" s="112">
        <v>227</v>
      </c>
      <c r="P472" s="162"/>
      <c r="Q472" s="149"/>
      <c r="R472" s="26"/>
    </row>
    <row r="473" spans="1:18" s="138" customFormat="1" ht="16.5">
      <c r="A473" s="91" t="s">
        <v>64</v>
      </c>
      <c r="B473" s="112">
        <v>2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1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40</v>
      </c>
      <c r="O473" s="112">
        <v>10</v>
      </c>
      <c r="P473" s="162"/>
      <c r="Q473" s="149"/>
      <c r="R473" s="26"/>
    </row>
    <row r="474" spans="1:18" s="138" customFormat="1" ht="16.5">
      <c r="A474" s="91" t="s">
        <v>65</v>
      </c>
      <c r="B474" s="112">
        <v>0</v>
      </c>
      <c r="C474" s="112">
        <v>1</v>
      </c>
      <c r="D474" s="112">
        <v>0</v>
      </c>
      <c r="E474" s="112">
        <v>1</v>
      </c>
      <c r="F474" s="112">
        <v>0</v>
      </c>
      <c r="G474" s="112">
        <v>1</v>
      </c>
      <c r="H474" s="112">
        <v>0</v>
      </c>
      <c r="I474" s="112">
        <v>0</v>
      </c>
      <c r="J474" s="112">
        <v>0</v>
      </c>
      <c r="K474" s="112">
        <v>2</v>
      </c>
      <c r="L474" s="112">
        <v>0</v>
      </c>
      <c r="M474" s="112">
        <v>0</v>
      </c>
      <c r="N474" s="112">
        <v>0</v>
      </c>
      <c r="O474" s="112">
        <v>108</v>
      </c>
      <c r="P474" s="162"/>
      <c r="Q474" s="149"/>
      <c r="R474" s="26"/>
    </row>
    <row r="475" spans="1:18" s="138" customFormat="1" ht="16.5">
      <c r="A475" s="91" t="s">
        <v>66</v>
      </c>
      <c r="B475" s="112">
        <v>4</v>
      </c>
      <c r="C475" s="112">
        <v>1</v>
      </c>
      <c r="D475" s="112">
        <v>2</v>
      </c>
      <c r="E475" s="112">
        <v>2</v>
      </c>
      <c r="F475" s="112">
        <v>2</v>
      </c>
      <c r="G475" s="112">
        <v>0</v>
      </c>
      <c r="H475" s="112">
        <v>0</v>
      </c>
      <c r="I475" s="112">
        <v>0</v>
      </c>
      <c r="J475" s="112">
        <v>8</v>
      </c>
      <c r="K475" s="112">
        <v>3</v>
      </c>
      <c r="L475" s="112">
        <v>2</v>
      </c>
      <c r="M475" s="112">
        <v>1</v>
      </c>
      <c r="N475" s="112">
        <v>71</v>
      </c>
      <c r="O475" s="112">
        <v>35</v>
      </c>
      <c r="P475" s="162"/>
      <c r="Q475" s="149"/>
      <c r="R475" s="26"/>
    </row>
    <row r="476" spans="1:18" s="138" customFormat="1" ht="16.5">
      <c r="A476" s="91" t="s">
        <v>67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17</v>
      </c>
      <c r="O476" s="112">
        <v>3</v>
      </c>
      <c r="P476" s="162"/>
      <c r="Q476" s="149"/>
      <c r="R476" s="26"/>
    </row>
    <row r="477" spans="1:18" s="138" customFormat="1" ht="16.5">
      <c r="A477" s="91" t="s">
        <v>68</v>
      </c>
      <c r="B477" s="112">
        <v>1</v>
      </c>
      <c r="C477" s="112">
        <v>1</v>
      </c>
      <c r="D477" s="112">
        <v>2</v>
      </c>
      <c r="E477" s="112">
        <v>3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70</v>
      </c>
      <c r="O477" s="112">
        <v>75</v>
      </c>
      <c r="P477" s="162"/>
      <c r="Q477" s="149"/>
      <c r="R477" s="26"/>
    </row>
    <row r="478" spans="1:18" s="138" customFormat="1" ht="16.5">
      <c r="A478" s="26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49"/>
      <c r="R478" s="26"/>
    </row>
    <row r="479" spans="1:18" s="138" customFormat="1" ht="16.5">
      <c r="A479" s="137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49"/>
      <c r="R479" s="26"/>
    </row>
    <row r="480" spans="1:18" s="138" customFormat="1" ht="16.5" customHeight="1">
      <c r="A480" s="179" t="s">
        <v>302</v>
      </c>
      <c r="B480" s="181" t="s">
        <v>154</v>
      </c>
      <c r="C480" s="181"/>
      <c r="D480" s="181" t="s">
        <v>155</v>
      </c>
      <c r="E480" s="181"/>
      <c r="F480" s="181" t="s">
        <v>156</v>
      </c>
      <c r="G480" s="181"/>
      <c r="H480" s="181" t="s">
        <v>157</v>
      </c>
      <c r="I480" s="181"/>
      <c r="J480" s="181" t="s">
        <v>158</v>
      </c>
      <c r="K480" s="181"/>
      <c r="L480" s="181" t="s">
        <v>159</v>
      </c>
      <c r="M480" s="181"/>
      <c r="N480" s="181" t="s">
        <v>160</v>
      </c>
      <c r="O480" s="181"/>
      <c r="P480" s="162"/>
      <c r="Q480" s="149"/>
      <c r="R480" s="26"/>
    </row>
    <row r="481" spans="1:18" s="138" customFormat="1" ht="16.5">
      <c r="A481" s="180"/>
      <c r="B481" s="161" t="s">
        <v>3</v>
      </c>
      <c r="C481" s="161" t="s">
        <v>4</v>
      </c>
      <c r="D481" s="161" t="s">
        <v>3</v>
      </c>
      <c r="E481" s="161" t="s">
        <v>4</v>
      </c>
      <c r="F481" s="161" t="s">
        <v>3</v>
      </c>
      <c r="G481" s="161" t="s">
        <v>4</v>
      </c>
      <c r="H481" s="161" t="s">
        <v>3</v>
      </c>
      <c r="I481" s="161" t="s">
        <v>4</v>
      </c>
      <c r="J481" s="161" t="s">
        <v>3</v>
      </c>
      <c r="K481" s="161" t="s">
        <v>4</v>
      </c>
      <c r="L481" s="161" t="s">
        <v>3</v>
      </c>
      <c r="M481" s="161" t="s">
        <v>4</v>
      </c>
      <c r="N481" s="161" t="s">
        <v>3</v>
      </c>
      <c r="O481" s="161" t="s">
        <v>4</v>
      </c>
      <c r="P481" s="39"/>
      <c r="Q481" s="39"/>
      <c r="R481" s="26"/>
    </row>
    <row r="482" spans="1:18" s="138" customFormat="1" ht="16.5">
      <c r="A482" s="94" t="s">
        <v>52</v>
      </c>
      <c r="B482" s="110">
        <v>7</v>
      </c>
      <c r="C482" s="110">
        <v>9</v>
      </c>
      <c r="D482" s="110">
        <v>4</v>
      </c>
      <c r="E482" s="110">
        <v>4</v>
      </c>
      <c r="F482" s="110">
        <v>24</v>
      </c>
      <c r="G482" s="110">
        <v>11</v>
      </c>
      <c r="H482" s="110">
        <v>72</v>
      </c>
      <c r="I482" s="110">
        <v>42</v>
      </c>
      <c r="J482" s="110">
        <v>95</v>
      </c>
      <c r="K482" s="110">
        <v>59</v>
      </c>
      <c r="L482" s="110">
        <v>127</v>
      </c>
      <c r="M482" s="110">
        <v>38</v>
      </c>
      <c r="N482" s="110">
        <v>200</v>
      </c>
      <c r="O482" s="110">
        <v>147</v>
      </c>
      <c r="P482" s="162"/>
      <c r="Q482" s="149"/>
      <c r="R482" s="26"/>
    </row>
    <row r="483" spans="1:18" s="138" customFormat="1" ht="16.5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2"/>
      <c r="Q483" s="149"/>
      <c r="R483" s="26"/>
    </row>
    <row r="484" spans="1:18" s="138" customFormat="1" ht="16.5">
      <c r="A484" s="91" t="s">
        <v>54</v>
      </c>
      <c r="B484" s="112">
        <v>0</v>
      </c>
      <c r="C484" s="112">
        <v>0</v>
      </c>
      <c r="D484" s="112">
        <v>0</v>
      </c>
      <c r="E484" s="112">
        <v>0</v>
      </c>
      <c r="F484" s="112">
        <v>4</v>
      </c>
      <c r="G484" s="112">
        <v>2</v>
      </c>
      <c r="H484" s="112">
        <v>5</v>
      </c>
      <c r="I484" s="112">
        <v>0</v>
      </c>
      <c r="J484" s="112">
        <v>2</v>
      </c>
      <c r="K484" s="112">
        <v>0</v>
      </c>
      <c r="L484" s="112">
        <v>0</v>
      </c>
      <c r="M484" s="112">
        <v>0</v>
      </c>
      <c r="N484" s="112">
        <v>3</v>
      </c>
      <c r="O484" s="112">
        <v>0</v>
      </c>
      <c r="P484" s="162"/>
      <c r="Q484" s="149"/>
      <c r="R484" s="26"/>
    </row>
    <row r="485" spans="1:18" s="138" customFormat="1" ht="16.5" customHeight="1">
      <c r="A485" s="91" t="s">
        <v>55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6</v>
      </c>
      <c r="I485" s="112">
        <v>1</v>
      </c>
      <c r="J485" s="112">
        <v>2</v>
      </c>
      <c r="K485" s="112">
        <v>0</v>
      </c>
      <c r="L485" s="112">
        <v>2</v>
      </c>
      <c r="M485" s="112">
        <v>0</v>
      </c>
      <c r="N485" s="112">
        <v>8</v>
      </c>
      <c r="O485" s="112">
        <v>2</v>
      </c>
      <c r="P485" s="162"/>
      <c r="Q485" s="149"/>
      <c r="R485" s="26"/>
    </row>
    <row r="486" spans="1:18" s="138" customFormat="1" ht="16.5" customHeight="1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Q486" s="149"/>
      <c r="R486" s="26"/>
    </row>
    <row r="487" spans="1:18" s="138" customFormat="1" ht="16.5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Q487" s="149"/>
      <c r="R487" s="26"/>
    </row>
    <row r="488" spans="1:18" s="138" customFormat="1" ht="16.5" customHeight="1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2"/>
      <c r="Q488" s="149"/>
      <c r="R488" s="26"/>
    </row>
    <row r="489" spans="1:18" s="138" customFormat="1" ht="16.5">
      <c r="A489" s="91" t="s">
        <v>59</v>
      </c>
      <c r="B489" s="112">
        <v>0</v>
      </c>
      <c r="C489" s="112">
        <v>0</v>
      </c>
      <c r="D489" s="112">
        <v>0</v>
      </c>
      <c r="E489" s="112">
        <v>0</v>
      </c>
      <c r="F489" s="112">
        <v>1</v>
      </c>
      <c r="G489" s="112">
        <v>0</v>
      </c>
      <c r="H489" s="112">
        <v>3</v>
      </c>
      <c r="I489" s="112">
        <v>6</v>
      </c>
      <c r="J489" s="112">
        <v>2</v>
      </c>
      <c r="K489" s="112">
        <v>0</v>
      </c>
      <c r="L489" s="112">
        <v>1</v>
      </c>
      <c r="M489" s="112">
        <v>0</v>
      </c>
      <c r="N489" s="112">
        <v>6</v>
      </c>
      <c r="O489" s="112">
        <v>2</v>
      </c>
      <c r="P489" s="162"/>
      <c r="Q489" s="149"/>
      <c r="R489" s="26"/>
    </row>
    <row r="490" spans="1:18" s="138" customFormat="1" ht="16.5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2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2"/>
      <c r="Q490" s="149"/>
      <c r="R490" s="26"/>
    </row>
    <row r="491" spans="1:18" s="138" customFormat="1" ht="16.5" customHeight="1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2"/>
      <c r="Q491" s="149"/>
      <c r="R491" s="26"/>
    </row>
    <row r="492" spans="1:18" s="138" customFormat="1" ht="16.5">
      <c r="A492" s="91" t="s">
        <v>8</v>
      </c>
      <c r="B492" s="112">
        <v>0</v>
      </c>
      <c r="C492" s="112">
        <v>0</v>
      </c>
      <c r="D492" s="112">
        <v>0</v>
      </c>
      <c r="E492" s="112">
        <v>0</v>
      </c>
      <c r="F492" s="112">
        <v>1</v>
      </c>
      <c r="G492" s="112">
        <v>0</v>
      </c>
      <c r="H492" s="112">
        <v>0</v>
      </c>
      <c r="I492" s="112">
        <v>0</v>
      </c>
      <c r="J492" s="112">
        <v>1</v>
      </c>
      <c r="K492" s="112">
        <v>0</v>
      </c>
      <c r="L492" s="112">
        <v>0</v>
      </c>
      <c r="M492" s="112">
        <v>0</v>
      </c>
      <c r="N492" s="112">
        <v>0</v>
      </c>
      <c r="O492" s="112">
        <v>0</v>
      </c>
      <c r="P492" s="162"/>
      <c r="Q492" s="149"/>
      <c r="R492" s="26"/>
    </row>
    <row r="493" spans="1:18" s="138" customFormat="1" ht="16.5">
      <c r="A493" s="91" t="s">
        <v>9</v>
      </c>
      <c r="B493" s="112">
        <v>0</v>
      </c>
      <c r="C493" s="112">
        <v>0</v>
      </c>
      <c r="D493" s="112">
        <v>1</v>
      </c>
      <c r="E493" s="112">
        <v>0</v>
      </c>
      <c r="F493" s="112">
        <v>2</v>
      </c>
      <c r="G493" s="112">
        <v>0</v>
      </c>
      <c r="H493" s="112">
        <v>0</v>
      </c>
      <c r="I493" s="112">
        <v>0</v>
      </c>
      <c r="J493" s="112">
        <v>1</v>
      </c>
      <c r="K493" s="112">
        <v>0</v>
      </c>
      <c r="L493" s="112">
        <v>1</v>
      </c>
      <c r="M493" s="112">
        <v>0</v>
      </c>
      <c r="N493" s="112">
        <v>0</v>
      </c>
      <c r="O493" s="112">
        <v>0</v>
      </c>
      <c r="P493" s="162"/>
      <c r="Q493" s="149"/>
      <c r="R493" s="26"/>
    </row>
    <row r="494" spans="1:18" s="138" customFormat="1" ht="16.5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2"/>
      <c r="Q494" s="149"/>
      <c r="R494" s="26"/>
    </row>
    <row r="495" spans="1:18" s="138" customFormat="1" ht="16.5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2"/>
      <c r="Q495" s="149"/>
      <c r="R495" s="26"/>
    </row>
    <row r="496" spans="1:18" s="138" customFormat="1" ht="16.5">
      <c r="A496" s="92" t="s">
        <v>425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2"/>
      <c r="Q496" s="149"/>
      <c r="R496" s="26"/>
    </row>
    <row r="497" spans="1:18" s="138" customFormat="1" ht="16.5">
      <c r="A497" s="92" t="s">
        <v>426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2"/>
      <c r="Q497" s="149"/>
      <c r="R497" s="26"/>
    </row>
    <row r="498" spans="1:18" s="138" customFormat="1" ht="16.5">
      <c r="A498" s="92" t="s">
        <v>427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2"/>
      <c r="Q498" s="149"/>
      <c r="R498" s="26"/>
    </row>
    <row r="499" spans="1:18" s="138" customFormat="1" ht="16.5">
      <c r="A499" s="91" t="s">
        <v>436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2"/>
      <c r="Q499" s="149"/>
      <c r="R499" s="26"/>
    </row>
    <row r="500" spans="1:18" s="138" customFormat="1" ht="16.5">
      <c r="A500" s="91" t="s">
        <v>429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2"/>
      <c r="Q500" s="149"/>
      <c r="R500" s="26"/>
    </row>
    <row r="501" spans="1:18" s="138" customFormat="1" ht="16.5">
      <c r="A501" s="91" t="s">
        <v>430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2"/>
      <c r="Q501" s="149"/>
      <c r="R501" s="26"/>
    </row>
    <row r="502" spans="1:18" s="138" customFormat="1" ht="16.5">
      <c r="A502" s="91" t="s">
        <v>431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2"/>
      <c r="Q502" s="149"/>
      <c r="R502" s="26"/>
    </row>
    <row r="503" spans="1:18" s="138" customFormat="1" ht="16.5">
      <c r="A503" s="92" t="s">
        <v>428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2"/>
      <c r="Q503" s="149"/>
      <c r="R503" s="26"/>
    </row>
    <row r="504" spans="1:18" s="138" customFormat="1" ht="16.5">
      <c r="A504" s="92" t="s">
        <v>414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2"/>
      <c r="Q504" s="149"/>
      <c r="R504" s="26"/>
    </row>
    <row r="505" spans="1:18" s="138" customFormat="1" ht="16.5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2</v>
      </c>
      <c r="O505" s="112">
        <v>0</v>
      </c>
      <c r="P505" s="162"/>
      <c r="Q505" s="149"/>
      <c r="R505" s="26"/>
    </row>
    <row r="506" spans="1:18" s="138" customFormat="1" ht="16.5">
      <c r="A506" s="91" t="s">
        <v>63</v>
      </c>
      <c r="B506" s="112">
        <v>3</v>
      </c>
      <c r="C506" s="112">
        <v>4</v>
      </c>
      <c r="D506" s="112">
        <v>3</v>
      </c>
      <c r="E506" s="112">
        <v>3</v>
      </c>
      <c r="F506" s="112">
        <v>7</v>
      </c>
      <c r="G506" s="112">
        <v>4</v>
      </c>
      <c r="H506" s="112">
        <v>20</v>
      </c>
      <c r="I506" s="112">
        <v>13</v>
      </c>
      <c r="J506" s="112">
        <v>29</v>
      </c>
      <c r="K506" s="112">
        <v>22</v>
      </c>
      <c r="L506" s="112">
        <v>24</v>
      </c>
      <c r="M506" s="112">
        <v>6</v>
      </c>
      <c r="N506" s="112">
        <v>58</v>
      </c>
      <c r="O506" s="112">
        <v>50</v>
      </c>
      <c r="P506" s="162"/>
      <c r="Q506" s="149"/>
      <c r="R506" s="26"/>
    </row>
    <row r="507" spans="1:18" s="138" customFormat="1" ht="16.5">
      <c r="A507" s="91" t="s">
        <v>64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1</v>
      </c>
      <c r="J507" s="112">
        <v>0</v>
      </c>
      <c r="K507" s="112">
        <v>2</v>
      </c>
      <c r="L507" s="112">
        <v>2</v>
      </c>
      <c r="M507" s="112">
        <v>0</v>
      </c>
      <c r="N507" s="112">
        <v>0</v>
      </c>
      <c r="O507" s="112">
        <v>3</v>
      </c>
      <c r="P507" s="162"/>
      <c r="Q507" s="149"/>
      <c r="R507" s="26"/>
    </row>
    <row r="508" spans="1:18" s="138" customFormat="1" ht="16.5">
      <c r="A508" s="91" t="s">
        <v>65</v>
      </c>
      <c r="B508" s="112">
        <v>0</v>
      </c>
      <c r="C508" s="112">
        <v>4</v>
      </c>
      <c r="D508" s="112">
        <v>0</v>
      </c>
      <c r="E508" s="112">
        <v>1</v>
      </c>
      <c r="F508" s="112">
        <v>0</v>
      </c>
      <c r="G508" s="112">
        <v>2</v>
      </c>
      <c r="H508" s="112">
        <v>0</v>
      </c>
      <c r="I508" s="112">
        <v>3</v>
      </c>
      <c r="J508" s="112">
        <v>0</v>
      </c>
      <c r="K508" s="112">
        <v>3</v>
      </c>
      <c r="L508" s="112">
        <v>0</v>
      </c>
      <c r="M508" s="112">
        <v>0</v>
      </c>
      <c r="N508" s="112">
        <v>0</v>
      </c>
      <c r="O508" s="112">
        <v>3</v>
      </c>
      <c r="P508" s="162"/>
      <c r="Q508" s="149"/>
      <c r="R508" s="26"/>
    </row>
    <row r="509" spans="1:18" s="138" customFormat="1" ht="16.5">
      <c r="A509" s="91" t="s">
        <v>66</v>
      </c>
      <c r="B509" s="112">
        <v>3</v>
      </c>
      <c r="C509" s="112">
        <v>1</v>
      </c>
      <c r="D509" s="112">
        <v>0</v>
      </c>
      <c r="E509" s="112">
        <v>0</v>
      </c>
      <c r="F509" s="112">
        <v>8</v>
      </c>
      <c r="G509" s="112">
        <v>3</v>
      </c>
      <c r="H509" s="112">
        <v>38</v>
      </c>
      <c r="I509" s="112">
        <v>18</v>
      </c>
      <c r="J509" s="112">
        <v>53</v>
      </c>
      <c r="K509" s="112">
        <v>31</v>
      </c>
      <c r="L509" s="112">
        <v>97</v>
      </c>
      <c r="M509" s="112">
        <v>32</v>
      </c>
      <c r="N509" s="112">
        <v>119</v>
      </c>
      <c r="O509" s="112">
        <v>81</v>
      </c>
      <c r="P509" s="162"/>
      <c r="Q509" s="149"/>
      <c r="R509" s="26"/>
    </row>
    <row r="510" spans="1:18" s="138" customFormat="1" ht="16.5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1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2</v>
      </c>
      <c r="O510" s="112">
        <v>0</v>
      </c>
      <c r="P510" s="162"/>
      <c r="Q510" s="149"/>
      <c r="R510" s="26"/>
    </row>
    <row r="511" spans="1:18" s="138" customFormat="1" ht="16.5">
      <c r="A511" s="91" t="s">
        <v>68</v>
      </c>
      <c r="B511" s="112">
        <v>1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3</v>
      </c>
      <c r="K511" s="112">
        <v>1</v>
      </c>
      <c r="L511" s="112">
        <v>0</v>
      </c>
      <c r="M511" s="112">
        <v>0</v>
      </c>
      <c r="N511" s="112">
        <v>2</v>
      </c>
      <c r="O511" s="112">
        <v>6</v>
      </c>
      <c r="P511" s="162"/>
      <c r="Q511" s="149"/>
      <c r="R511" s="26"/>
    </row>
    <row r="512" spans="1:18" s="138" customFormat="1" ht="16.5">
      <c r="A512" s="26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49"/>
      <c r="R512" s="26"/>
    </row>
    <row r="513" spans="1:18" s="138" customFormat="1" ht="16.5">
      <c r="A513" s="137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49"/>
      <c r="R513" s="26"/>
    </row>
    <row r="514" spans="1:18" s="138" customFormat="1" ht="16.5" customHeight="1">
      <c r="A514" s="179" t="s">
        <v>302</v>
      </c>
      <c r="B514" s="181" t="s">
        <v>161</v>
      </c>
      <c r="C514" s="181"/>
      <c r="D514" s="181" t="s">
        <v>162</v>
      </c>
      <c r="E514" s="181"/>
      <c r="F514" s="181" t="s">
        <v>163</v>
      </c>
      <c r="G514" s="181"/>
      <c r="H514" s="181" t="s">
        <v>164</v>
      </c>
      <c r="I514" s="181"/>
      <c r="J514" s="181" t="s">
        <v>165</v>
      </c>
      <c r="K514" s="181"/>
      <c r="L514" s="181" t="s">
        <v>166</v>
      </c>
      <c r="M514" s="181"/>
      <c r="N514" s="181" t="s">
        <v>167</v>
      </c>
      <c r="O514" s="181"/>
      <c r="P514" s="162"/>
      <c r="Q514" s="149"/>
      <c r="R514" s="26"/>
    </row>
    <row r="515" spans="1:18" s="138" customFormat="1" ht="16.5" customHeight="1">
      <c r="A515" s="180"/>
      <c r="B515" s="161" t="s">
        <v>3</v>
      </c>
      <c r="C515" s="161" t="s">
        <v>4</v>
      </c>
      <c r="D515" s="161" t="s">
        <v>3</v>
      </c>
      <c r="E515" s="161" t="s">
        <v>4</v>
      </c>
      <c r="F515" s="161" t="s">
        <v>3</v>
      </c>
      <c r="G515" s="161" t="s">
        <v>4</v>
      </c>
      <c r="H515" s="161" t="s">
        <v>3</v>
      </c>
      <c r="I515" s="161" t="s">
        <v>4</v>
      </c>
      <c r="J515" s="161" t="s">
        <v>3</v>
      </c>
      <c r="K515" s="161" t="s">
        <v>4</v>
      </c>
      <c r="L515" s="161" t="s">
        <v>3</v>
      </c>
      <c r="M515" s="161" t="s">
        <v>4</v>
      </c>
      <c r="N515" s="161" t="s">
        <v>3</v>
      </c>
      <c r="O515" s="161" t="s">
        <v>4</v>
      </c>
      <c r="P515" s="39"/>
      <c r="Q515" s="39"/>
      <c r="R515" s="26"/>
    </row>
    <row r="516" spans="1:18" s="138" customFormat="1" ht="16.5" customHeight="1">
      <c r="A516" s="94" t="s">
        <v>52</v>
      </c>
      <c r="B516" s="110">
        <v>4</v>
      </c>
      <c r="C516" s="110">
        <v>3</v>
      </c>
      <c r="D516" s="110">
        <v>139</v>
      </c>
      <c r="E516" s="110">
        <v>71</v>
      </c>
      <c r="F516" s="110">
        <v>130</v>
      </c>
      <c r="G516" s="110">
        <v>66</v>
      </c>
      <c r="H516" s="110">
        <v>45</v>
      </c>
      <c r="I516" s="110">
        <v>35</v>
      </c>
      <c r="J516" s="110">
        <v>7511</v>
      </c>
      <c r="K516" s="110">
        <v>2976</v>
      </c>
      <c r="L516" s="110">
        <v>24</v>
      </c>
      <c r="M516" s="110">
        <v>26</v>
      </c>
      <c r="N516" s="110">
        <v>38</v>
      </c>
      <c r="O516" s="110">
        <v>23</v>
      </c>
      <c r="P516" s="162"/>
      <c r="Q516" s="149"/>
      <c r="R516" s="26"/>
    </row>
    <row r="517" spans="1:18" s="138" customFormat="1" ht="16.5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2"/>
      <c r="Q517" s="149"/>
      <c r="R517" s="26"/>
    </row>
    <row r="518" spans="1:18" s="138" customFormat="1" ht="16.5" customHeight="1">
      <c r="A518" s="91" t="s">
        <v>54</v>
      </c>
      <c r="B518" s="112">
        <v>0</v>
      </c>
      <c r="C518" s="112">
        <v>0</v>
      </c>
      <c r="D518" s="112">
        <v>5</v>
      </c>
      <c r="E518" s="112">
        <v>1</v>
      </c>
      <c r="F518" s="112">
        <v>2</v>
      </c>
      <c r="G518" s="112">
        <v>3</v>
      </c>
      <c r="H518" s="112">
        <v>0</v>
      </c>
      <c r="I518" s="112">
        <v>1</v>
      </c>
      <c r="J518" s="112">
        <v>636</v>
      </c>
      <c r="K518" s="112">
        <v>82</v>
      </c>
      <c r="L518" s="112">
        <v>1</v>
      </c>
      <c r="M518" s="112">
        <v>0</v>
      </c>
      <c r="N518" s="112">
        <v>1</v>
      </c>
      <c r="O518" s="112">
        <v>0</v>
      </c>
      <c r="P518" s="162"/>
      <c r="Q518" s="149"/>
      <c r="R518" s="26"/>
    </row>
    <row r="519" spans="1:18" s="138" customFormat="1" ht="16.5">
      <c r="A519" s="91" t="s">
        <v>55</v>
      </c>
      <c r="B519" s="112">
        <v>0</v>
      </c>
      <c r="C519" s="112">
        <v>0</v>
      </c>
      <c r="D519" s="112">
        <v>8</v>
      </c>
      <c r="E519" s="112">
        <v>0</v>
      </c>
      <c r="F519" s="112">
        <v>3</v>
      </c>
      <c r="G519" s="112">
        <v>0</v>
      </c>
      <c r="H519" s="112">
        <v>1</v>
      </c>
      <c r="I519" s="112">
        <v>0</v>
      </c>
      <c r="J519" s="112">
        <v>275</v>
      </c>
      <c r="K519" s="112">
        <v>12</v>
      </c>
      <c r="L519" s="112">
        <v>0</v>
      </c>
      <c r="M519" s="112">
        <v>1</v>
      </c>
      <c r="N519" s="112">
        <v>1</v>
      </c>
      <c r="O519" s="112">
        <v>0</v>
      </c>
      <c r="P519" s="162"/>
      <c r="Q519" s="149"/>
      <c r="R519" s="26"/>
    </row>
    <row r="520" spans="1:18" s="138" customFormat="1" ht="16.5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2</v>
      </c>
      <c r="K520" s="112">
        <v>1</v>
      </c>
      <c r="L520" s="112">
        <v>0</v>
      </c>
      <c r="M520" s="112">
        <v>0</v>
      </c>
      <c r="N520" s="112">
        <v>0</v>
      </c>
      <c r="O520" s="112">
        <v>0</v>
      </c>
      <c r="P520" s="162"/>
      <c r="Q520" s="149"/>
      <c r="R520" s="26"/>
    </row>
    <row r="521" spans="1:18" s="138" customFormat="1" ht="16.5" customHeight="1">
      <c r="A521" s="91" t="s">
        <v>57</v>
      </c>
      <c r="B521" s="112">
        <v>0</v>
      </c>
      <c r="C521" s="112">
        <v>0</v>
      </c>
      <c r="D521" s="112">
        <v>0</v>
      </c>
      <c r="E521" s="112">
        <v>0</v>
      </c>
      <c r="F521" s="112">
        <v>1</v>
      </c>
      <c r="G521" s="112">
        <v>0</v>
      </c>
      <c r="H521" s="112">
        <v>0</v>
      </c>
      <c r="I521" s="112">
        <v>0</v>
      </c>
      <c r="J521" s="112">
        <v>17</v>
      </c>
      <c r="K521" s="112">
        <v>2</v>
      </c>
      <c r="L521" s="112">
        <v>0</v>
      </c>
      <c r="M521" s="112">
        <v>0</v>
      </c>
      <c r="N521" s="112">
        <v>0</v>
      </c>
      <c r="O521" s="112">
        <v>0</v>
      </c>
      <c r="P521" s="162"/>
      <c r="Q521" s="149"/>
      <c r="R521" s="26"/>
    </row>
    <row r="522" spans="1:18" s="138" customFormat="1" ht="16.5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9</v>
      </c>
      <c r="K522" s="112">
        <v>1</v>
      </c>
      <c r="L522" s="112">
        <v>0</v>
      </c>
      <c r="M522" s="112">
        <v>0</v>
      </c>
      <c r="N522" s="112">
        <v>0</v>
      </c>
      <c r="O522" s="112">
        <v>0</v>
      </c>
      <c r="P522" s="162"/>
      <c r="Q522" s="149"/>
      <c r="R522" s="26"/>
    </row>
    <row r="523" spans="1:18" s="138" customFormat="1" ht="16.5">
      <c r="A523" s="91" t="s">
        <v>59</v>
      </c>
      <c r="B523" s="112">
        <v>1</v>
      </c>
      <c r="C523" s="112">
        <v>2</v>
      </c>
      <c r="D523" s="112">
        <v>7</v>
      </c>
      <c r="E523" s="112">
        <v>2</v>
      </c>
      <c r="F523" s="112">
        <v>7</v>
      </c>
      <c r="G523" s="112">
        <v>0</v>
      </c>
      <c r="H523" s="112">
        <v>1</v>
      </c>
      <c r="I523" s="112">
        <v>0</v>
      </c>
      <c r="J523" s="112">
        <v>2296</v>
      </c>
      <c r="K523" s="112">
        <v>783</v>
      </c>
      <c r="L523" s="112">
        <v>0</v>
      </c>
      <c r="M523" s="112">
        <v>0</v>
      </c>
      <c r="N523" s="112">
        <v>3</v>
      </c>
      <c r="O523" s="112">
        <v>2</v>
      </c>
      <c r="P523" s="162"/>
      <c r="Q523" s="149"/>
      <c r="R523" s="26"/>
    </row>
    <row r="524" spans="1:18" s="138" customFormat="1" ht="16.5">
      <c r="A524" s="91" t="s">
        <v>60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26</v>
      </c>
      <c r="K524" s="112">
        <v>3</v>
      </c>
      <c r="L524" s="112">
        <v>1</v>
      </c>
      <c r="M524" s="112">
        <v>0</v>
      </c>
      <c r="N524" s="112">
        <v>1</v>
      </c>
      <c r="O524" s="112">
        <v>0</v>
      </c>
      <c r="P524" s="162"/>
      <c r="Q524" s="149"/>
      <c r="R524" s="26"/>
    </row>
    <row r="525" spans="1:18" s="138" customFormat="1" ht="16.5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2"/>
      <c r="Q525" s="149"/>
      <c r="R525" s="26"/>
    </row>
    <row r="526" spans="1:18" s="138" customFormat="1" ht="16.5">
      <c r="A526" s="91" t="s">
        <v>8</v>
      </c>
      <c r="B526" s="112">
        <v>0</v>
      </c>
      <c r="C526" s="112">
        <v>0</v>
      </c>
      <c r="D526" s="112">
        <v>1</v>
      </c>
      <c r="E526" s="112">
        <v>0</v>
      </c>
      <c r="F526" s="112">
        <v>2</v>
      </c>
      <c r="G526" s="112">
        <v>2</v>
      </c>
      <c r="H526" s="112">
        <v>0</v>
      </c>
      <c r="I526" s="112">
        <v>0</v>
      </c>
      <c r="J526" s="112">
        <v>189</v>
      </c>
      <c r="K526" s="112">
        <v>103</v>
      </c>
      <c r="L526" s="112">
        <v>0</v>
      </c>
      <c r="M526" s="112">
        <v>0</v>
      </c>
      <c r="N526" s="112">
        <v>5</v>
      </c>
      <c r="O526" s="112">
        <v>4</v>
      </c>
      <c r="P526" s="162"/>
      <c r="Q526" s="149"/>
      <c r="R526" s="26"/>
    </row>
    <row r="527" spans="1:18" s="138" customFormat="1" ht="16.5">
      <c r="A527" s="91" t="s">
        <v>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22</v>
      </c>
      <c r="K527" s="112">
        <v>2</v>
      </c>
      <c r="L527" s="112">
        <v>0</v>
      </c>
      <c r="M527" s="112">
        <v>0</v>
      </c>
      <c r="N527" s="112">
        <v>0</v>
      </c>
      <c r="O527" s="112">
        <v>0</v>
      </c>
      <c r="P527" s="162"/>
      <c r="Q527" s="149"/>
      <c r="R527" s="26"/>
    </row>
    <row r="528" spans="1:18" s="138" customFormat="1" ht="16.5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2"/>
      <c r="Q528" s="149"/>
      <c r="R528" s="26"/>
    </row>
    <row r="529" spans="1:18" s="138" customFormat="1" ht="16.5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2"/>
      <c r="Q529" s="149"/>
      <c r="R529" s="26"/>
    </row>
    <row r="530" spans="1:18" s="138" customFormat="1" ht="16.5">
      <c r="A530" s="92" t="s">
        <v>425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2"/>
      <c r="Q530" s="149"/>
      <c r="R530" s="26"/>
    </row>
    <row r="531" spans="1:18" s="138" customFormat="1" ht="16.5">
      <c r="A531" s="92" t="s">
        <v>426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2"/>
      <c r="Q531" s="149"/>
      <c r="R531" s="26"/>
    </row>
    <row r="532" spans="1:18" s="138" customFormat="1" ht="16.5">
      <c r="A532" s="92" t="s">
        <v>427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2"/>
      <c r="Q532" s="149"/>
      <c r="R532" s="26"/>
    </row>
    <row r="533" spans="1:18" s="138" customFormat="1" ht="16.5">
      <c r="A533" s="91" t="s">
        <v>436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2"/>
      <c r="Q533" s="149"/>
      <c r="R533" s="26"/>
    </row>
    <row r="534" spans="1:18" s="138" customFormat="1" ht="16.5">
      <c r="A534" s="91" t="s">
        <v>429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2"/>
      <c r="Q534" s="149"/>
      <c r="R534" s="26"/>
    </row>
    <row r="535" spans="1:18" s="138" customFormat="1" ht="16.5">
      <c r="A535" s="91" t="s">
        <v>430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2"/>
      <c r="Q535" s="149"/>
      <c r="R535" s="26"/>
    </row>
    <row r="536" spans="1:18" s="138" customFormat="1" ht="16.5">
      <c r="A536" s="91" t="s">
        <v>431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2"/>
      <c r="Q536" s="149"/>
      <c r="R536" s="26"/>
    </row>
    <row r="537" spans="1:18" s="138" customFormat="1" ht="16.5">
      <c r="A537" s="92" t="s">
        <v>428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2"/>
      <c r="Q537" s="149"/>
      <c r="R537" s="26"/>
    </row>
    <row r="538" spans="1:18" s="138" customFormat="1" ht="16.5">
      <c r="A538" s="92" t="s">
        <v>414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2"/>
      <c r="Q538" s="149"/>
      <c r="R538" s="26"/>
    </row>
    <row r="539" spans="1:18" s="138" customFormat="1" ht="16.5">
      <c r="A539" s="91" t="s">
        <v>62</v>
      </c>
      <c r="B539" s="112">
        <v>0</v>
      </c>
      <c r="C539" s="112">
        <v>0</v>
      </c>
      <c r="D539" s="112">
        <v>4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1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2"/>
      <c r="Q539" s="149"/>
      <c r="R539" s="26"/>
    </row>
    <row r="540" spans="1:18" s="138" customFormat="1" ht="16.5">
      <c r="A540" s="91" t="s">
        <v>63</v>
      </c>
      <c r="B540" s="112">
        <v>3</v>
      </c>
      <c r="C540" s="112">
        <v>1</v>
      </c>
      <c r="D540" s="112">
        <v>67</v>
      </c>
      <c r="E540" s="112">
        <v>18</v>
      </c>
      <c r="F540" s="112">
        <v>35</v>
      </c>
      <c r="G540" s="112">
        <v>18</v>
      </c>
      <c r="H540" s="112">
        <v>16</v>
      </c>
      <c r="I540" s="112">
        <v>5</v>
      </c>
      <c r="J540" s="112">
        <v>2472</v>
      </c>
      <c r="K540" s="112">
        <v>861</v>
      </c>
      <c r="L540" s="112">
        <v>3</v>
      </c>
      <c r="M540" s="112">
        <v>9</v>
      </c>
      <c r="N540" s="112">
        <v>18</v>
      </c>
      <c r="O540" s="112">
        <v>11</v>
      </c>
      <c r="P540" s="162"/>
      <c r="Q540" s="149"/>
      <c r="R540" s="26"/>
    </row>
    <row r="541" spans="1:18" s="138" customFormat="1" ht="16.5">
      <c r="A541" s="91" t="s">
        <v>64</v>
      </c>
      <c r="B541" s="112">
        <v>0</v>
      </c>
      <c r="C541" s="112">
        <v>0</v>
      </c>
      <c r="D541" s="112">
        <v>0</v>
      </c>
      <c r="E541" s="112">
        <v>0</v>
      </c>
      <c r="F541" s="112">
        <v>1</v>
      </c>
      <c r="G541" s="112">
        <v>0</v>
      </c>
      <c r="H541" s="112">
        <v>0</v>
      </c>
      <c r="I541" s="112">
        <v>0</v>
      </c>
      <c r="J541" s="112">
        <v>219</v>
      </c>
      <c r="K541" s="112">
        <v>60</v>
      </c>
      <c r="L541" s="112">
        <v>0</v>
      </c>
      <c r="M541" s="112">
        <v>0</v>
      </c>
      <c r="N541" s="112">
        <v>3</v>
      </c>
      <c r="O541" s="112">
        <v>1</v>
      </c>
      <c r="P541" s="162"/>
      <c r="Q541" s="149"/>
      <c r="R541" s="26"/>
    </row>
    <row r="542" spans="1:18" s="138" customFormat="1" ht="16.5">
      <c r="A542" s="91" t="s">
        <v>65</v>
      </c>
      <c r="B542" s="112">
        <v>0</v>
      </c>
      <c r="C542" s="112">
        <v>0</v>
      </c>
      <c r="D542" s="112">
        <v>0</v>
      </c>
      <c r="E542" s="112">
        <v>11</v>
      </c>
      <c r="F542" s="112">
        <v>0</v>
      </c>
      <c r="G542" s="112">
        <v>2</v>
      </c>
      <c r="H542" s="112">
        <v>0</v>
      </c>
      <c r="I542" s="112">
        <v>0</v>
      </c>
      <c r="J542" s="112">
        <v>0</v>
      </c>
      <c r="K542" s="112">
        <v>345</v>
      </c>
      <c r="L542" s="112">
        <v>0</v>
      </c>
      <c r="M542" s="112">
        <v>0</v>
      </c>
      <c r="N542" s="112">
        <v>0</v>
      </c>
      <c r="O542" s="112">
        <v>1</v>
      </c>
      <c r="P542" s="162"/>
      <c r="Q542" s="149"/>
      <c r="R542" s="26"/>
    </row>
    <row r="543" spans="1:18" s="138" customFormat="1" ht="16.5">
      <c r="A543" s="91" t="s">
        <v>66</v>
      </c>
      <c r="B543" s="112">
        <v>0</v>
      </c>
      <c r="C543" s="112">
        <v>0</v>
      </c>
      <c r="D543" s="112">
        <v>39</v>
      </c>
      <c r="E543" s="112">
        <v>30</v>
      </c>
      <c r="F543" s="112">
        <v>76</v>
      </c>
      <c r="G543" s="112">
        <v>37</v>
      </c>
      <c r="H543" s="112">
        <v>24</v>
      </c>
      <c r="I543" s="112">
        <v>29</v>
      </c>
      <c r="J543" s="112">
        <v>516</v>
      </c>
      <c r="K543" s="112">
        <v>210</v>
      </c>
      <c r="L543" s="112">
        <v>15</v>
      </c>
      <c r="M543" s="112">
        <v>15</v>
      </c>
      <c r="N543" s="112">
        <v>6</v>
      </c>
      <c r="O543" s="112">
        <v>3</v>
      </c>
      <c r="P543" s="162"/>
      <c r="Q543" s="149"/>
      <c r="R543" s="26"/>
    </row>
    <row r="544" spans="1:18" s="138" customFormat="1" ht="16.5">
      <c r="A544" s="91" t="s">
        <v>67</v>
      </c>
      <c r="B544" s="112">
        <v>0</v>
      </c>
      <c r="C544" s="112">
        <v>0</v>
      </c>
      <c r="D544" s="112">
        <v>1</v>
      </c>
      <c r="E544" s="112">
        <v>0</v>
      </c>
      <c r="F544" s="112">
        <v>0</v>
      </c>
      <c r="G544" s="112">
        <v>0</v>
      </c>
      <c r="H544" s="112">
        <v>2</v>
      </c>
      <c r="I544" s="112">
        <v>0</v>
      </c>
      <c r="J544" s="112">
        <v>157</v>
      </c>
      <c r="K544" s="112">
        <v>17</v>
      </c>
      <c r="L544" s="112">
        <v>0</v>
      </c>
      <c r="M544" s="112">
        <v>0</v>
      </c>
      <c r="N544" s="112">
        <v>0</v>
      </c>
      <c r="O544" s="112">
        <v>0</v>
      </c>
      <c r="P544" s="162"/>
      <c r="Q544" s="149"/>
      <c r="R544" s="26"/>
    </row>
    <row r="545" spans="1:18" s="138" customFormat="1" ht="16.5" customHeight="1">
      <c r="A545" s="91" t="s">
        <v>68</v>
      </c>
      <c r="B545" s="112">
        <v>0</v>
      </c>
      <c r="C545" s="112">
        <v>0</v>
      </c>
      <c r="D545" s="112">
        <v>7</v>
      </c>
      <c r="E545" s="112">
        <v>9</v>
      </c>
      <c r="F545" s="112">
        <v>3</v>
      </c>
      <c r="G545" s="112">
        <v>4</v>
      </c>
      <c r="H545" s="112">
        <v>1</v>
      </c>
      <c r="I545" s="112">
        <v>0</v>
      </c>
      <c r="J545" s="112">
        <v>674</v>
      </c>
      <c r="K545" s="112">
        <v>494</v>
      </c>
      <c r="L545" s="112">
        <v>4</v>
      </c>
      <c r="M545" s="112">
        <v>1</v>
      </c>
      <c r="N545" s="112">
        <v>0</v>
      </c>
      <c r="O545" s="112">
        <v>1</v>
      </c>
      <c r="P545" s="162"/>
      <c r="Q545" s="149"/>
      <c r="R545" s="26"/>
    </row>
    <row r="546" spans="1:18" s="138" customFormat="1" ht="16.5" customHeight="1">
      <c r="A546" s="26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49"/>
      <c r="R546" s="26"/>
    </row>
    <row r="547" spans="1:18" s="138" customFormat="1" ht="16.5">
      <c r="A547" s="137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49"/>
      <c r="R547" s="26"/>
    </row>
    <row r="548" spans="1:18" s="138" customFormat="1" ht="16.5" customHeight="1">
      <c r="A548" s="179" t="s">
        <v>302</v>
      </c>
      <c r="B548" s="181" t="s">
        <v>168</v>
      </c>
      <c r="C548" s="181"/>
      <c r="D548" s="181" t="s">
        <v>169</v>
      </c>
      <c r="E548" s="181"/>
      <c r="F548" s="181" t="s">
        <v>170</v>
      </c>
      <c r="G548" s="181"/>
      <c r="H548" s="181" t="s">
        <v>171</v>
      </c>
      <c r="I548" s="181"/>
      <c r="J548" s="181" t="s">
        <v>172</v>
      </c>
      <c r="K548" s="181"/>
      <c r="L548" s="181" t="s">
        <v>173</v>
      </c>
      <c r="M548" s="181"/>
      <c r="N548" s="181" t="s">
        <v>174</v>
      </c>
      <c r="O548" s="181"/>
      <c r="P548" s="162"/>
      <c r="Q548" s="149"/>
      <c r="R548" s="26"/>
    </row>
    <row r="549" spans="1:18" s="138" customFormat="1" ht="16.5">
      <c r="A549" s="180"/>
      <c r="B549" s="161" t="s">
        <v>3</v>
      </c>
      <c r="C549" s="161" t="s">
        <v>4</v>
      </c>
      <c r="D549" s="161" t="s">
        <v>3</v>
      </c>
      <c r="E549" s="161" t="s">
        <v>4</v>
      </c>
      <c r="F549" s="161" t="s">
        <v>3</v>
      </c>
      <c r="G549" s="161" t="s">
        <v>4</v>
      </c>
      <c r="H549" s="161" t="s">
        <v>3</v>
      </c>
      <c r="I549" s="161" t="s">
        <v>4</v>
      </c>
      <c r="J549" s="161" t="s">
        <v>3</v>
      </c>
      <c r="K549" s="161" t="s">
        <v>4</v>
      </c>
      <c r="L549" s="161" t="s">
        <v>3</v>
      </c>
      <c r="M549" s="161" t="s">
        <v>4</v>
      </c>
      <c r="N549" s="161" t="s">
        <v>3</v>
      </c>
      <c r="O549" s="161" t="s">
        <v>4</v>
      </c>
      <c r="P549" s="39"/>
      <c r="Q549" s="39"/>
      <c r="R549" s="26"/>
    </row>
    <row r="550" spans="1:18" s="138" customFormat="1" ht="16.5">
      <c r="A550" s="94" t="s">
        <v>52</v>
      </c>
      <c r="B550" s="110">
        <v>13</v>
      </c>
      <c r="C550" s="110">
        <v>8</v>
      </c>
      <c r="D550" s="110">
        <v>173</v>
      </c>
      <c r="E550" s="110">
        <v>101</v>
      </c>
      <c r="F550" s="110">
        <v>32</v>
      </c>
      <c r="G550" s="110">
        <v>15</v>
      </c>
      <c r="H550" s="110">
        <v>71</v>
      </c>
      <c r="I550" s="110">
        <v>41</v>
      </c>
      <c r="J550" s="110">
        <v>22</v>
      </c>
      <c r="K550" s="110">
        <v>19</v>
      </c>
      <c r="L550" s="110">
        <v>5</v>
      </c>
      <c r="M550" s="110">
        <v>9</v>
      </c>
      <c r="N550" s="110">
        <v>105</v>
      </c>
      <c r="O550" s="110">
        <v>97</v>
      </c>
      <c r="P550" s="162"/>
      <c r="Q550" s="149"/>
      <c r="R550" s="26"/>
    </row>
    <row r="551" spans="1:18" s="138" customFormat="1" ht="16.5" customHeight="1">
      <c r="A551" s="91" t="s">
        <v>53</v>
      </c>
      <c r="B551" s="112">
        <v>0</v>
      </c>
      <c r="C551" s="112">
        <v>0</v>
      </c>
      <c r="D551" s="112">
        <v>0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2"/>
      <c r="Q551" s="149"/>
      <c r="R551" s="26"/>
    </row>
    <row r="552" spans="1:18" s="138" customFormat="1" ht="16.5">
      <c r="A552" s="91" t="s">
        <v>54</v>
      </c>
      <c r="B552" s="112">
        <v>2</v>
      </c>
      <c r="C552" s="112">
        <v>0</v>
      </c>
      <c r="D552" s="112">
        <v>8</v>
      </c>
      <c r="E552" s="112">
        <v>2</v>
      </c>
      <c r="F552" s="112">
        <v>6</v>
      </c>
      <c r="G552" s="112">
        <v>1</v>
      </c>
      <c r="H552" s="112">
        <v>2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2</v>
      </c>
      <c r="P552" s="162"/>
      <c r="Q552" s="149"/>
      <c r="R552" s="26"/>
    </row>
    <row r="553" spans="1:18" s="138" customFormat="1" ht="16.5">
      <c r="A553" s="91" t="s">
        <v>55</v>
      </c>
      <c r="B553" s="112">
        <v>1</v>
      </c>
      <c r="C553" s="112">
        <v>0</v>
      </c>
      <c r="D553" s="112">
        <v>4</v>
      </c>
      <c r="E553" s="112">
        <v>0</v>
      </c>
      <c r="F553" s="112">
        <v>2</v>
      </c>
      <c r="G553" s="112">
        <v>0</v>
      </c>
      <c r="H553" s="112">
        <v>7</v>
      </c>
      <c r="I553" s="112">
        <v>1</v>
      </c>
      <c r="J553" s="112">
        <v>1</v>
      </c>
      <c r="K553" s="112">
        <v>0</v>
      </c>
      <c r="L553" s="112">
        <v>0</v>
      </c>
      <c r="M553" s="112">
        <v>0</v>
      </c>
      <c r="N553" s="112">
        <v>3</v>
      </c>
      <c r="O553" s="112">
        <v>2</v>
      </c>
      <c r="P553" s="162"/>
      <c r="Q553" s="149"/>
      <c r="R553" s="26"/>
    </row>
    <row r="554" spans="1:18" s="138" customFormat="1" ht="16.5">
      <c r="A554" s="91" t="s">
        <v>56</v>
      </c>
      <c r="B554" s="112">
        <v>0</v>
      </c>
      <c r="C554" s="112">
        <v>0</v>
      </c>
      <c r="D554" s="112">
        <v>0</v>
      </c>
      <c r="E554" s="112">
        <v>1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2"/>
      <c r="Q554" s="149"/>
      <c r="R554" s="26"/>
    </row>
    <row r="555" spans="1:18" s="138" customFormat="1" ht="16.5">
      <c r="A555" s="91" t="s">
        <v>57</v>
      </c>
      <c r="B555" s="112">
        <v>0</v>
      </c>
      <c r="C555" s="112">
        <v>0</v>
      </c>
      <c r="D555" s="112">
        <v>0</v>
      </c>
      <c r="E555" s="112">
        <v>2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2"/>
      <c r="Q555" s="149"/>
      <c r="R555" s="26"/>
    </row>
    <row r="556" spans="1:18" s="138" customFormat="1" ht="16.5">
      <c r="A556" s="91" t="s">
        <v>58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2"/>
      <c r="Q556" s="149"/>
      <c r="R556" s="26"/>
    </row>
    <row r="557" spans="1:18" s="138" customFormat="1" ht="16.5">
      <c r="A557" s="91" t="s">
        <v>59</v>
      </c>
      <c r="B557" s="112">
        <v>0</v>
      </c>
      <c r="C557" s="112">
        <v>0</v>
      </c>
      <c r="D557" s="112">
        <v>5</v>
      </c>
      <c r="E557" s="112">
        <v>1</v>
      </c>
      <c r="F557" s="112">
        <v>2</v>
      </c>
      <c r="G557" s="112">
        <v>0</v>
      </c>
      <c r="H557" s="112">
        <v>3</v>
      </c>
      <c r="I557" s="112">
        <v>2</v>
      </c>
      <c r="J557" s="112">
        <v>0</v>
      </c>
      <c r="K557" s="112">
        <v>1</v>
      </c>
      <c r="L557" s="112">
        <v>0</v>
      </c>
      <c r="M557" s="112">
        <v>0</v>
      </c>
      <c r="N557" s="112">
        <v>4</v>
      </c>
      <c r="O557" s="112">
        <v>1</v>
      </c>
      <c r="P557" s="162"/>
      <c r="Q557" s="149"/>
      <c r="R557" s="26"/>
    </row>
    <row r="558" spans="1:18" s="138" customFormat="1" ht="16.5">
      <c r="A558" s="91" t="s">
        <v>60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2"/>
      <c r="Q558" s="149"/>
      <c r="R558" s="26"/>
    </row>
    <row r="559" spans="1:18" s="138" customFormat="1" ht="16.5">
      <c r="A559" s="91" t="s">
        <v>61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2"/>
      <c r="Q559" s="149"/>
      <c r="R559" s="26"/>
    </row>
    <row r="560" spans="1:18" s="138" customFormat="1" ht="16.5">
      <c r="A560" s="91" t="s">
        <v>8</v>
      </c>
      <c r="B560" s="112">
        <v>0</v>
      </c>
      <c r="C560" s="112">
        <v>0</v>
      </c>
      <c r="D560" s="112">
        <v>4</v>
      </c>
      <c r="E560" s="112">
        <v>1</v>
      </c>
      <c r="F560" s="112">
        <v>0</v>
      </c>
      <c r="G560" s="112">
        <v>0</v>
      </c>
      <c r="H560" s="112">
        <v>2</v>
      </c>
      <c r="I560" s="112">
        <v>0</v>
      </c>
      <c r="J560" s="112">
        <v>1</v>
      </c>
      <c r="K560" s="112">
        <v>0</v>
      </c>
      <c r="L560" s="112">
        <v>0</v>
      </c>
      <c r="M560" s="112">
        <v>0</v>
      </c>
      <c r="N560" s="112">
        <v>1</v>
      </c>
      <c r="O560" s="112">
        <v>0</v>
      </c>
      <c r="P560" s="162"/>
      <c r="Q560" s="149"/>
      <c r="R560" s="26"/>
    </row>
    <row r="561" spans="1:18" s="138" customFormat="1" ht="16.5">
      <c r="A561" s="91" t="s">
        <v>9</v>
      </c>
      <c r="B561" s="112">
        <v>0</v>
      </c>
      <c r="C561" s="112">
        <v>0</v>
      </c>
      <c r="D561" s="112">
        <v>3</v>
      </c>
      <c r="E561" s="112">
        <v>1</v>
      </c>
      <c r="F561" s="112">
        <v>1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2"/>
      <c r="Q561" s="149"/>
      <c r="R561" s="26"/>
    </row>
    <row r="562" spans="1:18" s="138" customFormat="1" ht="16.5">
      <c r="A562" s="92" t="s">
        <v>268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2"/>
      <c r="Q562" s="149"/>
      <c r="R562" s="26"/>
    </row>
    <row r="563" spans="1:18" s="138" customFormat="1" ht="16.5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2"/>
      <c r="Q563" s="149"/>
      <c r="R563" s="26"/>
    </row>
    <row r="564" spans="1:18" s="138" customFormat="1" ht="16.5">
      <c r="A564" s="92" t="s">
        <v>425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2"/>
      <c r="Q564" s="149"/>
      <c r="R564" s="26"/>
    </row>
    <row r="565" spans="1:18" s="138" customFormat="1" ht="16.5">
      <c r="A565" s="92" t="s">
        <v>426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2"/>
      <c r="Q565" s="149"/>
      <c r="R565" s="26"/>
    </row>
    <row r="566" spans="1:18" s="138" customFormat="1" ht="16.5">
      <c r="A566" s="92" t="s">
        <v>427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2"/>
      <c r="Q566" s="149"/>
      <c r="R566" s="26"/>
    </row>
    <row r="567" spans="1:18" s="138" customFormat="1" ht="16.5">
      <c r="A567" s="91" t="s">
        <v>436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2"/>
      <c r="Q567" s="149"/>
      <c r="R567" s="26"/>
    </row>
    <row r="568" spans="1:18" s="138" customFormat="1" ht="16.5">
      <c r="A568" s="91" t="s">
        <v>429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2"/>
      <c r="Q568" s="149"/>
      <c r="R568" s="26"/>
    </row>
    <row r="569" spans="1:18" s="138" customFormat="1" ht="16.5">
      <c r="A569" s="91" t="s">
        <v>430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2"/>
      <c r="Q569" s="149"/>
      <c r="R569" s="26"/>
    </row>
    <row r="570" spans="1:18" s="138" customFormat="1" ht="16.5">
      <c r="A570" s="91" t="s">
        <v>431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2"/>
      <c r="Q570" s="149"/>
      <c r="R570" s="26"/>
    </row>
    <row r="571" spans="1:18" s="138" customFormat="1" ht="16.5">
      <c r="A571" s="92" t="s">
        <v>428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2"/>
      <c r="Q571" s="149"/>
      <c r="R571" s="26"/>
    </row>
    <row r="572" spans="1:18" s="138" customFormat="1" ht="16.5">
      <c r="A572" s="92" t="s">
        <v>414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2"/>
      <c r="Q572" s="149"/>
      <c r="R572" s="26"/>
    </row>
    <row r="573" spans="1:18" s="138" customFormat="1" ht="16.5">
      <c r="A573" s="91" t="s">
        <v>62</v>
      </c>
      <c r="B573" s="112">
        <v>0</v>
      </c>
      <c r="C573" s="112">
        <v>0</v>
      </c>
      <c r="D573" s="112">
        <v>0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2"/>
      <c r="Q573" s="149"/>
      <c r="R573" s="26"/>
    </row>
    <row r="574" spans="1:18" s="138" customFormat="1" ht="16.5">
      <c r="A574" s="91" t="s">
        <v>63</v>
      </c>
      <c r="B574" s="112">
        <v>5</v>
      </c>
      <c r="C574" s="112">
        <v>6</v>
      </c>
      <c r="D574" s="112">
        <v>70</v>
      </c>
      <c r="E574" s="112">
        <v>35</v>
      </c>
      <c r="F574" s="112">
        <v>16</v>
      </c>
      <c r="G574" s="112">
        <v>2</v>
      </c>
      <c r="H574" s="112">
        <v>30</v>
      </c>
      <c r="I574" s="112">
        <v>21</v>
      </c>
      <c r="J574" s="112">
        <v>9</v>
      </c>
      <c r="K574" s="112">
        <v>7</v>
      </c>
      <c r="L574" s="112">
        <v>4</v>
      </c>
      <c r="M574" s="112">
        <v>3</v>
      </c>
      <c r="N574" s="112">
        <v>11</v>
      </c>
      <c r="O574" s="112">
        <v>15</v>
      </c>
      <c r="P574" s="162"/>
      <c r="Q574" s="149"/>
      <c r="R574" s="26"/>
    </row>
    <row r="575" spans="1:18" s="138" customFormat="1" ht="16.5" customHeight="1">
      <c r="A575" s="91" t="s">
        <v>64</v>
      </c>
      <c r="B575" s="112">
        <v>0</v>
      </c>
      <c r="C575" s="112">
        <v>0</v>
      </c>
      <c r="D575" s="112">
        <v>9</v>
      </c>
      <c r="E575" s="112">
        <v>1</v>
      </c>
      <c r="F575" s="112">
        <v>1</v>
      </c>
      <c r="G575" s="112">
        <v>1</v>
      </c>
      <c r="H575" s="112">
        <v>3</v>
      </c>
      <c r="I575" s="112">
        <v>0</v>
      </c>
      <c r="J575" s="112">
        <v>0</v>
      </c>
      <c r="K575" s="112">
        <v>1</v>
      </c>
      <c r="L575" s="112">
        <v>1</v>
      </c>
      <c r="M575" s="112">
        <v>1</v>
      </c>
      <c r="N575" s="112">
        <v>0</v>
      </c>
      <c r="O575" s="112">
        <v>0</v>
      </c>
      <c r="P575" s="162"/>
      <c r="Q575" s="149"/>
      <c r="R575" s="26"/>
    </row>
    <row r="576" spans="1:18" s="138" customFormat="1" ht="16.5" customHeight="1">
      <c r="A576" s="91" t="s">
        <v>65</v>
      </c>
      <c r="B576" s="112">
        <v>0</v>
      </c>
      <c r="C576" s="112">
        <v>1</v>
      </c>
      <c r="D576" s="112">
        <v>0</v>
      </c>
      <c r="E576" s="112">
        <v>22</v>
      </c>
      <c r="F576" s="112">
        <v>0</v>
      </c>
      <c r="G576" s="112">
        <v>4</v>
      </c>
      <c r="H576" s="112">
        <v>0</v>
      </c>
      <c r="I576" s="112">
        <v>3</v>
      </c>
      <c r="J576" s="112">
        <v>0</v>
      </c>
      <c r="K576" s="112">
        <v>0</v>
      </c>
      <c r="L576" s="112">
        <v>0</v>
      </c>
      <c r="M576" s="112">
        <v>4</v>
      </c>
      <c r="N576" s="112">
        <v>0</v>
      </c>
      <c r="O576" s="112">
        <v>7</v>
      </c>
      <c r="P576" s="162"/>
      <c r="Q576" s="149"/>
      <c r="R576" s="26"/>
    </row>
    <row r="577" spans="1:18" s="138" customFormat="1" ht="16.5">
      <c r="A577" s="91" t="s">
        <v>66</v>
      </c>
      <c r="B577" s="112">
        <v>5</v>
      </c>
      <c r="C577" s="112">
        <v>1</v>
      </c>
      <c r="D577" s="112">
        <v>64</v>
      </c>
      <c r="E577" s="112">
        <v>29</v>
      </c>
      <c r="F577" s="112">
        <v>1</v>
      </c>
      <c r="G577" s="112">
        <v>5</v>
      </c>
      <c r="H577" s="112">
        <v>23</v>
      </c>
      <c r="I577" s="112">
        <v>14</v>
      </c>
      <c r="J577" s="112">
        <v>10</v>
      </c>
      <c r="K577" s="112">
        <v>10</v>
      </c>
      <c r="L577" s="112">
        <v>0</v>
      </c>
      <c r="M577" s="112">
        <v>0</v>
      </c>
      <c r="N577" s="112">
        <v>84</v>
      </c>
      <c r="O577" s="112">
        <v>69</v>
      </c>
      <c r="P577" s="162"/>
      <c r="Q577" s="149"/>
      <c r="R577" s="26"/>
    </row>
    <row r="578" spans="1:18" s="138" customFormat="1" ht="16.5" customHeight="1">
      <c r="A578" s="91" t="s">
        <v>67</v>
      </c>
      <c r="B578" s="112">
        <v>0</v>
      </c>
      <c r="C578" s="112">
        <v>0</v>
      </c>
      <c r="D578" s="112">
        <v>2</v>
      </c>
      <c r="E578" s="112">
        <v>0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2</v>
      </c>
      <c r="O578" s="112">
        <v>0</v>
      </c>
      <c r="P578" s="162"/>
      <c r="Q578" s="149"/>
      <c r="R578" s="26"/>
    </row>
    <row r="579" spans="1:18" s="138" customFormat="1" ht="16.5">
      <c r="A579" s="91" t="s">
        <v>68</v>
      </c>
      <c r="B579" s="112">
        <v>0</v>
      </c>
      <c r="C579" s="112">
        <v>0</v>
      </c>
      <c r="D579" s="112">
        <v>4</v>
      </c>
      <c r="E579" s="112">
        <v>6</v>
      </c>
      <c r="F579" s="112">
        <v>3</v>
      </c>
      <c r="G579" s="112">
        <v>2</v>
      </c>
      <c r="H579" s="112">
        <v>1</v>
      </c>
      <c r="I579" s="112">
        <v>0</v>
      </c>
      <c r="J579" s="112">
        <v>1</v>
      </c>
      <c r="K579" s="112">
        <v>0</v>
      </c>
      <c r="L579" s="112">
        <v>0</v>
      </c>
      <c r="M579" s="112">
        <v>1</v>
      </c>
      <c r="N579" s="112">
        <v>0</v>
      </c>
      <c r="O579" s="112">
        <v>1</v>
      </c>
      <c r="P579" s="162"/>
      <c r="Q579" s="149"/>
      <c r="R579" s="26"/>
    </row>
    <row r="580" spans="1:18" s="138" customFormat="1" ht="16.5">
      <c r="A580" s="26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49"/>
      <c r="R580" s="26"/>
    </row>
    <row r="581" spans="1:18" s="138" customFormat="1" ht="16.5" customHeight="1">
      <c r="A581" s="137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49"/>
      <c r="R581" s="26"/>
    </row>
    <row r="582" spans="1:18" s="138" customFormat="1" ht="16.5" customHeight="1">
      <c r="A582" s="179" t="s">
        <v>302</v>
      </c>
      <c r="B582" s="181" t="s">
        <v>175</v>
      </c>
      <c r="C582" s="181"/>
      <c r="D582" s="181" t="s">
        <v>176</v>
      </c>
      <c r="E582" s="181"/>
      <c r="F582" s="181" t="s">
        <v>177</v>
      </c>
      <c r="G582" s="181"/>
      <c r="H582" s="181" t="s">
        <v>178</v>
      </c>
      <c r="I582" s="181"/>
      <c r="J582" s="181" t="s">
        <v>270</v>
      </c>
      <c r="K582" s="181"/>
      <c r="L582" s="181" t="s">
        <v>179</v>
      </c>
      <c r="M582" s="181"/>
      <c r="N582" s="181" t="s">
        <v>274</v>
      </c>
      <c r="O582" s="181"/>
      <c r="P582" s="162"/>
      <c r="Q582" s="149"/>
      <c r="R582" s="26"/>
    </row>
    <row r="583" spans="1:18" s="138" customFormat="1" ht="16.5">
      <c r="A583" s="180"/>
      <c r="B583" s="161" t="s">
        <v>3</v>
      </c>
      <c r="C583" s="161" t="s">
        <v>4</v>
      </c>
      <c r="D583" s="161" t="s">
        <v>3</v>
      </c>
      <c r="E583" s="161" t="s">
        <v>4</v>
      </c>
      <c r="F583" s="161" t="s">
        <v>3</v>
      </c>
      <c r="G583" s="161" t="s">
        <v>4</v>
      </c>
      <c r="H583" s="161" t="s">
        <v>3</v>
      </c>
      <c r="I583" s="161" t="s">
        <v>4</v>
      </c>
      <c r="J583" s="161" t="s">
        <v>3</v>
      </c>
      <c r="K583" s="161" t="s">
        <v>4</v>
      </c>
      <c r="L583" s="161" t="s">
        <v>3</v>
      </c>
      <c r="M583" s="161" t="s">
        <v>4</v>
      </c>
      <c r="N583" s="161" t="s">
        <v>3</v>
      </c>
      <c r="O583" s="161" t="s">
        <v>4</v>
      </c>
      <c r="P583" s="39"/>
      <c r="Q583" s="39"/>
      <c r="R583" s="26"/>
    </row>
    <row r="584" spans="1:18" s="138" customFormat="1" ht="16.5">
      <c r="A584" s="94" t="s">
        <v>52</v>
      </c>
      <c r="B584" s="110">
        <v>45</v>
      </c>
      <c r="C584" s="110">
        <v>48</v>
      </c>
      <c r="D584" s="110">
        <v>1</v>
      </c>
      <c r="E584" s="110">
        <v>1</v>
      </c>
      <c r="F584" s="110">
        <v>4</v>
      </c>
      <c r="G584" s="110">
        <v>2</v>
      </c>
      <c r="H584" s="110">
        <v>59</v>
      </c>
      <c r="I584" s="110">
        <v>37</v>
      </c>
      <c r="J584" s="110">
        <v>1</v>
      </c>
      <c r="K584" s="110">
        <v>0</v>
      </c>
      <c r="L584" s="110">
        <v>7</v>
      </c>
      <c r="M584" s="110">
        <v>3</v>
      </c>
      <c r="N584" s="110">
        <v>2</v>
      </c>
      <c r="O584" s="110">
        <v>3</v>
      </c>
      <c r="P584" s="162"/>
      <c r="Q584" s="149"/>
      <c r="R584" s="26"/>
    </row>
    <row r="585" spans="1:18" s="138" customFormat="1" ht="16.5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2"/>
      <c r="Q585" s="149"/>
      <c r="R585" s="26"/>
    </row>
    <row r="586" spans="1:18" s="138" customFormat="1" ht="16.5">
      <c r="A586" s="91" t="s">
        <v>54</v>
      </c>
      <c r="B586" s="112">
        <v>2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3</v>
      </c>
      <c r="I586" s="112">
        <v>3</v>
      </c>
      <c r="J586" s="112">
        <v>0</v>
      </c>
      <c r="K586" s="112">
        <v>0</v>
      </c>
      <c r="L586" s="112">
        <v>2</v>
      </c>
      <c r="M586" s="112">
        <v>0</v>
      </c>
      <c r="N586" s="112">
        <v>0</v>
      </c>
      <c r="O586" s="112">
        <v>0</v>
      </c>
      <c r="P586" s="162"/>
      <c r="Q586" s="149"/>
      <c r="R586" s="26"/>
    </row>
    <row r="587" spans="1:18" s="138" customFormat="1" ht="16.5">
      <c r="A587" s="91" t="s">
        <v>55</v>
      </c>
      <c r="B587" s="112">
        <v>0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3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0</v>
      </c>
      <c r="O587" s="112">
        <v>0</v>
      </c>
      <c r="P587" s="162"/>
      <c r="Q587" s="149"/>
      <c r="R587" s="26"/>
    </row>
    <row r="588" spans="1:18" s="138" customFormat="1" ht="16.5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2"/>
      <c r="Q588" s="149"/>
      <c r="R588" s="26"/>
    </row>
    <row r="589" spans="1:18" s="138" customFormat="1" ht="16.5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2"/>
      <c r="Q589" s="149"/>
      <c r="R589" s="26"/>
    </row>
    <row r="590" spans="1:18" s="138" customFormat="1" ht="16.5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2"/>
      <c r="Q590" s="149"/>
      <c r="R590" s="26"/>
    </row>
    <row r="591" spans="1:18" s="138" customFormat="1" ht="16.5">
      <c r="A591" s="91" t="s">
        <v>59</v>
      </c>
      <c r="B591" s="112">
        <v>2</v>
      </c>
      <c r="C591" s="112">
        <v>0</v>
      </c>
      <c r="D591" s="112">
        <v>0</v>
      </c>
      <c r="E591" s="112">
        <v>0</v>
      </c>
      <c r="F591" s="112">
        <v>1</v>
      </c>
      <c r="G591" s="112">
        <v>1</v>
      </c>
      <c r="H591" s="112">
        <v>1</v>
      </c>
      <c r="I591" s="112">
        <v>1</v>
      </c>
      <c r="J591" s="112">
        <v>0</v>
      </c>
      <c r="K591" s="112">
        <v>0</v>
      </c>
      <c r="L591" s="112">
        <v>1</v>
      </c>
      <c r="M591" s="112">
        <v>0</v>
      </c>
      <c r="N591" s="112">
        <v>1</v>
      </c>
      <c r="O591" s="112">
        <v>2</v>
      </c>
      <c r="P591" s="162"/>
      <c r="Q591" s="149"/>
      <c r="R591" s="26"/>
    </row>
    <row r="592" spans="1:18" s="138" customFormat="1" ht="16.5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2"/>
      <c r="Q592" s="149"/>
      <c r="R592" s="26"/>
    </row>
    <row r="593" spans="1:18" s="138" customFormat="1" ht="16.5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2"/>
      <c r="Q593" s="149"/>
      <c r="R593" s="26"/>
    </row>
    <row r="594" spans="1:18" s="138" customFormat="1" ht="16.5">
      <c r="A594" s="91" t="s">
        <v>8</v>
      </c>
      <c r="B594" s="112">
        <v>3</v>
      </c>
      <c r="C594" s="112">
        <v>1</v>
      </c>
      <c r="D594" s="112">
        <v>0</v>
      </c>
      <c r="E594" s="112">
        <v>0</v>
      </c>
      <c r="F594" s="112">
        <v>0</v>
      </c>
      <c r="G594" s="112">
        <v>0</v>
      </c>
      <c r="H594" s="112">
        <v>2</v>
      </c>
      <c r="I594" s="112">
        <v>1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2"/>
      <c r="Q594" s="149"/>
      <c r="R594" s="26"/>
    </row>
    <row r="595" spans="1:18" s="138" customFormat="1" ht="16.5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2"/>
      <c r="Q595" s="149"/>
      <c r="R595" s="26"/>
    </row>
    <row r="596" spans="1:18" s="138" customFormat="1" ht="16.5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2"/>
      <c r="Q596" s="149"/>
      <c r="R596" s="26"/>
    </row>
    <row r="597" spans="1:18" s="138" customFormat="1" ht="16.5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2"/>
      <c r="Q597" s="149"/>
      <c r="R597" s="26"/>
    </row>
    <row r="598" spans="1:18" s="138" customFormat="1" ht="16.5">
      <c r="A598" s="92" t="s">
        <v>425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2"/>
      <c r="Q598" s="149"/>
      <c r="R598" s="26"/>
    </row>
    <row r="599" spans="1:18" s="138" customFormat="1" ht="16.5">
      <c r="A599" s="92" t="s">
        <v>426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2"/>
      <c r="Q599" s="149"/>
      <c r="R599" s="26"/>
    </row>
    <row r="600" spans="1:18" s="138" customFormat="1" ht="16.5">
      <c r="A600" s="92" t="s">
        <v>427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2"/>
      <c r="Q600" s="149"/>
      <c r="R600" s="26"/>
    </row>
    <row r="601" spans="1:18" s="138" customFormat="1" ht="16.5">
      <c r="A601" s="91" t="s">
        <v>436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2"/>
      <c r="Q601" s="149"/>
      <c r="R601" s="26"/>
    </row>
    <row r="602" spans="1:18" s="138" customFormat="1" ht="16.5">
      <c r="A602" s="91" t="s">
        <v>429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2"/>
      <c r="Q602" s="149"/>
      <c r="R602" s="26"/>
    </row>
    <row r="603" spans="1:18" s="138" customFormat="1" ht="16.5">
      <c r="A603" s="91" t="s">
        <v>430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2"/>
      <c r="Q603" s="149"/>
      <c r="R603" s="26"/>
    </row>
    <row r="604" spans="1:18" s="138" customFormat="1" ht="16.5">
      <c r="A604" s="91" t="s">
        <v>431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2"/>
      <c r="Q604" s="149"/>
      <c r="R604" s="26"/>
    </row>
    <row r="605" spans="1:18" s="138" customFormat="1" ht="16.5" customHeight="1">
      <c r="A605" s="92" t="s">
        <v>428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2"/>
      <c r="Q605" s="149"/>
      <c r="R605" s="26"/>
    </row>
    <row r="606" spans="1:18" s="138" customFormat="1" ht="16.5" customHeight="1">
      <c r="A606" s="92" t="s">
        <v>414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2"/>
      <c r="Q606" s="149"/>
      <c r="R606" s="26"/>
    </row>
    <row r="607" spans="1:18" s="138" customFormat="1" ht="16.5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2"/>
      <c r="Q607" s="149"/>
      <c r="R607" s="26"/>
    </row>
    <row r="608" spans="1:18" s="138" customFormat="1" ht="16.5" customHeight="1">
      <c r="A608" s="91" t="s">
        <v>63</v>
      </c>
      <c r="B608" s="112">
        <v>18</v>
      </c>
      <c r="C608" s="112">
        <v>14</v>
      </c>
      <c r="D608" s="112">
        <v>0</v>
      </c>
      <c r="E608" s="112">
        <v>0</v>
      </c>
      <c r="F608" s="112">
        <v>1</v>
      </c>
      <c r="G608" s="112">
        <v>0</v>
      </c>
      <c r="H608" s="112">
        <v>39</v>
      </c>
      <c r="I608" s="112">
        <v>23</v>
      </c>
      <c r="J608" s="112">
        <v>1</v>
      </c>
      <c r="K608" s="112">
        <v>0</v>
      </c>
      <c r="L608" s="112">
        <v>1</v>
      </c>
      <c r="M608" s="112">
        <v>1</v>
      </c>
      <c r="N608" s="112">
        <v>0</v>
      </c>
      <c r="O608" s="112">
        <v>0</v>
      </c>
      <c r="P608" s="162"/>
      <c r="Q608" s="149"/>
      <c r="R608" s="26"/>
    </row>
    <row r="609" spans="1:18" s="138" customFormat="1" ht="16.5">
      <c r="A609" s="91" t="s">
        <v>64</v>
      </c>
      <c r="B609" s="112">
        <v>1</v>
      </c>
      <c r="C609" s="112">
        <v>1</v>
      </c>
      <c r="D609" s="112">
        <v>1</v>
      </c>
      <c r="E609" s="112">
        <v>0</v>
      </c>
      <c r="F609" s="112">
        <v>1</v>
      </c>
      <c r="G609" s="112">
        <v>1</v>
      </c>
      <c r="H609" s="112">
        <v>1</v>
      </c>
      <c r="I609" s="112">
        <v>0</v>
      </c>
      <c r="J609" s="112">
        <v>0</v>
      </c>
      <c r="K609" s="112">
        <v>0</v>
      </c>
      <c r="L609" s="112">
        <v>1</v>
      </c>
      <c r="M609" s="112">
        <v>0</v>
      </c>
      <c r="N609" s="112">
        <v>1</v>
      </c>
      <c r="O609" s="112">
        <v>0</v>
      </c>
      <c r="P609" s="162"/>
      <c r="Q609" s="149"/>
      <c r="R609" s="26"/>
    </row>
    <row r="610" spans="1:18" s="138" customFormat="1" ht="16.5">
      <c r="A610" s="91" t="s">
        <v>65</v>
      </c>
      <c r="B610" s="112">
        <v>0</v>
      </c>
      <c r="C610" s="112">
        <v>4</v>
      </c>
      <c r="D610" s="112">
        <v>0</v>
      </c>
      <c r="E610" s="112">
        <v>1</v>
      </c>
      <c r="F610" s="112">
        <v>0</v>
      </c>
      <c r="G610" s="112">
        <v>0</v>
      </c>
      <c r="H610" s="112">
        <v>0</v>
      </c>
      <c r="I610" s="112">
        <v>2</v>
      </c>
      <c r="J610" s="112">
        <v>0</v>
      </c>
      <c r="K610" s="112">
        <v>0</v>
      </c>
      <c r="L610" s="112">
        <v>0</v>
      </c>
      <c r="M610" s="112">
        <v>1</v>
      </c>
      <c r="N610" s="112">
        <v>0</v>
      </c>
      <c r="O610" s="112">
        <v>0</v>
      </c>
      <c r="P610" s="162"/>
      <c r="Q610" s="149"/>
      <c r="R610" s="26"/>
    </row>
    <row r="611" spans="1:18" s="138" customFormat="1" ht="16.5" customHeight="1">
      <c r="A611" s="91" t="s">
        <v>66</v>
      </c>
      <c r="B611" s="112">
        <v>18</v>
      </c>
      <c r="C611" s="112">
        <v>27</v>
      </c>
      <c r="D611" s="112">
        <v>0</v>
      </c>
      <c r="E611" s="112">
        <v>0</v>
      </c>
      <c r="F611" s="112">
        <v>1</v>
      </c>
      <c r="G611" s="112">
        <v>0</v>
      </c>
      <c r="H611" s="112">
        <v>5</v>
      </c>
      <c r="I611" s="112">
        <v>2</v>
      </c>
      <c r="J611" s="112">
        <v>0</v>
      </c>
      <c r="K611" s="112">
        <v>0</v>
      </c>
      <c r="L611" s="112">
        <v>1</v>
      </c>
      <c r="M611" s="112">
        <v>0</v>
      </c>
      <c r="N611" s="112">
        <v>0</v>
      </c>
      <c r="O611" s="112">
        <v>1</v>
      </c>
      <c r="P611" s="162"/>
      <c r="Q611" s="149"/>
      <c r="R611" s="26"/>
    </row>
    <row r="612" spans="1:18" s="138" customFormat="1" ht="16.5">
      <c r="A612" s="91" t="s">
        <v>67</v>
      </c>
      <c r="B612" s="112">
        <v>1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1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12">
        <v>0</v>
      </c>
      <c r="O612" s="112">
        <v>0</v>
      </c>
      <c r="P612" s="162"/>
      <c r="Q612" s="149"/>
      <c r="R612" s="26"/>
    </row>
    <row r="613" spans="1:18" s="138" customFormat="1" ht="16.5">
      <c r="A613" s="91" t="s">
        <v>68</v>
      </c>
      <c r="B613" s="112">
        <v>0</v>
      </c>
      <c r="C613" s="112">
        <v>1</v>
      </c>
      <c r="D613" s="112">
        <v>0</v>
      </c>
      <c r="E613" s="112">
        <v>0</v>
      </c>
      <c r="F613" s="112">
        <v>0</v>
      </c>
      <c r="G613" s="112">
        <v>0</v>
      </c>
      <c r="H613" s="112">
        <v>4</v>
      </c>
      <c r="I613" s="112">
        <v>5</v>
      </c>
      <c r="J613" s="112">
        <v>0</v>
      </c>
      <c r="K613" s="112">
        <v>0</v>
      </c>
      <c r="L613" s="112">
        <v>1</v>
      </c>
      <c r="M613" s="112">
        <v>1</v>
      </c>
      <c r="N613" s="112">
        <v>0</v>
      </c>
      <c r="O613" s="112">
        <v>0</v>
      </c>
      <c r="P613" s="162"/>
      <c r="Q613" s="149"/>
      <c r="R613" s="26"/>
    </row>
    <row r="614" spans="1:18" s="138" customFormat="1" ht="16.5">
      <c r="A614" s="26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49"/>
      <c r="R614" s="26"/>
    </row>
    <row r="615" spans="1:18" s="138" customFormat="1" ht="16.5">
      <c r="A615" s="137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49"/>
      <c r="R615" s="26"/>
    </row>
    <row r="616" spans="1:18" s="138" customFormat="1" ht="16.5" customHeight="1">
      <c r="A616" s="179" t="s">
        <v>302</v>
      </c>
      <c r="B616" s="181" t="s">
        <v>314</v>
      </c>
      <c r="C616" s="181"/>
      <c r="D616" s="181" t="s">
        <v>180</v>
      </c>
      <c r="E616" s="181"/>
      <c r="F616" s="181" t="s">
        <v>181</v>
      </c>
      <c r="G616" s="181"/>
      <c r="H616" s="181" t="s">
        <v>182</v>
      </c>
      <c r="I616" s="181"/>
      <c r="J616" s="181" t="s">
        <v>183</v>
      </c>
      <c r="K616" s="181"/>
      <c r="L616" s="181" t="s">
        <v>184</v>
      </c>
      <c r="M616" s="181"/>
      <c r="N616" s="181" t="s">
        <v>185</v>
      </c>
      <c r="O616" s="181"/>
      <c r="P616" s="162"/>
      <c r="Q616" s="149"/>
      <c r="R616" s="26"/>
    </row>
    <row r="617" spans="1:18" s="138" customFormat="1" ht="16.5">
      <c r="A617" s="180"/>
      <c r="B617" s="161" t="s">
        <v>3</v>
      </c>
      <c r="C617" s="161" t="s">
        <v>4</v>
      </c>
      <c r="D617" s="161" t="s">
        <v>3</v>
      </c>
      <c r="E617" s="161" t="s">
        <v>4</v>
      </c>
      <c r="F617" s="161" t="s">
        <v>3</v>
      </c>
      <c r="G617" s="161" t="s">
        <v>4</v>
      </c>
      <c r="H617" s="161" t="s">
        <v>3</v>
      </c>
      <c r="I617" s="161" t="s">
        <v>4</v>
      </c>
      <c r="J617" s="161" t="s">
        <v>3</v>
      </c>
      <c r="K617" s="161" t="s">
        <v>4</v>
      </c>
      <c r="L617" s="161" t="s">
        <v>3</v>
      </c>
      <c r="M617" s="161" t="s">
        <v>4</v>
      </c>
      <c r="N617" s="161" t="s">
        <v>3</v>
      </c>
      <c r="O617" s="161" t="s">
        <v>4</v>
      </c>
      <c r="P617" s="39"/>
      <c r="Q617" s="39"/>
      <c r="R617" s="26"/>
    </row>
    <row r="618" spans="1:18" s="138" customFormat="1" ht="16.5">
      <c r="A618" s="94" t="s">
        <v>52</v>
      </c>
      <c r="B618" s="110">
        <v>16</v>
      </c>
      <c r="C618" s="110">
        <v>5</v>
      </c>
      <c r="D618" s="110">
        <v>6</v>
      </c>
      <c r="E618" s="110">
        <v>2</v>
      </c>
      <c r="F618" s="110">
        <v>3</v>
      </c>
      <c r="G618" s="110">
        <v>3</v>
      </c>
      <c r="H618" s="110">
        <v>7</v>
      </c>
      <c r="I618" s="110">
        <v>1</v>
      </c>
      <c r="J618" s="110">
        <v>1</v>
      </c>
      <c r="K618" s="110">
        <v>1</v>
      </c>
      <c r="L618" s="110">
        <v>176</v>
      </c>
      <c r="M618" s="110">
        <v>15</v>
      </c>
      <c r="N618" s="110">
        <v>0</v>
      </c>
      <c r="O618" s="110">
        <v>1</v>
      </c>
      <c r="P618" s="162"/>
      <c r="Q618" s="149"/>
      <c r="R618" s="26"/>
    </row>
    <row r="619" spans="1:18" s="138" customFormat="1" ht="16.5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  <c r="N619" s="112">
        <v>0</v>
      </c>
      <c r="O619" s="112">
        <v>0</v>
      </c>
      <c r="P619" s="162"/>
      <c r="Q619" s="149"/>
      <c r="R619" s="26"/>
    </row>
    <row r="620" spans="1:18" s="138" customFormat="1" ht="16.5">
      <c r="A620" s="91" t="s">
        <v>54</v>
      </c>
      <c r="B620" s="112">
        <v>0</v>
      </c>
      <c r="C620" s="112">
        <v>0</v>
      </c>
      <c r="D620" s="112">
        <v>1</v>
      </c>
      <c r="E620" s="112">
        <v>0</v>
      </c>
      <c r="F620" s="112">
        <v>0</v>
      </c>
      <c r="G620" s="112">
        <v>0</v>
      </c>
      <c r="H620" s="112">
        <v>1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0</v>
      </c>
      <c r="O620" s="112">
        <v>0</v>
      </c>
      <c r="P620" s="162"/>
      <c r="Q620" s="149"/>
      <c r="R620" s="26"/>
    </row>
    <row r="621" spans="1:18" s="138" customFormat="1" ht="16.5">
      <c r="A621" s="91" t="s">
        <v>55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2"/>
      <c r="Q621" s="149"/>
      <c r="R621" s="26"/>
    </row>
    <row r="622" spans="1:18" s="138" customFormat="1" ht="16.5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2"/>
      <c r="Q622" s="149"/>
      <c r="R622" s="26"/>
    </row>
    <row r="623" spans="1:18" s="138" customFormat="1" ht="16.5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  <c r="N623" s="112">
        <v>0</v>
      </c>
      <c r="O623" s="112">
        <v>0</v>
      </c>
      <c r="P623" s="162"/>
      <c r="Q623" s="149"/>
      <c r="R623" s="26"/>
    </row>
    <row r="624" spans="1:18" s="138" customFormat="1" ht="16.5">
      <c r="A624" s="91" t="s">
        <v>58</v>
      </c>
      <c r="B624" s="112">
        <v>0</v>
      </c>
      <c r="C624" s="112">
        <v>0</v>
      </c>
      <c r="D624" s="112">
        <v>0</v>
      </c>
      <c r="E624" s="112">
        <v>0</v>
      </c>
      <c r="F624" s="112">
        <v>0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  <c r="N624" s="112">
        <v>0</v>
      </c>
      <c r="O624" s="112">
        <v>0</v>
      </c>
      <c r="P624" s="162"/>
      <c r="Q624" s="149"/>
      <c r="R624" s="26"/>
    </row>
    <row r="625" spans="1:18" s="138" customFormat="1" ht="16.5">
      <c r="A625" s="91" t="s">
        <v>59</v>
      </c>
      <c r="B625" s="112">
        <v>0</v>
      </c>
      <c r="C625" s="112">
        <v>0</v>
      </c>
      <c r="D625" s="112">
        <v>0</v>
      </c>
      <c r="E625" s="112">
        <v>0</v>
      </c>
      <c r="F625" s="112">
        <v>0</v>
      </c>
      <c r="G625" s="112">
        <v>0</v>
      </c>
      <c r="H625" s="112">
        <v>0</v>
      </c>
      <c r="I625" s="112">
        <v>0</v>
      </c>
      <c r="J625" s="112">
        <v>0</v>
      </c>
      <c r="K625" s="112">
        <v>0</v>
      </c>
      <c r="L625" s="112">
        <v>3</v>
      </c>
      <c r="M625" s="112">
        <v>0</v>
      </c>
      <c r="N625" s="112">
        <v>0</v>
      </c>
      <c r="O625" s="112">
        <v>0</v>
      </c>
      <c r="P625" s="162"/>
      <c r="Q625" s="149"/>
      <c r="R625" s="26"/>
    </row>
    <row r="626" spans="1:18" s="138" customFormat="1" ht="16.5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62"/>
      <c r="Q626" s="149"/>
      <c r="R626" s="26"/>
    </row>
    <row r="627" spans="1:18" s="138" customFormat="1" ht="16.5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62"/>
      <c r="Q627" s="149"/>
      <c r="R627" s="26"/>
    </row>
    <row r="628" spans="1:18" s="138" customFormat="1" ht="16.5">
      <c r="A628" s="91" t="s">
        <v>8</v>
      </c>
      <c r="B628" s="112">
        <v>0</v>
      </c>
      <c r="C628" s="112">
        <v>0</v>
      </c>
      <c r="D628" s="112">
        <v>0</v>
      </c>
      <c r="E628" s="112">
        <v>0</v>
      </c>
      <c r="F628" s="112">
        <v>0</v>
      </c>
      <c r="G628" s="112">
        <v>0</v>
      </c>
      <c r="H628" s="112">
        <v>2</v>
      </c>
      <c r="I628" s="112">
        <v>0</v>
      </c>
      <c r="J628" s="112">
        <v>0</v>
      </c>
      <c r="K628" s="112">
        <v>0</v>
      </c>
      <c r="L628" s="112">
        <v>0</v>
      </c>
      <c r="M628" s="112">
        <v>0</v>
      </c>
      <c r="N628" s="112">
        <v>0</v>
      </c>
      <c r="O628" s="112">
        <v>0</v>
      </c>
      <c r="P628" s="162"/>
      <c r="Q628" s="149"/>
      <c r="R628" s="26"/>
    </row>
    <row r="629" spans="1:18" s="138" customFormat="1" ht="16.5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0</v>
      </c>
      <c r="O629" s="112">
        <v>0</v>
      </c>
      <c r="P629" s="162"/>
      <c r="Q629" s="149"/>
      <c r="R629" s="26"/>
    </row>
    <row r="630" spans="1:18" s="138" customFormat="1" ht="16.5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12">
        <v>0</v>
      </c>
      <c r="M630" s="112">
        <v>0</v>
      </c>
      <c r="N630" s="112">
        <v>0</v>
      </c>
      <c r="O630" s="112">
        <v>0</v>
      </c>
      <c r="P630" s="162"/>
      <c r="Q630" s="149"/>
      <c r="R630" s="26"/>
    </row>
    <row r="631" spans="1:18" s="138" customFormat="1" ht="16.5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P631" s="162"/>
      <c r="Q631" s="149"/>
      <c r="R631" s="26"/>
    </row>
    <row r="632" spans="1:18" s="138" customFormat="1" ht="16.5">
      <c r="A632" s="92" t="s">
        <v>425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0</v>
      </c>
      <c r="O632" s="112">
        <v>0</v>
      </c>
      <c r="P632" s="162"/>
      <c r="Q632" s="149"/>
      <c r="R632" s="26"/>
    </row>
    <row r="633" spans="1:18" s="138" customFormat="1" ht="16.5">
      <c r="A633" s="92" t="s">
        <v>426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  <c r="N633" s="112">
        <v>0</v>
      </c>
      <c r="O633" s="112">
        <v>0</v>
      </c>
      <c r="P633" s="162"/>
      <c r="Q633" s="149"/>
      <c r="R633" s="26"/>
    </row>
    <row r="634" spans="1:18" s="138" customFormat="1" ht="16.5">
      <c r="A634" s="92" t="s">
        <v>427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2"/>
      <c r="Q634" s="149"/>
      <c r="R634" s="26"/>
    </row>
    <row r="635" spans="1:18" s="138" customFormat="1" ht="16.5" customHeight="1">
      <c r="A635" s="91" t="s">
        <v>436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>
        <v>0</v>
      </c>
      <c r="O635" s="112">
        <v>0</v>
      </c>
      <c r="P635" s="162"/>
      <c r="Q635" s="149"/>
      <c r="R635" s="26"/>
    </row>
    <row r="636" spans="1:18" s="138" customFormat="1" ht="16.5" customHeight="1">
      <c r="A636" s="91" t="s">
        <v>429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2"/>
      <c r="Q636" s="149"/>
      <c r="R636" s="26"/>
    </row>
    <row r="637" spans="1:18" s="138" customFormat="1" ht="16.5">
      <c r="A637" s="91" t="s">
        <v>430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P637" s="162"/>
      <c r="Q637" s="149"/>
      <c r="R637" s="26"/>
    </row>
    <row r="638" spans="1:18" s="138" customFormat="1" ht="16.5" customHeight="1">
      <c r="A638" s="91" t="s">
        <v>431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2"/>
      <c r="Q638" s="149"/>
      <c r="R638" s="26"/>
    </row>
    <row r="639" spans="1:18" s="138" customFormat="1" ht="16.5">
      <c r="A639" s="92" t="s">
        <v>428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2"/>
      <c r="Q639" s="149"/>
      <c r="R639" s="26"/>
    </row>
    <row r="640" spans="1:18" s="138" customFormat="1" ht="16.5">
      <c r="A640" s="92" t="s">
        <v>414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2"/>
      <c r="Q640" s="149"/>
      <c r="R640" s="26"/>
    </row>
    <row r="641" spans="1:18" s="138" customFormat="1" ht="16.5" customHeight="1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P641" s="162"/>
      <c r="Q641" s="149"/>
      <c r="R641" s="26"/>
    </row>
    <row r="642" spans="1:18" s="138" customFormat="1" ht="16.5">
      <c r="A642" s="91" t="s">
        <v>63</v>
      </c>
      <c r="B642" s="112">
        <v>0</v>
      </c>
      <c r="C642" s="112">
        <v>0</v>
      </c>
      <c r="D642" s="112">
        <v>5</v>
      </c>
      <c r="E642" s="112">
        <v>0</v>
      </c>
      <c r="F642" s="112">
        <v>0</v>
      </c>
      <c r="G642" s="112">
        <v>1</v>
      </c>
      <c r="H642" s="112">
        <v>1</v>
      </c>
      <c r="I642" s="112">
        <v>1</v>
      </c>
      <c r="J642" s="112">
        <v>1</v>
      </c>
      <c r="K642" s="112">
        <v>1</v>
      </c>
      <c r="L642" s="112">
        <v>90</v>
      </c>
      <c r="M642" s="112">
        <v>7</v>
      </c>
      <c r="N642" s="112">
        <v>0</v>
      </c>
      <c r="O642" s="112">
        <v>0</v>
      </c>
      <c r="P642" s="162"/>
      <c r="Q642" s="149"/>
      <c r="R642" s="26"/>
    </row>
    <row r="643" spans="1:18" s="138" customFormat="1" ht="16.5">
      <c r="A643" s="91" t="s">
        <v>64</v>
      </c>
      <c r="B643" s="112">
        <v>0</v>
      </c>
      <c r="C643" s="112">
        <v>0</v>
      </c>
      <c r="D643" s="112">
        <v>0</v>
      </c>
      <c r="E643" s="112">
        <v>1</v>
      </c>
      <c r="F643" s="112">
        <v>0</v>
      </c>
      <c r="G643" s="112">
        <v>0</v>
      </c>
      <c r="H643" s="112">
        <v>0</v>
      </c>
      <c r="I643" s="112">
        <v>0</v>
      </c>
      <c r="J643" s="112">
        <v>0</v>
      </c>
      <c r="K643" s="112">
        <v>0</v>
      </c>
      <c r="L643" s="112">
        <v>0</v>
      </c>
      <c r="M643" s="112">
        <v>1</v>
      </c>
      <c r="N643" s="112">
        <v>0</v>
      </c>
      <c r="O643" s="112">
        <v>0</v>
      </c>
      <c r="P643" s="162"/>
      <c r="Q643" s="149"/>
      <c r="R643" s="26"/>
    </row>
    <row r="644" spans="1:18" s="138" customFormat="1" ht="16.5">
      <c r="A644" s="91" t="s">
        <v>65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2"/>
      <c r="Q644" s="149"/>
      <c r="R644" s="26"/>
    </row>
    <row r="645" spans="1:18" s="138" customFormat="1" ht="16.5">
      <c r="A645" s="91" t="s">
        <v>66</v>
      </c>
      <c r="B645" s="112">
        <v>16</v>
      </c>
      <c r="C645" s="112">
        <v>5</v>
      </c>
      <c r="D645" s="112">
        <v>0</v>
      </c>
      <c r="E645" s="112">
        <v>1</v>
      </c>
      <c r="F645" s="112">
        <v>2</v>
      </c>
      <c r="G645" s="112">
        <v>0</v>
      </c>
      <c r="H645" s="112">
        <v>3</v>
      </c>
      <c r="I645" s="112">
        <v>0</v>
      </c>
      <c r="J645" s="112">
        <v>0</v>
      </c>
      <c r="K645" s="112">
        <v>0</v>
      </c>
      <c r="L645" s="112">
        <v>81</v>
      </c>
      <c r="M645" s="112">
        <v>2</v>
      </c>
      <c r="N645" s="112">
        <v>0</v>
      </c>
      <c r="O645" s="112">
        <v>1</v>
      </c>
      <c r="P645" s="162"/>
      <c r="Q645" s="149"/>
      <c r="R645" s="26"/>
    </row>
    <row r="646" spans="1:18" s="138" customFormat="1" ht="16.5">
      <c r="A646" s="91" t="s">
        <v>67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P646" s="162"/>
      <c r="Q646" s="149"/>
      <c r="R646" s="26"/>
    </row>
    <row r="647" spans="1:18" s="138" customFormat="1" ht="16.5">
      <c r="A647" s="91" t="s">
        <v>68</v>
      </c>
      <c r="B647" s="112">
        <v>0</v>
      </c>
      <c r="C647" s="112">
        <v>0</v>
      </c>
      <c r="D647" s="112">
        <v>0</v>
      </c>
      <c r="E647" s="112">
        <v>0</v>
      </c>
      <c r="F647" s="112">
        <v>1</v>
      </c>
      <c r="G647" s="112">
        <v>2</v>
      </c>
      <c r="H647" s="112">
        <v>0</v>
      </c>
      <c r="I647" s="112">
        <v>0</v>
      </c>
      <c r="J647" s="112">
        <v>0</v>
      </c>
      <c r="K647" s="112">
        <v>0</v>
      </c>
      <c r="L647" s="112">
        <v>2</v>
      </c>
      <c r="M647" s="112">
        <v>5</v>
      </c>
      <c r="N647" s="112">
        <v>0</v>
      </c>
      <c r="O647" s="112">
        <v>0</v>
      </c>
      <c r="P647" s="162"/>
      <c r="Q647" s="149"/>
      <c r="R647" s="26"/>
    </row>
    <row r="648" spans="1:18" s="138" customFormat="1" ht="16.5">
      <c r="A648" s="26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49"/>
      <c r="R648" s="26"/>
    </row>
    <row r="649" spans="1:18" s="138" customFormat="1" ht="16.5">
      <c r="A649" s="137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49"/>
      <c r="R649" s="26"/>
    </row>
    <row r="650" spans="1:18" s="138" customFormat="1" ht="16.5" customHeight="1">
      <c r="A650" s="179" t="s">
        <v>302</v>
      </c>
      <c r="B650" s="181" t="s">
        <v>186</v>
      </c>
      <c r="C650" s="181"/>
      <c r="D650" s="181" t="s">
        <v>187</v>
      </c>
      <c r="E650" s="181"/>
      <c r="F650" s="181" t="s">
        <v>188</v>
      </c>
      <c r="G650" s="181"/>
      <c r="H650" s="181" t="s">
        <v>189</v>
      </c>
      <c r="I650" s="181"/>
      <c r="J650" s="181" t="s">
        <v>190</v>
      </c>
      <c r="K650" s="181"/>
      <c r="L650" s="181" t="s">
        <v>312</v>
      </c>
      <c r="M650" s="181"/>
      <c r="N650" s="181" t="s">
        <v>191</v>
      </c>
      <c r="O650" s="181"/>
      <c r="P650" s="162"/>
      <c r="Q650" s="149"/>
      <c r="R650" s="26"/>
    </row>
    <row r="651" spans="1:18" s="138" customFormat="1" ht="16.5">
      <c r="A651" s="180"/>
      <c r="B651" s="161" t="s">
        <v>3</v>
      </c>
      <c r="C651" s="161" t="s">
        <v>4</v>
      </c>
      <c r="D651" s="161" t="s">
        <v>3</v>
      </c>
      <c r="E651" s="161" t="s">
        <v>4</v>
      </c>
      <c r="F651" s="161" t="s">
        <v>3</v>
      </c>
      <c r="G651" s="161" t="s">
        <v>4</v>
      </c>
      <c r="H651" s="161" t="s">
        <v>3</v>
      </c>
      <c r="I651" s="161" t="s">
        <v>4</v>
      </c>
      <c r="J651" s="161" t="s">
        <v>3</v>
      </c>
      <c r="K651" s="161" t="s">
        <v>4</v>
      </c>
      <c r="L651" s="161" t="s">
        <v>3</v>
      </c>
      <c r="M651" s="161" t="s">
        <v>4</v>
      </c>
      <c r="N651" s="161" t="s">
        <v>3</v>
      </c>
      <c r="O651" s="161" t="s">
        <v>4</v>
      </c>
      <c r="P651" s="39"/>
      <c r="Q651" s="39"/>
      <c r="R651" s="26"/>
    </row>
    <row r="652" spans="1:18" s="138" customFormat="1" ht="16.5">
      <c r="A652" s="94" t="s">
        <v>52</v>
      </c>
      <c r="B652" s="110">
        <v>100</v>
      </c>
      <c r="C652" s="110">
        <v>16</v>
      </c>
      <c r="D652" s="110">
        <v>30</v>
      </c>
      <c r="E652" s="110">
        <v>3</v>
      </c>
      <c r="F652" s="110">
        <v>2</v>
      </c>
      <c r="G652" s="110">
        <v>0</v>
      </c>
      <c r="H652" s="110">
        <v>4</v>
      </c>
      <c r="I652" s="110">
        <v>0</v>
      </c>
      <c r="J652" s="110">
        <v>22</v>
      </c>
      <c r="K652" s="110">
        <v>8</v>
      </c>
      <c r="L652" s="110">
        <v>1</v>
      </c>
      <c r="M652" s="110">
        <v>6</v>
      </c>
      <c r="N652" s="110">
        <v>2</v>
      </c>
      <c r="O652" s="110">
        <v>0</v>
      </c>
      <c r="P652" s="162"/>
      <c r="Q652" s="149"/>
      <c r="R652" s="26"/>
    </row>
    <row r="653" spans="1:18" s="138" customFormat="1" ht="16.5">
      <c r="A653" s="91" t="s">
        <v>53</v>
      </c>
      <c r="B653" s="112">
        <v>0</v>
      </c>
      <c r="C653" s="112">
        <v>0</v>
      </c>
      <c r="D653" s="112">
        <v>0</v>
      </c>
      <c r="E653" s="112">
        <v>0</v>
      </c>
      <c r="F653" s="112">
        <v>0</v>
      </c>
      <c r="G653" s="112">
        <v>0</v>
      </c>
      <c r="H653" s="112">
        <v>0</v>
      </c>
      <c r="I653" s="112">
        <v>0</v>
      </c>
      <c r="J653" s="112">
        <v>0</v>
      </c>
      <c r="K653" s="112">
        <v>0</v>
      </c>
      <c r="L653" s="112">
        <v>0</v>
      </c>
      <c r="M653" s="112">
        <v>0</v>
      </c>
      <c r="N653" s="112">
        <v>0</v>
      </c>
      <c r="O653" s="112">
        <v>0</v>
      </c>
      <c r="P653" s="162"/>
      <c r="Q653" s="149"/>
      <c r="R653" s="26"/>
    </row>
    <row r="654" spans="1:18" s="138" customFormat="1" ht="16.5">
      <c r="A654" s="91" t="s">
        <v>54</v>
      </c>
      <c r="B654" s="112">
        <v>0</v>
      </c>
      <c r="C654" s="112">
        <v>0</v>
      </c>
      <c r="D654" s="112">
        <v>4</v>
      </c>
      <c r="E654" s="112">
        <v>0</v>
      </c>
      <c r="F654" s="112">
        <v>0</v>
      </c>
      <c r="G654" s="112">
        <v>0</v>
      </c>
      <c r="H654" s="112">
        <v>0</v>
      </c>
      <c r="I654" s="112">
        <v>0</v>
      </c>
      <c r="J654" s="112">
        <v>0</v>
      </c>
      <c r="K654" s="112">
        <v>0</v>
      </c>
      <c r="L654" s="112">
        <v>0</v>
      </c>
      <c r="M654" s="112">
        <v>0</v>
      </c>
      <c r="N654" s="112">
        <v>2</v>
      </c>
      <c r="O654" s="112">
        <v>0</v>
      </c>
      <c r="P654" s="162"/>
      <c r="Q654" s="149"/>
      <c r="R654" s="26"/>
    </row>
    <row r="655" spans="1:18" s="138" customFormat="1" ht="16.5">
      <c r="A655" s="91" t="s">
        <v>55</v>
      </c>
      <c r="B655" s="112">
        <v>9</v>
      </c>
      <c r="C655" s="112">
        <v>0</v>
      </c>
      <c r="D655" s="112">
        <v>0</v>
      </c>
      <c r="E655" s="112">
        <v>0</v>
      </c>
      <c r="F655" s="112">
        <v>0</v>
      </c>
      <c r="G655" s="112">
        <v>0</v>
      </c>
      <c r="H655" s="112">
        <v>0</v>
      </c>
      <c r="I655" s="112">
        <v>0</v>
      </c>
      <c r="J655" s="112">
        <v>1</v>
      </c>
      <c r="K655" s="112">
        <v>0</v>
      </c>
      <c r="L655" s="112">
        <v>0</v>
      </c>
      <c r="M655" s="112">
        <v>0</v>
      </c>
      <c r="N655" s="112">
        <v>0</v>
      </c>
      <c r="O655" s="112">
        <v>0</v>
      </c>
      <c r="P655" s="162"/>
      <c r="Q655" s="149"/>
      <c r="R655" s="26"/>
    </row>
    <row r="656" spans="1:18" s="138" customFormat="1" ht="16.5">
      <c r="A656" s="91" t="s">
        <v>56</v>
      </c>
      <c r="B656" s="112">
        <v>0</v>
      </c>
      <c r="C656" s="112">
        <v>0</v>
      </c>
      <c r="D656" s="112">
        <v>0</v>
      </c>
      <c r="E656" s="112">
        <v>0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62"/>
      <c r="Q656" s="149"/>
      <c r="R656" s="26"/>
    </row>
    <row r="657" spans="1:18" s="138" customFormat="1" ht="16.5">
      <c r="A657" s="91" t="s">
        <v>57</v>
      </c>
      <c r="B657" s="112">
        <v>0</v>
      </c>
      <c r="C657" s="112">
        <v>0</v>
      </c>
      <c r="D657" s="112">
        <v>0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0</v>
      </c>
      <c r="K657" s="112">
        <v>0</v>
      </c>
      <c r="L657" s="112">
        <v>0</v>
      </c>
      <c r="M657" s="112">
        <v>0</v>
      </c>
      <c r="N657" s="112">
        <v>0</v>
      </c>
      <c r="O657" s="112">
        <v>0</v>
      </c>
      <c r="P657" s="162"/>
      <c r="Q657" s="149"/>
      <c r="R657" s="26"/>
    </row>
    <row r="658" spans="1:18" s="138" customFormat="1" ht="16.5">
      <c r="A658" s="91" t="s">
        <v>58</v>
      </c>
      <c r="B658" s="112">
        <v>0</v>
      </c>
      <c r="C658" s="112">
        <v>0</v>
      </c>
      <c r="D658" s="112">
        <v>0</v>
      </c>
      <c r="E658" s="112">
        <v>0</v>
      </c>
      <c r="F658" s="112">
        <v>0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62"/>
      <c r="Q658" s="149"/>
      <c r="R658" s="26"/>
    </row>
    <row r="659" spans="1:18" s="138" customFormat="1" ht="16.5">
      <c r="A659" s="91" t="s">
        <v>59</v>
      </c>
      <c r="B659" s="112">
        <v>10</v>
      </c>
      <c r="C659" s="112">
        <v>0</v>
      </c>
      <c r="D659" s="112">
        <v>1</v>
      </c>
      <c r="E659" s="112">
        <v>1</v>
      </c>
      <c r="F659" s="112">
        <v>0</v>
      </c>
      <c r="G659" s="112">
        <v>0</v>
      </c>
      <c r="H659" s="112">
        <v>0</v>
      </c>
      <c r="I659" s="112">
        <v>0</v>
      </c>
      <c r="J659" s="112">
        <v>1</v>
      </c>
      <c r="K659" s="112">
        <v>0</v>
      </c>
      <c r="L659" s="112">
        <v>0</v>
      </c>
      <c r="M659" s="112">
        <v>4</v>
      </c>
      <c r="N659" s="112">
        <v>0</v>
      </c>
      <c r="O659" s="112">
        <v>0</v>
      </c>
      <c r="P659" s="162"/>
      <c r="Q659" s="149"/>
      <c r="R659" s="26"/>
    </row>
    <row r="660" spans="1:18" s="138" customFormat="1" ht="16.5">
      <c r="A660" s="91" t="s">
        <v>60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0</v>
      </c>
      <c r="O660" s="112">
        <v>0</v>
      </c>
      <c r="P660" s="162"/>
      <c r="Q660" s="149"/>
      <c r="R660" s="26"/>
    </row>
    <row r="661" spans="1:18" s="138" customFormat="1" ht="16.5">
      <c r="A661" s="91" t="s">
        <v>61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2"/>
      <c r="Q661" s="149"/>
      <c r="R661" s="26"/>
    </row>
    <row r="662" spans="1:18" s="138" customFormat="1" ht="16.5">
      <c r="A662" s="91" t="s">
        <v>8</v>
      </c>
      <c r="B662" s="112">
        <v>0</v>
      </c>
      <c r="C662" s="112">
        <v>0</v>
      </c>
      <c r="D662" s="112">
        <v>2</v>
      </c>
      <c r="E662" s="112">
        <v>0</v>
      </c>
      <c r="F662" s="112">
        <v>0</v>
      </c>
      <c r="G662" s="112">
        <v>0</v>
      </c>
      <c r="H662" s="112">
        <v>0</v>
      </c>
      <c r="I662" s="112">
        <v>0</v>
      </c>
      <c r="J662" s="112">
        <v>2</v>
      </c>
      <c r="K662" s="112">
        <v>1</v>
      </c>
      <c r="L662" s="112">
        <v>0</v>
      </c>
      <c r="M662" s="112">
        <v>0</v>
      </c>
      <c r="N662" s="112">
        <v>0</v>
      </c>
      <c r="O662" s="112">
        <v>0</v>
      </c>
      <c r="P662" s="162"/>
      <c r="Q662" s="149"/>
      <c r="R662" s="26"/>
    </row>
    <row r="663" spans="1:18" s="138" customFormat="1" ht="16.5">
      <c r="A663" s="91" t="s">
        <v>9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2"/>
      <c r="Q663" s="149"/>
      <c r="R663" s="26"/>
    </row>
    <row r="664" spans="1:18" s="138" customFormat="1" ht="16.5">
      <c r="A664" s="92" t="s">
        <v>268</v>
      </c>
      <c r="B664" s="112">
        <v>0</v>
      </c>
      <c r="C664" s="112">
        <v>0</v>
      </c>
      <c r="D664" s="112">
        <v>0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2"/>
      <c r="Q664" s="149"/>
      <c r="R664" s="26"/>
    </row>
    <row r="665" spans="1:18" s="138" customFormat="1" ht="16.5" customHeight="1">
      <c r="A665" s="92" t="s">
        <v>269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2"/>
      <c r="Q665" s="149"/>
      <c r="R665" s="26"/>
    </row>
    <row r="666" spans="1:18" s="138" customFormat="1" ht="16.5" customHeight="1">
      <c r="A666" s="92" t="s">
        <v>425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2"/>
      <c r="Q666" s="149"/>
      <c r="R666" s="26"/>
    </row>
    <row r="667" spans="1:18" s="138" customFormat="1" ht="16.5">
      <c r="A667" s="92" t="s">
        <v>426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2"/>
      <c r="Q667" s="149"/>
      <c r="R667" s="26"/>
    </row>
    <row r="668" spans="1:18" s="138" customFormat="1" ht="16.5" customHeight="1">
      <c r="A668" s="92" t="s">
        <v>427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2"/>
      <c r="Q668" s="149"/>
      <c r="R668" s="26"/>
    </row>
    <row r="669" spans="1:18" s="138" customFormat="1" ht="16.5">
      <c r="A669" s="91" t="s">
        <v>436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2"/>
      <c r="Q669" s="149"/>
      <c r="R669" s="26"/>
    </row>
    <row r="670" spans="1:18" s="138" customFormat="1" ht="16.5">
      <c r="A670" s="91" t="s">
        <v>429</v>
      </c>
      <c r="B670" s="112">
        <v>0</v>
      </c>
      <c r="C670" s="112">
        <v>0</v>
      </c>
      <c r="D670" s="112">
        <v>0</v>
      </c>
      <c r="E670" s="112">
        <v>0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2"/>
      <c r="Q670" s="149"/>
      <c r="R670" s="26"/>
    </row>
    <row r="671" spans="1:18" s="138" customFormat="1" ht="16.5" customHeight="1">
      <c r="A671" s="91" t="s">
        <v>430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2"/>
      <c r="Q671" s="149"/>
      <c r="R671" s="26"/>
    </row>
    <row r="672" spans="1:18" s="138" customFormat="1" ht="16.5">
      <c r="A672" s="91" t="s">
        <v>431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2"/>
      <c r="Q672" s="149"/>
      <c r="R672" s="26"/>
    </row>
    <row r="673" spans="1:18" s="138" customFormat="1" ht="16.5">
      <c r="A673" s="92" t="s">
        <v>428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2"/>
      <c r="Q673" s="149"/>
      <c r="R673" s="26"/>
    </row>
    <row r="674" spans="1:18" s="138" customFormat="1" ht="16.5">
      <c r="A674" s="92" t="s">
        <v>414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2"/>
      <c r="Q674" s="149"/>
      <c r="R674" s="26"/>
    </row>
    <row r="675" spans="1:18" s="138" customFormat="1" ht="16.5">
      <c r="A675" s="91" t="s">
        <v>62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2"/>
      <c r="Q675" s="149"/>
      <c r="R675" s="26"/>
    </row>
    <row r="676" spans="1:18" s="138" customFormat="1" ht="16.5">
      <c r="A676" s="91" t="s">
        <v>63</v>
      </c>
      <c r="B676" s="112">
        <v>22</v>
      </c>
      <c r="C676" s="112">
        <v>1</v>
      </c>
      <c r="D676" s="112">
        <v>18</v>
      </c>
      <c r="E676" s="112">
        <v>0</v>
      </c>
      <c r="F676" s="112">
        <v>1</v>
      </c>
      <c r="G676" s="112">
        <v>0</v>
      </c>
      <c r="H676" s="112">
        <v>3</v>
      </c>
      <c r="I676" s="112">
        <v>0</v>
      </c>
      <c r="J676" s="112">
        <v>9</v>
      </c>
      <c r="K676" s="112">
        <v>4</v>
      </c>
      <c r="L676" s="112">
        <v>1</v>
      </c>
      <c r="M676" s="112">
        <v>1</v>
      </c>
      <c r="N676" s="112">
        <v>0</v>
      </c>
      <c r="O676" s="112">
        <v>0</v>
      </c>
      <c r="P676" s="162"/>
      <c r="Q676" s="149"/>
      <c r="R676" s="26"/>
    </row>
    <row r="677" spans="1:18" s="138" customFormat="1" ht="16.5">
      <c r="A677" s="91" t="s">
        <v>64</v>
      </c>
      <c r="B677" s="112">
        <v>0</v>
      </c>
      <c r="C677" s="112">
        <v>0</v>
      </c>
      <c r="D677" s="112">
        <v>2</v>
      </c>
      <c r="E677" s="112">
        <v>0</v>
      </c>
      <c r="F677" s="112">
        <v>0</v>
      </c>
      <c r="G677" s="112">
        <v>0</v>
      </c>
      <c r="H677" s="112">
        <v>0</v>
      </c>
      <c r="I677" s="112">
        <v>0</v>
      </c>
      <c r="J677" s="112">
        <v>0</v>
      </c>
      <c r="K677" s="112">
        <v>1</v>
      </c>
      <c r="L677" s="112">
        <v>0</v>
      </c>
      <c r="M677" s="112">
        <v>0</v>
      </c>
      <c r="N677" s="112">
        <v>0</v>
      </c>
      <c r="O677" s="112">
        <v>0</v>
      </c>
      <c r="P677" s="162"/>
      <c r="Q677" s="149"/>
      <c r="R677" s="26"/>
    </row>
    <row r="678" spans="1:18" s="138" customFormat="1" ht="16.5">
      <c r="A678" s="91" t="s">
        <v>65</v>
      </c>
      <c r="B678" s="112">
        <v>0</v>
      </c>
      <c r="C678" s="112">
        <v>3</v>
      </c>
      <c r="D678" s="112">
        <v>0</v>
      </c>
      <c r="E678" s="112">
        <v>1</v>
      </c>
      <c r="F678" s="112">
        <v>0</v>
      </c>
      <c r="G678" s="112">
        <v>0</v>
      </c>
      <c r="H678" s="112">
        <v>0</v>
      </c>
      <c r="I678" s="112">
        <v>0</v>
      </c>
      <c r="J678" s="112">
        <v>0</v>
      </c>
      <c r="K678" s="112">
        <v>0</v>
      </c>
      <c r="L678" s="112">
        <v>0</v>
      </c>
      <c r="M678" s="112">
        <v>0</v>
      </c>
      <c r="N678" s="112">
        <v>0</v>
      </c>
      <c r="O678" s="112">
        <v>0</v>
      </c>
      <c r="P678" s="162"/>
      <c r="Q678" s="149"/>
      <c r="R678" s="26"/>
    </row>
    <row r="679" spans="1:18" s="138" customFormat="1" ht="16.5">
      <c r="A679" s="91" t="s">
        <v>66</v>
      </c>
      <c r="B679" s="112">
        <v>57</v>
      </c>
      <c r="C679" s="112">
        <v>10</v>
      </c>
      <c r="D679" s="112">
        <v>3</v>
      </c>
      <c r="E679" s="112">
        <v>0</v>
      </c>
      <c r="F679" s="112">
        <v>1</v>
      </c>
      <c r="G679" s="112">
        <v>0</v>
      </c>
      <c r="H679" s="112">
        <v>1</v>
      </c>
      <c r="I679" s="112">
        <v>0</v>
      </c>
      <c r="J679" s="112">
        <v>9</v>
      </c>
      <c r="K679" s="112">
        <v>1</v>
      </c>
      <c r="L679" s="112">
        <v>0</v>
      </c>
      <c r="M679" s="112">
        <v>1</v>
      </c>
      <c r="N679" s="112">
        <v>0</v>
      </c>
      <c r="O679" s="112">
        <v>0</v>
      </c>
      <c r="P679" s="162"/>
      <c r="Q679" s="149"/>
      <c r="R679" s="26"/>
    </row>
    <row r="680" spans="1:18" s="138" customFormat="1" ht="16.5">
      <c r="A680" s="91" t="s">
        <v>67</v>
      </c>
      <c r="B680" s="112">
        <v>0</v>
      </c>
      <c r="C680" s="112">
        <v>0</v>
      </c>
      <c r="D680" s="112">
        <v>0</v>
      </c>
      <c r="E680" s="112">
        <v>0</v>
      </c>
      <c r="F680" s="112">
        <v>0</v>
      </c>
      <c r="G680" s="112">
        <v>0</v>
      </c>
      <c r="H680" s="112">
        <v>0</v>
      </c>
      <c r="I680" s="112">
        <v>0</v>
      </c>
      <c r="J680" s="112">
        <v>0</v>
      </c>
      <c r="K680" s="112">
        <v>1</v>
      </c>
      <c r="L680" s="112">
        <v>0</v>
      </c>
      <c r="M680" s="112">
        <v>0</v>
      </c>
      <c r="N680" s="112">
        <v>0</v>
      </c>
      <c r="O680" s="112">
        <v>0</v>
      </c>
      <c r="P680" s="162"/>
      <c r="Q680" s="149"/>
      <c r="R680" s="26"/>
    </row>
    <row r="681" spans="1:18" s="138" customFormat="1" ht="16.5">
      <c r="A681" s="91" t="s">
        <v>68</v>
      </c>
      <c r="B681" s="112">
        <v>2</v>
      </c>
      <c r="C681" s="112">
        <v>2</v>
      </c>
      <c r="D681" s="112">
        <v>0</v>
      </c>
      <c r="E681" s="112">
        <v>1</v>
      </c>
      <c r="F681" s="112">
        <v>0</v>
      </c>
      <c r="G681" s="112">
        <v>0</v>
      </c>
      <c r="H681" s="112">
        <v>0</v>
      </c>
      <c r="I681" s="112">
        <v>0</v>
      </c>
      <c r="J681" s="112">
        <v>0</v>
      </c>
      <c r="K681" s="112">
        <v>0</v>
      </c>
      <c r="L681" s="112">
        <v>0</v>
      </c>
      <c r="M681" s="112">
        <v>0</v>
      </c>
      <c r="N681" s="112">
        <v>0</v>
      </c>
      <c r="O681" s="112">
        <v>0</v>
      </c>
      <c r="P681" s="162"/>
      <c r="Q681" s="149"/>
      <c r="R681" s="26"/>
    </row>
    <row r="682" spans="1:18" s="138" customFormat="1" ht="16.5">
      <c r="A682" s="26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49"/>
      <c r="R682" s="26"/>
    </row>
    <row r="683" spans="1:18" s="138" customFormat="1" ht="16.5">
      <c r="A683" s="137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49"/>
      <c r="R683" s="26"/>
    </row>
    <row r="684" spans="1:18" s="138" customFormat="1" ht="16.5" customHeight="1">
      <c r="A684" s="179" t="s">
        <v>302</v>
      </c>
      <c r="B684" s="181" t="s">
        <v>192</v>
      </c>
      <c r="C684" s="181"/>
      <c r="D684" s="181" t="s">
        <v>193</v>
      </c>
      <c r="E684" s="181"/>
      <c r="F684" s="181" t="s">
        <v>194</v>
      </c>
      <c r="G684" s="181"/>
      <c r="H684" s="181" t="s">
        <v>195</v>
      </c>
      <c r="I684" s="181"/>
      <c r="J684" s="181" t="s">
        <v>196</v>
      </c>
      <c r="K684" s="181"/>
      <c r="L684" s="181" t="s">
        <v>197</v>
      </c>
      <c r="M684" s="181"/>
      <c r="N684" s="181" t="s">
        <v>198</v>
      </c>
      <c r="O684" s="181"/>
      <c r="P684" s="162"/>
      <c r="Q684" s="149"/>
      <c r="R684" s="26"/>
    </row>
    <row r="685" spans="1:18" s="138" customFormat="1" ht="16.5">
      <c r="A685" s="180"/>
      <c r="B685" s="161" t="s">
        <v>3</v>
      </c>
      <c r="C685" s="161" t="s">
        <v>4</v>
      </c>
      <c r="D685" s="161" t="s">
        <v>3</v>
      </c>
      <c r="E685" s="161" t="s">
        <v>4</v>
      </c>
      <c r="F685" s="161" t="s">
        <v>3</v>
      </c>
      <c r="G685" s="161" t="s">
        <v>4</v>
      </c>
      <c r="H685" s="161" t="s">
        <v>3</v>
      </c>
      <c r="I685" s="161" t="s">
        <v>4</v>
      </c>
      <c r="J685" s="161" t="s">
        <v>3</v>
      </c>
      <c r="K685" s="161" t="s">
        <v>4</v>
      </c>
      <c r="L685" s="161" t="s">
        <v>3</v>
      </c>
      <c r="M685" s="161" t="s">
        <v>4</v>
      </c>
      <c r="N685" s="161" t="s">
        <v>3</v>
      </c>
      <c r="O685" s="161" t="s">
        <v>4</v>
      </c>
      <c r="P685" s="39"/>
      <c r="Q685" s="39"/>
      <c r="R685" s="26"/>
    </row>
    <row r="686" spans="1:18" s="138" customFormat="1" ht="16.5">
      <c r="A686" s="94" t="s">
        <v>52</v>
      </c>
      <c r="B686" s="110">
        <v>1</v>
      </c>
      <c r="C686" s="110">
        <v>0</v>
      </c>
      <c r="D686" s="110">
        <v>48</v>
      </c>
      <c r="E686" s="110">
        <v>24</v>
      </c>
      <c r="F686" s="110">
        <v>1</v>
      </c>
      <c r="G686" s="110">
        <v>0</v>
      </c>
      <c r="H686" s="110">
        <v>12</v>
      </c>
      <c r="I686" s="110">
        <v>12</v>
      </c>
      <c r="J686" s="110">
        <v>29</v>
      </c>
      <c r="K686" s="110">
        <v>7</v>
      </c>
      <c r="L686" s="110">
        <v>3</v>
      </c>
      <c r="M686" s="110">
        <v>1</v>
      </c>
      <c r="N686" s="110">
        <v>90</v>
      </c>
      <c r="O686" s="110">
        <v>13</v>
      </c>
      <c r="P686" s="162"/>
      <c r="Q686" s="149"/>
      <c r="R686" s="26"/>
    </row>
    <row r="687" spans="1:18" s="138" customFormat="1" ht="16.5">
      <c r="A687" s="91" t="s">
        <v>53</v>
      </c>
      <c r="B687" s="112">
        <v>0</v>
      </c>
      <c r="C687" s="112">
        <v>0</v>
      </c>
      <c r="D687" s="112">
        <v>0</v>
      </c>
      <c r="E687" s="112">
        <v>0</v>
      </c>
      <c r="F687" s="112">
        <v>0</v>
      </c>
      <c r="G687" s="112">
        <v>0</v>
      </c>
      <c r="H687" s="112">
        <v>0</v>
      </c>
      <c r="I687" s="112">
        <v>0</v>
      </c>
      <c r="J687" s="112">
        <v>0</v>
      </c>
      <c r="K687" s="112">
        <v>0</v>
      </c>
      <c r="L687" s="112">
        <v>0</v>
      </c>
      <c r="M687" s="112">
        <v>0</v>
      </c>
      <c r="N687" s="112">
        <v>0</v>
      </c>
      <c r="O687" s="112">
        <v>0</v>
      </c>
      <c r="P687" s="162"/>
      <c r="Q687" s="149"/>
      <c r="R687" s="26"/>
    </row>
    <row r="688" spans="1:18" s="138" customFormat="1" ht="16.5">
      <c r="A688" s="91" t="s">
        <v>54</v>
      </c>
      <c r="B688" s="112">
        <v>0</v>
      </c>
      <c r="C688" s="112">
        <v>0</v>
      </c>
      <c r="D688" s="112">
        <v>0</v>
      </c>
      <c r="E688" s="112">
        <v>0</v>
      </c>
      <c r="F688" s="112">
        <v>0</v>
      </c>
      <c r="G688" s="112">
        <v>0</v>
      </c>
      <c r="H688" s="112">
        <v>4</v>
      </c>
      <c r="I688" s="112">
        <v>0</v>
      </c>
      <c r="J688" s="112">
        <v>2</v>
      </c>
      <c r="K688" s="112">
        <v>1</v>
      </c>
      <c r="L688" s="112">
        <v>0</v>
      </c>
      <c r="M688" s="112">
        <v>0</v>
      </c>
      <c r="N688" s="112">
        <v>24</v>
      </c>
      <c r="O688" s="112">
        <v>0</v>
      </c>
      <c r="P688" s="162"/>
      <c r="Q688" s="149"/>
      <c r="R688" s="26"/>
    </row>
    <row r="689" spans="1:18" s="138" customFormat="1" ht="16.5">
      <c r="A689" s="91" t="s">
        <v>55</v>
      </c>
      <c r="B689" s="112">
        <v>0</v>
      </c>
      <c r="C689" s="112">
        <v>0</v>
      </c>
      <c r="D689" s="112">
        <v>0</v>
      </c>
      <c r="E689" s="112">
        <v>0</v>
      </c>
      <c r="F689" s="112">
        <v>0</v>
      </c>
      <c r="G689" s="112">
        <v>0</v>
      </c>
      <c r="H689" s="112">
        <v>1</v>
      </c>
      <c r="I689" s="112">
        <v>0</v>
      </c>
      <c r="J689" s="112">
        <v>0</v>
      </c>
      <c r="K689" s="112">
        <v>0</v>
      </c>
      <c r="L689" s="112">
        <v>0</v>
      </c>
      <c r="M689" s="112">
        <v>0</v>
      </c>
      <c r="N689" s="112">
        <v>1</v>
      </c>
      <c r="O689" s="112">
        <v>0</v>
      </c>
      <c r="P689" s="162"/>
      <c r="Q689" s="149"/>
      <c r="R689" s="26"/>
    </row>
    <row r="690" spans="1:18" s="138" customFormat="1" ht="16.5">
      <c r="A690" s="91" t="s">
        <v>56</v>
      </c>
      <c r="B690" s="112">
        <v>0</v>
      </c>
      <c r="C690" s="112">
        <v>0</v>
      </c>
      <c r="D690" s="112">
        <v>0</v>
      </c>
      <c r="E690" s="112">
        <v>0</v>
      </c>
      <c r="F690" s="112">
        <v>0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12">
        <v>0</v>
      </c>
      <c r="O690" s="112">
        <v>0</v>
      </c>
      <c r="P690" s="162"/>
      <c r="Q690" s="149"/>
      <c r="R690" s="26"/>
    </row>
    <row r="691" spans="1:18" s="138" customFormat="1" ht="16.5">
      <c r="A691" s="91" t="s">
        <v>57</v>
      </c>
      <c r="B691" s="112">
        <v>0</v>
      </c>
      <c r="C691" s="112">
        <v>0</v>
      </c>
      <c r="D691" s="112">
        <v>0</v>
      </c>
      <c r="E691" s="112">
        <v>0</v>
      </c>
      <c r="F691" s="112">
        <v>0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12">
        <v>0</v>
      </c>
      <c r="O691" s="112">
        <v>0</v>
      </c>
      <c r="P691" s="162"/>
      <c r="Q691" s="149"/>
      <c r="R691" s="26"/>
    </row>
    <row r="692" spans="1:18" s="138" customFormat="1" ht="16.5">
      <c r="A692" s="91" t="s">
        <v>58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62"/>
      <c r="Q692" s="149"/>
      <c r="R692" s="26"/>
    </row>
    <row r="693" spans="1:18" s="138" customFormat="1" ht="16.5">
      <c r="A693" s="91" t="s">
        <v>59</v>
      </c>
      <c r="B693" s="112">
        <v>0</v>
      </c>
      <c r="C693" s="112">
        <v>0</v>
      </c>
      <c r="D693" s="112">
        <v>2</v>
      </c>
      <c r="E693" s="112">
        <v>1</v>
      </c>
      <c r="F693" s="112">
        <v>0</v>
      </c>
      <c r="G693" s="112">
        <v>0</v>
      </c>
      <c r="H693" s="112">
        <v>1</v>
      </c>
      <c r="I693" s="112">
        <v>1</v>
      </c>
      <c r="J693" s="112">
        <v>2</v>
      </c>
      <c r="K693" s="112">
        <v>0</v>
      </c>
      <c r="L693" s="112">
        <v>0</v>
      </c>
      <c r="M693" s="112">
        <v>0</v>
      </c>
      <c r="N693" s="112">
        <v>2</v>
      </c>
      <c r="O693" s="112">
        <v>0</v>
      </c>
      <c r="P693" s="162"/>
      <c r="Q693" s="149"/>
      <c r="R693" s="26"/>
    </row>
    <row r="694" spans="1:18" s="138" customFormat="1" ht="16.5">
      <c r="A694" s="91" t="s">
        <v>60</v>
      </c>
      <c r="B694" s="112">
        <v>0</v>
      </c>
      <c r="C694" s="112">
        <v>0</v>
      </c>
      <c r="D694" s="112">
        <v>0</v>
      </c>
      <c r="E694" s="112">
        <v>0</v>
      </c>
      <c r="F694" s="112">
        <v>0</v>
      </c>
      <c r="G694" s="112">
        <v>0</v>
      </c>
      <c r="H694" s="112">
        <v>0</v>
      </c>
      <c r="I694" s="112">
        <v>0</v>
      </c>
      <c r="J694" s="112">
        <v>0</v>
      </c>
      <c r="K694" s="112">
        <v>0</v>
      </c>
      <c r="L694" s="112">
        <v>0</v>
      </c>
      <c r="M694" s="112">
        <v>0</v>
      </c>
      <c r="N694" s="112">
        <v>1</v>
      </c>
      <c r="O694" s="112">
        <v>0</v>
      </c>
      <c r="P694" s="162"/>
      <c r="Q694" s="149"/>
      <c r="R694" s="26"/>
    </row>
    <row r="695" spans="1:18" s="138" customFormat="1" ht="16.5" customHeight="1">
      <c r="A695" s="91" t="s">
        <v>61</v>
      </c>
      <c r="B695" s="112">
        <v>0</v>
      </c>
      <c r="C695" s="112">
        <v>0</v>
      </c>
      <c r="D695" s="112">
        <v>0</v>
      </c>
      <c r="E695" s="112">
        <v>0</v>
      </c>
      <c r="F695" s="112">
        <v>0</v>
      </c>
      <c r="G695" s="112">
        <v>0</v>
      </c>
      <c r="H695" s="112">
        <v>0</v>
      </c>
      <c r="I695" s="112">
        <v>0</v>
      </c>
      <c r="J695" s="112">
        <v>0</v>
      </c>
      <c r="K695" s="112">
        <v>0</v>
      </c>
      <c r="L695" s="112">
        <v>0</v>
      </c>
      <c r="M695" s="112">
        <v>0</v>
      </c>
      <c r="N695" s="112">
        <v>0</v>
      </c>
      <c r="O695" s="112">
        <v>0</v>
      </c>
      <c r="P695" s="162"/>
      <c r="Q695" s="149"/>
      <c r="R695" s="26"/>
    </row>
    <row r="696" spans="1:18" s="138" customFormat="1" ht="16.5" customHeight="1">
      <c r="A696" s="91" t="s">
        <v>8</v>
      </c>
      <c r="B696" s="112">
        <v>0</v>
      </c>
      <c r="C696" s="112">
        <v>0</v>
      </c>
      <c r="D696" s="112">
        <v>0</v>
      </c>
      <c r="E696" s="112">
        <v>0</v>
      </c>
      <c r="F696" s="112">
        <v>0</v>
      </c>
      <c r="G696" s="112">
        <v>0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  <c r="N696" s="112">
        <v>4</v>
      </c>
      <c r="O696" s="112">
        <v>0</v>
      </c>
      <c r="P696" s="162"/>
      <c r="Q696" s="149"/>
      <c r="R696" s="26"/>
    </row>
    <row r="697" spans="1:18" s="138" customFormat="1" ht="16.5">
      <c r="A697" s="91" t="s">
        <v>9</v>
      </c>
      <c r="B697" s="112">
        <v>0</v>
      </c>
      <c r="C697" s="112">
        <v>0</v>
      </c>
      <c r="D697" s="112">
        <v>0</v>
      </c>
      <c r="E697" s="112">
        <v>0</v>
      </c>
      <c r="F697" s="112">
        <v>0</v>
      </c>
      <c r="G697" s="112">
        <v>0</v>
      </c>
      <c r="H697" s="112">
        <v>0</v>
      </c>
      <c r="I697" s="112">
        <v>0</v>
      </c>
      <c r="J697" s="112">
        <v>0</v>
      </c>
      <c r="K697" s="112">
        <v>0</v>
      </c>
      <c r="L697" s="112">
        <v>0</v>
      </c>
      <c r="M697" s="112">
        <v>0</v>
      </c>
      <c r="N697" s="112">
        <v>1</v>
      </c>
      <c r="O697" s="112">
        <v>0</v>
      </c>
      <c r="P697" s="162"/>
      <c r="Q697" s="149"/>
      <c r="R697" s="26"/>
    </row>
    <row r="698" spans="1:18" s="138" customFormat="1" ht="16.5" customHeight="1">
      <c r="A698" s="92" t="s">
        <v>268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12">
        <v>0</v>
      </c>
      <c r="O698" s="112">
        <v>0</v>
      </c>
      <c r="P698" s="162"/>
      <c r="Q698" s="149"/>
      <c r="R698" s="26"/>
    </row>
    <row r="699" spans="1:18" s="138" customFormat="1" ht="16.5">
      <c r="A699" s="92" t="s">
        <v>269</v>
      </c>
      <c r="B699" s="112">
        <v>0</v>
      </c>
      <c r="C699" s="112">
        <v>0</v>
      </c>
      <c r="D699" s="112">
        <v>0</v>
      </c>
      <c r="E699" s="112">
        <v>0</v>
      </c>
      <c r="F699" s="112">
        <v>0</v>
      </c>
      <c r="G699" s="112">
        <v>0</v>
      </c>
      <c r="H699" s="112">
        <v>0</v>
      </c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  <c r="N699" s="112">
        <v>0</v>
      </c>
      <c r="O699" s="112">
        <v>0</v>
      </c>
      <c r="P699" s="162"/>
      <c r="Q699" s="149"/>
      <c r="R699" s="26"/>
    </row>
    <row r="700" spans="1:18" s="138" customFormat="1" ht="16.5">
      <c r="A700" s="92" t="s">
        <v>425</v>
      </c>
      <c r="B700" s="112">
        <v>0</v>
      </c>
      <c r="C700" s="112">
        <v>0</v>
      </c>
      <c r="D700" s="112">
        <v>0</v>
      </c>
      <c r="E700" s="112">
        <v>0</v>
      </c>
      <c r="F700" s="112">
        <v>0</v>
      </c>
      <c r="G700" s="112">
        <v>0</v>
      </c>
      <c r="H700" s="112">
        <v>0</v>
      </c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  <c r="N700" s="112">
        <v>0</v>
      </c>
      <c r="O700" s="112">
        <v>0</v>
      </c>
      <c r="P700" s="162"/>
      <c r="Q700" s="149"/>
      <c r="R700" s="26"/>
    </row>
    <row r="701" spans="1:18" s="138" customFormat="1" ht="16.5" customHeight="1">
      <c r="A701" s="92" t="s">
        <v>426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12">
        <v>0</v>
      </c>
      <c r="O701" s="112">
        <v>0</v>
      </c>
      <c r="P701" s="162"/>
      <c r="Q701" s="149"/>
      <c r="R701" s="26"/>
    </row>
    <row r="702" spans="1:18" s="138" customFormat="1" ht="16.5">
      <c r="A702" s="92" t="s">
        <v>427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62"/>
      <c r="Q702" s="149"/>
      <c r="R702" s="26"/>
    </row>
    <row r="703" spans="1:18" s="138" customFormat="1" ht="16.5">
      <c r="A703" s="91" t="s">
        <v>436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12">
        <v>0</v>
      </c>
      <c r="O703" s="112">
        <v>0</v>
      </c>
      <c r="P703" s="162"/>
      <c r="Q703" s="149"/>
      <c r="R703" s="26"/>
    </row>
    <row r="704" spans="1:18" s="138" customFormat="1" ht="16.5">
      <c r="A704" s="91" t="s">
        <v>429</v>
      </c>
      <c r="B704" s="112">
        <v>0</v>
      </c>
      <c r="C704" s="112">
        <v>0</v>
      </c>
      <c r="D704" s="112">
        <v>0</v>
      </c>
      <c r="E704" s="112">
        <v>0</v>
      </c>
      <c r="F704" s="112">
        <v>0</v>
      </c>
      <c r="G704" s="112">
        <v>0</v>
      </c>
      <c r="H704" s="112">
        <v>0</v>
      </c>
      <c r="I704" s="112">
        <v>0</v>
      </c>
      <c r="J704" s="112">
        <v>0</v>
      </c>
      <c r="K704" s="112">
        <v>0</v>
      </c>
      <c r="L704" s="112">
        <v>0</v>
      </c>
      <c r="M704" s="112">
        <v>0</v>
      </c>
      <c r="N704" s="112">
        <v>0</v>
      </c>
      <c r="O704" s="112">
        <v>0</v>
      </c>
      <c r="P704" s="162"/>
      <c r="Q704" s="149"/>
      <c r="R704" s="26"/>
    </row>
    <row r="705" spans="1:18" s="138" customFormat="1" ht="16.5">
      <c r="A705" s="91" t="s">
        <v>430</v>
      </c>
      <c r="B705" s="112">
        <v>0</v>
      </c>
      <c r="C705" s="112">
        <v>0</v>
      </c>
      <c r="D705" s="112">
        <v>0</v>
      </c>
      <c r="E705" s="112">
        <v>0</v>
      </c>
      <c r="F705" s="112">
        <v>0</v>
      </c>
      <c r="G705" s="112">
        <v>0</v>
      </c>
      <c r="H705" s="112">
        <v>0</v>
      </c>
      <c r="I705" s="112">
        <v>0</v>
      </c>
      <c r="J705" s="112">
        <v>0</v>
      </c>
      <c r="K705" s="112">
        <v>0</v>
      </c>
      <c r="L705" s="112">
        <v>0</v>
      </c>
      <c r="M705" s="112">
        <v>0</v>
      </c>
      <c r="N705" s="112">
        <v>0</v>
      </c>
      <c r="O705" s="112">
        <v>0</v>
      </c>
      <c r="P705" s="162"/>
      <c r="Q705" s="149"/>
      <c r="R705" s="26"/>
    </row>
    <row r="706" spans="1:18" s="138" customFormat="1" ht="16.5">
      <c r="A706" s="91" t="s">
        <v>431</v>
      </c>
      <c r="B706" s="112">
        <v>0</v>
      </c>
      <c r="C706" s="112">
        <v>0</v>
      </c>
      <c r="D706" s="112">
        <v>0</v>
      </c>
      <c r="E706" s="112">
        <v>0</v>
      </c>
      <c r="F706" s="112">
        <v>0</v>
      </c>
      <c r="G706" s="112">
        <v>0</v>
      </c>
      <c r="H706" s="112">
        <v>0</v>
      </c>
      <c r="I706" s="112">
        <v>0</v>
      </c>
      <c r="J706" s="112">
        <v>0</v>
      </c>
      <c r="K706" s="112">
        <v>0</v>
      </c>
      <c r="L706" s="112">
        <v>0</v>
      </c>
      <c r="M706" s="112">
        <v>0</v>
      </c>
      <c r="N706" s="112">
        <v>0</v>
      </c>
      <c r="O706" s="112">
        <v>0</v>
      </c>
      <c r="P706" s="162"/>
      <c r="Q706" s="149"/>
      <c r="R706" s="26"/>
    </row>
    <row r="707" spans="1:18" s="138" customFormat="1" ht="16.5">
      <c r="A707" s="92" t="s">
        <v>428</v>
      </c>
      <c r="B707" s="112">
        <v>0</v>
      </c>
      <c r="C707" s="112">
        <v>0</v>
      </c>
      <c r="D707" s="112">
        <v>0</v>
      </c>
      <c r="E707" s="112">
        <v>0</v>
      </c>
      <c r="F707" s="112">
        <v>0</v>
      </c>
      <c r="G707" s="112">
        <v>0</v>
      </c>
      <c r="H707" s="112">
        <v>0</v>
      </c>
      <c r="I707" s="112">
        <v>0</v>
      </c>
      <c r="J707" s="112">
        <v>0</v>
      </c>
      <c r="K707" s="112">
        <v>0</v>
      </c>
      <c r="L707" s="112">
        <v>0</v>
      </c>
      <c r="M707" s="112">
        <v>0</v>
      </c>
      <c r="N707" s="112">
        <v>0</v>
      </c>
      <c r="O707" s="112">
        <v>0</v>
      </c>
      <c r="P707" s="162"/>
      <c r="Q707" s="149"/>
      <c r="R707" s="26"/>
    </row>
    <row r="708" spans="1:18" s="138" customFormat="1" ht="16.5">
      <c r="A708" s="92" t="s">
        <v>414</v>
      </c>
      <c r="B708" s="112">
        <v>0</v>
      </c>
      <c r="C708" s="112">
        <v>0</v>
      </c>
      <c r="D708" s="112">
        <v>0</v>
      </c>
      <c r="E708" s="112">
        <v>0</v>
      </c>
      <c r="F708" s="112">
        <v>0</v>
      </c>
      <c r="G708" s="112">
        <v>0</v>
      </c>
      <c r="H708" s="112">
        <v>0</v>
      </c>
      <c r="I708" s="112">
        <v>0</v>
      </c>
      <c r="J708" s="112">
        <v>0</v>
      </c>
      <c r="K708" s="112">
        <v>0</v>
      </c>
      <c r="L708" s="112">
        <v>0</v>
      </c>
      <c r="M708" s="112">
        <v>0</v>
      </c>
      <c r="N708" s="112">
        <v>0</v>
      </c>
      <c r="O708" s="112">
        <v>0</v>
      </c>
      <c r="P708" s="162"/>
      <c r="Q708" s="149"/>
      <c r="R708" s="26"/>
    </row>
    <row r="709" spans="1:18" s="138" customFormat="1" ht="16.5">
      <c r="A709" s="91" t="s">
        <v>62</v>
      </c>
      <c r="B709" s="112">
        <v>0</v>
      </c>
      <c r="C709" s="112">
        <v>0</v>
      </c>
      <c r="D709" s="112">
        <v>0</v>
      </c>
      <c r="E709" s="112">
        <v>0</v>
      </c>
      <c r="F709" s="112">
        <v>0</v>
      </c>
      <c r="G709" s="112">
        <v>0</v>
      </c>
      <c r="H709" s="112">
        <v>0</v>
      </c>
      <c r="I709" s="112">
        <v>0</v>
      </c>
      <c r="J709" s="112">
        <v>0</v>
      </c>
      <c r="K709" s="112">
        <v>0</v>
      </c>
      <c r="L709" s="112">
        <v>0</v>
      </c>
      <c r="M709" s="112">
        <v>0</v>
      </c>
      <c r="N709" s="112">
        <v>0</v>
      </c>
      <c r="O709" s="112">
        <v>0</v>
      </c>
      <c r="P709" s="162"/>
      <c r="Q709" s="149"/>
      <c r="R709" s="26"/>
    </row>
    <row r="710" spans="1:18" s="138" customFormat="1" ht="16.5">
      <c r="A710" s="91" t="s">
        <v>63</v>
      </c>
      <c r="B710" s="112">
        <v>1</v>
      </c>
      <c r="C710" s="112">
        <v>0</v>
      </c>
      <c r="D710" s="112">
        <v>8</v>
      </c>
      <c r="E710" s="112">
        <v>1</v>
      </c>
      <c r="F710" s="112">
        <v>1</v>
      </c>
      <c r="G710" s="112">
        <v>0</v>
      </c>
      <c r="H710" s="112">
        <v>5</v>
      </c>
      <c r="I710" s="112">
        <v>3</v>
      </c>
      <c r="J710" s="112">
        <v>14</v>
      </c>
      <c r="K710" s="112">
        <v>2</v>
      </c>
      <c r="L710" s="112">
        <v>3</v>
      </c>
      <c r="M710" s="112">
        <v>1</v>
      </c>
      <c r="N710" s="112">
        <v>37</v>
      </c>
      <c r="O710" s="112">
        <v>3</v>
      </c>
      <c r="P710" s="162"/>
      <c r="Q710" s="149"/>
      <c r="R710" s="26"/>
    </row>
    <row r="711" spans="1:18" s="138" customFormat="1" ht="16.5">
      <c r="A711" s="91" t="s">
        <v>64</v>
      </c>
      <c r="B711" s="112">
        <v>0</v>
      </c>
      <c r="C711" s="112">
        <v>0</v>
      </c>
      <c r="D711" s="112">
        <v>0</v>
      </c>
      <c r="E711" s="112">
        <v>0</v>
      </c>
      <c r="F711" s="112">
        <v>0</v>
      </c>
      <c r="G711" s="112">
        <v>0</v>
      </c>
      <c r="H711" s="112">
        <v>0</v>
      </c>
      <c r="I711" s="112">
        <v>0</v>
      </c>
      <c r="J711" s="112">
        <v>1</v>
      </c>
      <c r="K711" s="112">
        <v>0</v>
      </c>
      <c r="L711" s="112">
        <v>0</v>
      </c>
      <c r="M711" s="112">
        <v>0</v>
      </c>
      <c r="N711" s="112">
        <v>5</v>
      </c>
      <c r="O711" s="112">
        <v>0</v>
      </c>
      <c r="P711" s="162"/>
      <c r="Q711" s="149"/>
      <c r="R711" s="26"/>
    </row>
    <row r="712" spans="1:18" s="138" customFormat="1" ht="16.5">
      <c r="A712" s="91" t="s">
        <v>65</v>
      </c>
      <c r="B712" s="112">
        <v>0</v>
      </c>
      <c r="C712" s="112">
        <v>0</v>
      </c>
      <c r="D712" s="112">
        <v>0</v>
      </c>
      <c r="E712" s="112">
        <v>0</v>
      </c>
      <c r="F712" s="112">
        <v>0</v>
      </c>
      <c r="G712" s="112">
        <v>0</v>
      </c>
      <c r="H712" s="112">
        <v>0</v>
      </c>
      <c r="I712" s="112">
        <v>8</v>
      </c>
      <c r="J712" s="112">
        <v>0</v>
      </c>
      <c r="K712" s="112">
        <v>1</v>
      </c>
      <c r="L712" s="112">
        <v>0</v>
      </c>
      <c r="M712" s="112">
        <v>0</v>
      </c>
      <c r="N712" s="112">
        <v>0</v>
      </c>
      <c r="O712" s="112">
        <v>1</v>
      </c>
      <c r="P712" s="162"/>
      <c r="Q712" s="149"/>
      <c r="R712" s="26"/>
    </row>
    <row r="713" spans="1:18" s="138" customFormat="1" ht="16.5">
      <c r="A713" s="91" t="s">
        <v>66</v>
      </c>
      <c r="B713" s="112">
        <v>0</v>
      </c>
      <c r="C713" s="112">
        <v>0</v>
      </c>
      <c r="D713" s="112">
        <v>38</v>
      </c>
      <c r="E713" s="112">
        <v>20</v>
      </c>
      <c r="F713" s="112">
        <v>0</v>
      </c>
      <c r="G713" s="112">
        <v>0</v>
      </c>
      <c r="H713" s="112">
        <v>0</v>
      </c>
      <c r="I713" s="112">
        <v>0</v>
      </c>
      <c r="J713" s="112">
        <v>10</v>
      </c>
      <c r="K713" s="112">
        <v>3</v>
      </c>
      <c r="L713" s="112">
        <v>0</v>
      </c>
      <c r="M713" s="112">
        <v>0</v>
      </c>
      <c r="N713" s="112">
        <v>14</v>
      </c>
      <c r="O713" s="112">
        <v>7</v>
      </c>
      <c r="P713" s="162"/>
      <c r="Q713" s="149"/>
      <c r="R713" s="26"/>
    </row>
    <row r="714" spans="1:18" s="138" customFormat="1" ht="16.5">
      <c r="A714" s="91" t="s">
        <v>67</v>
      </c>
      <c r="B714" s="112">
        <v>0</v>
      </c>
      <c r="C714" s="112">
        <v>0</v>
      </c>
      <c r="D714" s="112">
        <v>0</v>
      </c>
      <c r="E714" s="112">
        <v>0</v>
      </c>
      <c r="F714" s="112">
        <v>0</v>
      </c>
      <c r="G714" s="112">
        <v>0</v>
      </c>
      <c r="H714" s="112">
        <v>0</v>
      </c>
      <c r="I714" s="112">
        <v>0</v>
      </c>
      <c r="J714" s="112">
        <v>0</v>
      </c>
      <c r="K714" s="112">
        <v>0</v>
      </c>
      <c r="L714" s="112">
        <v>0</v>
      </c>
      <c r="M714" s="112">
        <v>0</v>
      </c>
      <c r="N714" s="112">
        <v>0</v>
      </c>
      <c r="O714" s="112">
        <v>0</v>
      </c>
      <c r="P714" s="162"/>
      <c r="Q714" s="149"/>
      <c r="R714" s="26"/>
    </row>
    <row r="715" spans="1:18" s="138" customFormat="1" ht="16.5">
      <c r="A715" s="91" t="s">
        <v>68</v>
      </c>
      <c r="B715" s="112">
        <v>0</v>
      </c>
      <c r="C715" s="112">
        <v>0</v>
      </c>
      <c r="D715" s="112">
        <v>0</v>
      </c>
      <c r="E715" s="112">
        <v>2</v>
      </c>
      <c r="F715" s="112">
        <v>0</v>
      </c>
      <c r="G715" s="112">
        <v>0</v>
      </c>
      <c r="H715" s="112">
        <v>1</v>
      </c>
      <c r="I715" s="112">
        <v>0</v>
      </c>
      <c r="J715" s="112">
        <v>0</v>
      </c>
      <c r="K715" s="112">
        <v>0</v>
      </c>
      <c r="L715" s="112">
        <v>0</v>
      </c>
      <c r="M715" s="112">
        <v>0</v>
      </c>
      <c r="N715" s="112">
        <v>1</v>
      </c>
      <c r="O715" s="112">
        <v>2</v>
      </c>
      <c r="P715" s="162"/>
      <c r="Q715" s="149"/>
      <c r="R715" s="26"/>
    </row>
    <row r="716" spans="1:18" s="138" customFormat="1" ht="16.5">
      <c r="A716" s="26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49"/>
      <c r="R716" s="26"/>
    </row>
    <row r="717" spans="1:18" s="138" customFormat="1" ht="16.5">
      <c r="A717" s="137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49"/>
      <c r="R717" s="26"/>
    </row>
    <row r="718" spans="1:18" s="138" customFormat="1" ht="16.5" customHeight="1">
      <c r="A718" s="179" t="s">
        <v>302</v>
      </c>
      <c r="B718" s="181" t="s">
        <v>199</v>
      </c>
      <c r="C718" s="181"/>
      <c r="D718" s="181" t="s">
        <v>200</v>
      </c>
      <c r="E718" s="181"/>
      <c r="F718" s="181" t="s">
        <v>201</v>
      </c>
      <c r="G718" s="181"/>
      <c r="H718" s="181" t="s">
        <v>202</v>
      </c>
      <c r="I718" s="181"/>
      <c r="J718" s="181" t="s">
        <v>309</v>
      </c>
      <c r="K718" s="181"/>
      <c r="L718" s="181" t="s">
        <v>203</v>
      </c>
      <c r="M718" s="181"/>
      <c r="N718" s="181" t="s">
        <v>204</v>
      </c>
      <c r="O718" s="181"/>
      <c r="P718" s="162"/>
      <c r="Q718" s="149"/>
      <c r="R718" s="26"/>
    </row>
    <row r="719" spans="1:18" s="138" customFormat="1" ht="16.5">
      <c r="A719" s="180"/>
      <c r="B719" s="161" t="s">
        <v>3</v>
      </c>
      <c r="C719" s="161" t="s">
        <v>4</v>
      </c>
      <c r="D719" s="161" t="s">
        <v>3</v>
      </c>
      <c r="E719" s="161" t="s">
        <v>4</v>
      </c>
      <c r="F719" s="161" t="s">
        <v>3</v>
      </c>
      <c r="G719" s="161" t="s">
        <v>4</v>
      </c>
      <c r="H719" s="161" t="s">
        <v>3</v>
      </c>
      <c r="I719" s="161" t="s">
        <v>4</v>
      </c>
      <c r="J719" s="161" t="s">
        <v>3</v>
      </c>
      <c r="K719" s="161" t="s">
        <v>4</v>
      </c>
      <c r="L719" s="161" t="s">
        <v>3</v>
      </c>
      <c r="M719" s="161" t="s">
        <v>4</v>
      </c>
      <c r="N719" s="161" t="s">
        <v>3</v>
      </c>
      <c r="O719" s="161" t="s">
        <v>4</v>
      </c>
      <c r="P719" s="39"/>
      <c r="Q719" s="39"/>
      <c r="R719" s="26"/>
    </row>
    <row r="720" spans="1:18" s="138" customFormat="1" ht="16.5">
      <c r="A720" s="94" t="s">
        <v>52</v>
      </c>
      <c r="B720" s="110">
        <v>7</v>
      </c>
      <c r="C720" s="110">
        <v>13</v>
      </c>
      <c r="D720" s="110">
        <v>2</v>
      </c>
      <c r="E720" s="110">
        <v>0</v>
      </c>
      <c r="F720" s="110">
        <v>4</v>
      </c>
      <c r="G720" s="110">
        <v>1</v>
      </c>
      <c r="H720" s="110">
        <v>3</v>
      </c>
      <c r="I720" s="110">
        <v>2</v>
      </c>
      <c r="J720" s="110">
        <v>2</v>
      </c>
      <c r="K720" s="110">
        <v>0</v>
      </c>
      <c r="L720" s="110">
        <v>732</v>
      </c>
      <c r="M720" s="110">
        <v>582</v>
      </c>
      <c r="N720" s="110">
        <v>4</v>
      </c>
      <c r="O720" s="110">
        <v>0</v>
      </c>
      <c r="P720" s="162"/>
      <c r="Q720" s="149"/>
      <c r="R720" s="26"/>
    </row>
    <row r="721" spans="1:18" s="138" customFormat="1" ht="16.5">
      <c r="A721" s="91" t="s">
        <v>53</v>
      </c>
      <c r="B721" s="112">
        <v>0</v>
      </c>
      <c r="C721" s="112">
        <v>0</v>
      </c>
      <c r="D721" s="112">
        <v>0</v>
      </c>
      <c r="E721" s="112">
        <v>0</v>
      </c>
      <c r="F721" s="112">
        <v>0</v>
      </c>
      <c r="G721" s="112">
        <v>0</v>
      </c>
      <c r="H721" s="112">
        <v>0</v>
      </c>
      <c r="I721" s="112">
        <v>0</v>
      </c>
      <c r="J721" s="112">
        <v>0</v>
      </c>
      <c r="K721" s="112">
        <v>0</v>
      </c>
      <c r="L721" s="112">
        <v>0</v>
      </c>
      <c r="M721" s="112">
        <v>0</v>
      </c>
      <c r="N721" s="112">
        <v>0</v>
      </c>
      <c r="O721" s="112">
        <v>0</v>
      </c>
      <c r="P721" s="162"/>
      <c r="Q721" s="149"/>
      <c r="R721" s="26"/>
    </row>
    <row r="722" spans="1:18" s="138" customFormat="1" ht="16.5">
      <c r="A722" s="91" t="s">
        <v>54</v>
      </c>
      <c r="B722" s="112">
        <v>0</v>
      </c>
      <c r="C722" s="112">
        <v>0</v>
      </c>
      <c r="D722" s="112">
        <v>0</v>
      </c>
      <c r="E722" s="112">
        <v>0</v>
      </c>
      <c r="F722" s="112">
        <v>0</v>
      </c>
      <c r="G722" s="112">
        <v>0</v>
      </c>
      <c r="H722" s="112">
        <v>0</v>
      </c>
      <c r="I722" s="112">
        <v>0</v>
      </c>
      <c r="J722" s="112">
        <v>0</v>
      </c>
      <c r="K722" s="112">
        <v>0</v>
      </c>
      <c r="L722" s="112">
        <v>14</v>
      </c>
      <c r="M722" s="112">
        <v>3</v>
      </c>
      <c r="N722" s="112">
        <v>0</v>
      </c>
      <c r="O722" s="112">
        <v>0</v>
      </c>
      <c r="P722" s="162"/>
      <c r="Q722" s="149"/>
      <c r="R722" s="26"/>
    </row>
    <row r="723" spans="1:18" s="138" customFormat="1" ht="16.5">
      <c r="A723" s="91" t="s">
        <v>55</v>
      </c>
      <c r="B723" s="112">
        <v>0</v>
      </c>
      <c r="C723" s="112">
        <v>0</v>
      </c>
      <c r="D723" s="112">
        <v>0</v>
      </c>
      <c r="E723" s="112">
        <v>0</v>
      </c>
      <c r="F723" s="112">
        <v>0</v>
      </c>
      <c r="G723" s="112">
        <v>0</v>
      </c>
      <c r="H723" s="112">
        <v>0</v>
      </c>
      <c r="I723" s="112">
        <v>0</v>
      </c>
      <c r="J723" s="112">
        <v>0</v>
      </c>
      <c r="K723" s="112">
        <v>0</v>
      </c>
      <c r="L723" s="112">
        <v>10</v>
      </c>
      <c r="M723" s="112">
        <v>2</v>
      </c>
      <c r="N723" s="112">
        <v>0</v>
      </c>
      <c r="O723" s="112">
        <v>0</v>
      </c>
      <c r="P723" s="162"/>
      <c r="Q723" s="149"/>
      <c r="R723" s="26"/>
    </row>
    <row r="724" spans="1:18" s="138" customFormat="1" ht="16.5">
      <c r="A724" s="91" t="s">
        <v>56</v>
      </c>
      <c r="B724" s="112">
        <v>0</v>
      </c>
      <c r="C724" s="112">
        <v>0</v>
      </c>
      <c r="D724" s="112">
        <v>0</v>
      </c>
      <c r="E724" s="112">
        <v>0</v>
      </c>
      <c r="F724" s="112">
        <v>0</v>
      </c>
      <c r="G724" s="112">
        <v>0</v>
      </c>
      <c r="H724" s="112">
        <v>0</v>
      </c>
      <c r="I724" s="112">
        <v>0</v>
      </c>
      <c r="J724" s="112">
        <v>0</v>
      </c>
      <c r="K724" s="112">
        <v>0</v>
      </c>
      <c r="L724" s="112">
        <v>0</v>
      </c>
      <c r="M724" s="112">
        <v>0</v>
      </c>
      <c r="N724" s="112">
        <v>0</v>
      </c>
      <c r="O724" s="112">
        <v>0</v>
      </c>
      <c r="P724" s="162"/>
      <c r="Q724" s="149"/>
      <c r="R724" s="26"/>
    </row>
    <row r="725" spans="1:18" s="138" customFormat="1" ht="16.5" customHeight="1">
      <c r="A725" s="91" t="s">
        <v>57</v>
      </c>
      <c r="B725" s="112">
        <v>0</v>
      </c>
      <c r="C725" s="112">
        <v>0</v>
      </c>
      <c r="D725" s="112">
        <v>0</v>
      </c>
      <c r="E725" s="112">
        <v>0</v>
      </c>
      <c r="F725" s="112">
        <v>0</v>
      </c>
      <c r="G725" s="112">
        <v>0</v>
      </c>
      <c r="H725" s="112">
        <v>0</v>
      </c>
      <c r="I725" s="112">
        <v>0</v>
      </c>
      <c r="J725" s="112">
        <v>0</v>
      </c>
      <c r="K725" s="112">
        <v>0</v>
      </c>
      <c r="L725" s="112">
        <v>0</v>
      </c>
      <c r="M725" s="112">
        <v>0</v>
      </c>
      <c r="N725" s="112">
        <v>0</v>
      </c>
      <c r="O725" s="112">
        <v>0</v>
      </c>
      <c r="P725" s="162"/>
      <c r="Q725" s="149"/>
      <c r="R725" s="26"/>
    </row>
    <row r="726" spans="1:18" s="26" customFormat="1" ht="16.5">
      <c r="A726" s="91" t="s">
        <v>58</v>
      </c>
      <c r="B726" s="112">
        <v>0</v>
      </c>
      <c r="C726" s="112">
        <v>0</v>
      </c>
      <c r="D726" s="112">
        <v>0</v>
      </c>
      <c r="E726" s="112">
        <v>0</v>
      </c>
      <c r="F726" s="112">
        <v>0</v>
      </c>
      <c r="G726" s="112">
        <v>0</v>
      </c>
      <c r="H726" s="112">
        <v>0</v>
      </c>
      <c r="I726" s="112">
        <v>0</v>
      </c>
      <c r="J726" s="112">
        <v>0</v>
      </c>
      <c r="K726" s="112">
        <v>0</v>
      </c>
      <c r="L726" s="112">
        <v>0</v>
      </c>
      <c r="M726" s="112">
        <v>0</v>
      </c>
      <c r="N726" s="112">
        <v>0</v>
      </c>
      <c r="O726" s="112">
        <v>0</v>
      </c>
      <c r="P726" s="162"/>
      <c r="Q726" s="149"/>
    </row>
    <row r="727" spans="1:18" s="26" customFormat="1" ht="16.5">
      <c r="A727" s="91" t="s">
        <v>59</v>
      </c>
      <c r="B727" s="112">
        <v>1</v>
      </c>
      <c r="C727" s="112">
        <v>5</v>
      </c>
      <c r="D727" s="112">
        <v>0</v>
      </c>
      <c r="E727" s="112">
        <v>0</v>
      </c>
      <c r="F727" s="112">
        <v>0</v>
      </c>
      <c r="G727" s="112">
        <v>0</v>
      </c>
      <c r="H727" s="112">
        <v>0</v>
      </c>
      <c r="I727" s="112">
        <v>0</v>
      </c>
      <c r="J727" s="112">
        <v>0</v>
      </c>
      <c r="K727" s="112">
        <v>0</v>
      </c>
      <c r="L727" s="112">
        <v>454</v>
      </c>
      <c r="M727" s="112">
        <v>360</v>
      </c>
      <c r="N727" s="112">
        <v>0</v>
      </c>
      <c r="O727" s="112">
        <v>0</v>
      </c>
      <c r="P727" s="162"/>
      <c r="Q727" s="149"/>
    </row>
    <row r="728" spans="1:18" s="26" customFormat="1" ht="16.5" customHeight="1">
      <c r="A728" s="91" t="s">
        <v>60</v>
      </c>
      <c r="B728" s="112">
        <v>0</v>
      </c>
      <c r="C728" s="112">
        <v>0</v>
      </c>
      <c r="D728" s="112">
        <v>0</v>
      </c>
      <c r="E728" s="112">
        <v>0</v>
      </c>
      <c r="F728" s="112">
        <v>0</v>
      </c>
      <c r="G728" s="112">
        <v>0</v>
      </c>
      <c r="H728" s="112">
        <v>0</v>
      </c>
      <c r="I728" s="112">
        <v>0</v>
      </c>
      <c r="J728" s="112">
        <v>0</v>
      </c>
      <c r="K728" s="112">
        <v>0</v>
      </c>
      <c r="L728" s="112">
        <v>0</v>
      </c>
      <c r="M728" s="112">
        <v>0</v>
      </c>
      <c r="N728" s="112">
        <v>0</v>
      </c>
      <c r="O728" s="112">
        <v>0</v>
      </c>
      <c r="P728" s="162"/>
      <c r="Q728" s="149"/>
    </row>
    <row r="729" spans="1:18" s="26" customFormat="1" ht="16.5">
      <c r="A729" s="91" t="s">
        <v>61</v>
      </c>
      <c r="B729" s="112">
        <v>0</v>
      </c>
      <c r="C729" s="112">
        <v>0</v>
      </c>
      <c r="D729" s="112">
        <v>0</v>
      </c>
      <c r="E729" s="112">
        <v>0</v>
      </c>
      <c r="F729" s="112">
        <v>0</v>
      </c>
      <c r="G729" s="112">
        <v>0</v>
      </c>
      <c r="H729" s="112">
        <v>0</v>
      </c>
      <c r="I729" s="112">
        <v>0</v>
      </c>
      <c r="J729" s="112">
        <v>0</v>
      </c>
      <c r="K729" s="112">
        <v>0</v>
      </c>
      <c r="L729" s="112">
        <v>0</v>
      </c>
      <c r="M729" s="112">
        <v>0</v>
      </c>
      <c r="N729" s="112">
        <v>0</v>
      </c>
      <c r="O729" s="112">
        <v>0</v>
      </c>
      <c r="P729" s="162"/>
      <c r="Q729" s="149"/>
    </row>
    <row r="730" spans="1:18" s="26" customFormat="1" ht="16.5">
      <c r="A730" s="91" t="s">
        <v>8</v>
      </c>
      <c r="B730" s="112">
        <v>0</v>
      </c>
      <c r="C730" s="112">
        <v>0</v>
      </c>
      <c r="D730" s="112">
        <v>0</v>
      </c>
      <c r="E730" s="112">
        <v>0</v>
      </c>
      <c r="F730" s="112">
        <v>0</v>
      </c>
      <c r="G730" s="112">
        <v>0</v>
      </c>
      <c r="H730" s="112">
        <v>0</v>
      </c>
      <c r="I730" s="112">
        <v>0</v>
      </c>
      <c r="J730" s="112">
        <v>0</v>
      </c>
      <c r="K730" s="112">
        <v>0</v>
      </c>
      <c r="L730" s="112">
        <v>3</v>
      </c>
      <c r="M730" s="112">
        <v>4</v>
      </c>
      <c r="N730" s="112">
        <v>0</v>
      </c>
      <c r="O730" s="112">
        <v>0</v>
      </c>
      <c r="P730" s="162"/>
      <c r="Q730" s="149"/>
    </row>
    <row r="731" spans="1:18" s="26" customFormat="1" ht="16.5" customHeight="1">
      <c r="A731" s="91" t="s">
        <v>9</v>
      </c>
      <c r="B731" s="112">
        <v>0</v>
      </c>
      <c r="C731" s="112">
        <v>0</v>
      </c>
      <c r="D731" s="112">
        <v>0</v>
      </c>
      <c r="E731" s="112">
        <v>0</v>
      </c>
      <c r="F731" s="112">
        <v>0</v>
      </c>
      <c r="G731" s="112">
        <v>0</v>
      </c>
      <c r="H731" s="112">
        <v>0</v>
      </c>
      <c r="I731" s="112">
        <v>0</v>
      </c>
      <c r="J731" s="112">
        <v>0</v>
      </c>
      <c r="K731" s="112">
        <v>0</v>
      </c>
      <c r="L731" s="112">
        <v>0</v>
      </c>
      <c r="M731" s="112">
        <v>0</v>
      </c>
      <c r="N731" s="112">
        <v>0</v>
      </c>
      <c r="O731" s="112">
        <v>0</v>
      </c>
      <c r="P731" s="162"/>
      <c r="Q731" s="149"/>
    </row>
    <row r="732" spans="1:18" s="26" customFormat="1" ht="16.5">
      <c r="A732" s="92" t="s">
        <v>268</v>
      </c>
      <c r="B732" s="112">
        <v>0</v>
      </c>
      <c r="C732" s="112">
        <v>0</v>
      </c>
      <c r="D732" s="112">
        <v>0</v>
      </c>
      <c r="E732" s="112">
        <v>0</v>
      </c>
      <c r="F732" s="112">
        <v>0</v>
      </c>
      <c r="G732" s="112">
        <v>0</v>
      </c>
      <c r="H732" s="112">
        <v>0</v>
      </c>
      <c r="I732" s="112">
        <v>0</v>
      </c>
      <c r="J732" s="112">
        <v>0</v>
      </c>
      <c r="K732" s="112">
        <v>0</v>
      </c>
      <c r="L732" s="112">
        <v>0</v>
      </c>
      <c r="M732" s="112">
        <v>0</v>
      </c>
      <c r="N732" s="112">
        <v>0</v>
      </c>
      <c r="O732" s="112">
        <v>0</v>
      </c>
      <c r="P732" s="162"/>
      <c r="Q732" s="149"/>
    </row>
    <row r="733" spans="1:18" s="26" customFormat="1" ht="16.5">
      <c r="A733" s="92" t="s">
        <v>269</v>
      </c>
      <c r="B733" s="112">
        <v>0</v>
      </c>
      <c r="C733" s="112">
        <v>0</v>
      </c>
      <c r="D733" s="112">
        <v>0</v>
      </c>
      <c r="E733" s="112">
        <v>0</v>
      </c>
      <c r="F733" s="112">
        <v>0</v>
      </c>
      <c r="G733" s="112">
        <v>0</v>
      </c>
      <c r="H733" s="112">
        <v>0</v>
      </c>
      <c r="I733" s="112">
        <v>0</v>
      </c>
      <c r="J733" s="112">
        <v>0</v>
      </c>
      <c r="K733" s="112">
        <v>0</v>
      </c>
      <c r="L733" s="112">
        <v>0</v>
      </c>
      <c r="M733" s="112">
        <v>0</v>
      </c>
      <c r="N733" s="112">
        <v>0</v>
      </c>
      <c r="O733" s="112">
        <v>0</v>
      </c>
      <c r="P733" s="162"/>
      <c r="Q733" s="149"/>
    </row>
    <row r="734" spans="1:18" s="26" customFormat="1" ht="16.5">
      <c r="A734" s="92" t="s">
        <v>425</v>
      </c>
      <c r="B734" s="112">
        <v>0</v>
      </c>
      <c r="C734" s="112">
        <v>0</v>
      </c>
      <c r="D734" s="112">
        <v>0</v>
      </c>
      <c r="E734" s="112">
        <v>0</v>
      </c>
      <c r="F734" s="112">
        <v>0</v>
      </c>
      <c r="G734" s="112">
        <v>0</v>
      </c>
      <c r="H734" s="112">
        <v>0</v>
      </c>
      <c r="I734" s="112">
        <v>0</v>
      </c>
      <c r="J734" s="112">
        <v>0</v>
      </c>
      <c r="K734" s="112">
        <v>0</v>
      </c>
      <c r="L734" s="112">
        <v>0</v>
      </c>
      <c r="M734" s="112">
        <v>0</v>
      </c>
      <c r="N734" s="112">
        <v>0</v>
      </c>
      <c r="O734" s="112">
        <v>0</v>
      </c>
      <c r="P734" s="162"/>
      <c r="Q734" s="149"/>
    </row>
    <row r="735" spans="1:18" s="26" customFormat="1" ht="16.5">
      <c r="A735" s="92" t="s">
        <v>426</v>
      </c>
      <c r="B735" s="112">
        <v>0</v>
      </c>
      <c r="C735" s="112">
        <v>0</v>
      </c>
      <c r="D735" s="112">
        <v>0</v>
      </c>
      <c r="E735" s="112">
        <v>0</v>
      </c>
      <c r="F735" s="112">
        <v>0</v>
      </c>
      <c r="G735" s="112">
        <v>0</v>
      </c>
      <c r="H735" s="112">
        <v>0</v>
      </c>
      <c r="I735" s="112">
        <v>0</v>
      </c>
      <c r="J735" s="112">
        <v>0</v>
      </c>
      <c r="K735" s="112">
        <v>0</v>
      </c>
      <c r="L735" s="112">
        <v>0</v>
      </c>
      <c r="M735" s="112">
        <v>0</v>
      </c>
      <c r="N735" s="112">
        <v>0</v>
      </c>
      <c r="O735" s="112">
        <v>0</v>
      </c>
      <c r="P735" s="162"/>
      <c r="Q735" s="149"/>
    </row>
    <row r="736" spans="1:18" s="26" customFormat="1" ht="16.5">
      <c r="A736" s="92" t="s">
        <v>427</v>
      </c>
      <c r="B736" s="112">
        <v>0</v>
      </c>
      <c r="C736" s="112">
        <v>0</v>
      </c>
      <c r="D736" s="112">
        <v>0</v>
      </c>
      <c r="E736" s="112">
        <v>0</v>
      </c>
      <c r="F736" s="112">
        <v>0</v>
      </c>
      <c r="G736" s="112">
        <v>0</v>
      </c>
      <c r="H736" s="112">
        <v>0</v>
      </c>
      <c r="I736" s="112">
        <v>0</v>
      </c>
      <c r="J736" s="112">
        <v>0</v>
      </c>
      <c r="K736" s="112">
        <v>0</v>
      </c>
      <c r="L736" s="112">
        <v>0</v>
      </c>
      <c r="M736" s="112">
        <v>0</v>
      </c>
      <c r="N736" s="112">
        <v>0</v>
      </c>
      <c r="O736" s="112">
        <v>0</v>
      </c>
      <c r="P736" s="162"/>
      <c r="Q736" s="149"/>
    </row>
    <row r="737" spans="1:18" ht="15" customHeight="1">
      <c r="A737" s="91" t="s">
        <v>436</v>
      </c>
      <c r="B737" s="112">
        <v>0</v>
      </c>
      <c r="C737" s="112">
        <v>0</v>
      </c>
      <c r="D737" s="112">
        <v>0</v>
      </c>
      <c r="E737" s="112">
        <v>0</v>
      </c>
      <c r="F737" s="112">
        <v>0</v>
      </c>
      <c r="G737" s="112">
        <v>0</v>
      </c>
      <c r="H737" s="112">
        <v>0</v>
      </c>
      <c r="I737" s="112">
        <v>0</v>
      </c>
      <c r="J737" s="112">
        <v>0</v>
      </c>
      <c r="K737" s="112">
        <v>0</v>
      </c>
      <c r="L737" s="112">
        <v>0</v>
      </c>
      <c r="M737" s="112">
        <v>0</v>
      </c>
      <c r="N737" s="112">
        <v>0</v>
      </c>
      <c r="O737" s="112">
        <v>0</v>
      </c>
      <c r="P737" s="162"/>
      <c r="Q737" s="149"/>
      <c r="R737" s="26"/>
    </row>
    <row r="738" spans="1:18" ht="15" customHeight="1">
      <c r="A738" s="91" t="s">
        <v>429</v>
      </c>
      <c r="B738" s="112">
        <v>0</v>
      </c>
      <c r="C738" s="112">
        <v>0</v>
      </c>
      <c r="D738" s="112">
        <v>0</v>
      </c>
      <c r="E738" s="112">
        <v>0</v>
      </c>
      <c r="F738" s="112">
        <v>0</v>
      </c>
      <c r="G738" s="112">
        <v>0</v>
      </c>
      <c r="H738" s="112">
        <v>0</v>
      </c>
      <c r="I738" s="112">
        <v>0</v>
      </c>
      <c r="J738" s="112">
        <v>0</v>
      </c>
      <c r="K738" s="112">
        <v>0</v>
      </c>
      <c r="L738" s="112">
        <v>0</v>
      </c>
      <c r="M738" s="112">
        <v>0</v>
      </c>
      <c r="N738" s="112">
        <v>0</v>
      </c>
      <c r="O738" s="112">
        <v>0</v>
      </c>
      <c r="P738" s="162"/>
      <c r="Q738" s="149"/>
      <c r="R738" s="26"/>
    </row>
    <row r="739" spans="1:18" ht="15" customHeight="1">
      <c r="A739" s="91" t="s">
        <v>430</v>
      </c>
      <c r="B739" s="112">
        <v>0</v>
      </c>
      <c r="C739" s="112">
        <v>0</v>
      </c>
      <c r="D739" s="112">
        <v>0</v>
      </c>
      <c r="E739" s="112">
        <v>0</v>
      </c>
      <c r="F739" s="112">
        <v>0</v>
      </c>
      <c r="G739" s="112">
        <v>0</v>
      </c>
      <c r="H739" s="112">
        <v>0</v>
      </c>
      <c r="I739" s="112">
        <v>0</v>
      </c>
      <c r="J739" s="112">
        <v>0</v>
      </c>
      <c r="K739" s="112">
        <v>0</v>
      </c>
      <c r="L739" s="112">
        <v>0</v>
      </c>
      <c r="M739" s="112">
        <v>0</v>
      </c>
      <c r="N739" s="112">
        <v>0</v>
      </c>
      <c r="O739" s="112">
        <v>0</v>
      </c>
      <c r="P739" s="162"/>
      <c r="Q739" s="149"/>
      <c r="R739" s="26"/>
    </row>
    <row r="740" spans="1:18" ht="15" customHeight="1">
      <c r="A740" s="91" t="s">
        <v>431</v>
      </c>
      <c r="B740" s="112">
        <v>0</v>
      </c>
      <c r="C740" s="112">
        <v>0</v>
      </c>
      <c r="D740" s="112">
        <v>0</v>
      </c>
      <c r="E740" s="112">
        <v>0</v>
      </c>
      <c r="F740" s="112">
        <v>0</v>
      </c>
      <c r="G740" s="112">
        <v>0</v>
      </c>
      <c r="H740" s="112">
        <v>0</v>
      </c>
      <c r="I740" s="112">
        <v>0</v>
      </c>
      <c r="J740" s="112">
        <v>0</v>
      </c>
      <c r="K740" s="112">
        <v>0</v>
      </c>
      <c r="L740" s="112">
        <v>0</v>
      </c>
      <c r="M740" s="112">
        <v>0</v>
      </c>
      <c r="N740" s="112">
        <v>0</v>
      </c>
      <c r="O740" s="112">
        <v>0</v>
      </c>
      <c r="P740" s="162"/>
      <c r="Q740" s="149"/>
      <c r="R740" s="26"/>
    </row>
    <row r="741" spans="1:18" ht="15" customHeight="1">
      <c r="A741" s="92" t="s">
        <v>428</v>
      </c>
      <c r="B741" s="112">
        <v>0</v>
      </c>
      <c r="C741" s="112">
        <v>0</v>
      </c>
      <c r="D741" s="112">
        <v>0</v>
      </c>
      <c r="E741" s="112">
        <v>0</v>
      </c>
      <c r="F741" s="112">
        <v>0</v>
      </c>
      <c r="G741" s="112">
        <v>0</v>
      </c>
      <c r="H741" s="112">
        <v>0</v>
      </c>
      <c r="I741" s="112">
        <v>0</v>
      </c>
      <c r="J741" s="112">
        <v>0</v>
      </c>
      <c r="K741" s="112">
        <v>0</v>
      </c>
      <c r="L741" s="112">
        <v>0</v>
      </c>
      <c r="M741" s="112">
        <v>0</v>
      </c>
      <c r="N741" s="112">
        <v>0</v>
      </c>
      <c r="O741" s="112">
        <v>0</v>
      </c>
      <c r="P741" s="162"/>
      <c r="Q741" s="149"/>
      <c r="R741" s="26"/>
    </row>
    <row r="742" spans="1:18" ht="15" customHeight="1">
      <c r="A742" s="92" t="s">
        <v>414</v>
      </c>
      <c r="B742" s="112">
        <v>0</v>
      </c>
      <c r="C742" s="112">
        <v>0</v>
      </c>
      <c r="D742" s="112">
        <v>0</v>
      </c>
      <c r="E742" s="112">
        <v>0</v>
      </c>
      <c r="F742" s="112">
        <v>0</v>
      </c>
      <c r="G742" s="112">
        <v>0</v>
      </c>
      <c r="H742" s="112">
        <v>0</v>
      </c>
      <c r="I742" s="112">
        <v>0</v>
      </c>
      <c r="J742" s="112">
        <v>0</v>
      </c>
      <c r="K742" s="112">
        <v>0</v>
      </c>
      <c r="L742" s="112">
        <v>0</v>
      </c>
      <c r="M742" s="112">
        <v>0</v>
      </c>
      <c r="N742" s="112">
        <v>0</v>
      </c>
      <c r="O742" s="112">
        <v>0</v>
      </c>
      <c r="P742" s="162"/>
      <c r="Q742" s="149"/>
      <c r="R742" s="26"/>
    </row>
    <row r="743" spans="1:18" ht="15" customHeight="1">
      <c r="A743" s="91" t="s">
        <v>62</v>
      </c>
      <c r="B743" s="112">
        <v>0</v>
      </c>
      <c r="C743" s="112">
        <v>0</v>
      </c>
      <c r="D743" s="112">
        <v>0</v>
      </c>
      <c r="E743" s="112">
        <v>0</v>
      </c>
      <c r="F743" s="112">
        <v>0</v>
      </c>
      <c r="G743" s="112">
        <v>0</v>
      </c>
      <c r="H743" s="112">
        <v>0</v>
      </c>
      <c r="I743" s="112">
        <v>0</v>
      </c>
      <c r="J743" s="112">
        <v>0</v>
      </c>
      <c r="K743" s="112">
        <v>0</v>
      </c>
      <c r="L743" s="112">
        <v>0</v>
      </c>
      <c r="M743" s="112">
        <v>0</v>
      </c>
      <c r="N743" s="112">
        <v>0</v>
      </c>
      <c r="O743" s="112">
        <v>0</v>
      </c>
      <c r="P743" s="162"/>
      <c r="Q743" s="149"/>
      <c r="R743" s="26"/>
    </row>
    <row r="744" spans="1:18" ht="15" customHeight="1">
      <c r="A744" s="91" t="s">
        <v>63</v>
      </c>
      <c r="B744" s="112">
        <v>1</v>
      </c>
      <c r="C744" s="112">
        <v>5</v>
      </c>
      <c r="D744" s="112">
        <v>1</v>
      </c>
      <c r="E744" s="112">
        <v>0</v>
      </c>
      <c r="F744" s="112">
        <v>2</v>
      </c>
      <c r="G744" s="112">
        <v>0</v>
      </c>
      <c r="H744" s="112">
        <v>2</v>
      </c>
      <c r="I744" s="112">
        <v>1</v>
      </c>
      <c r="J744" s="112">
        <v>2</v>
      </c>
      <c r="K744" s="112">
        <v>0</v>
      </c>
      <c r="L744" s="112">
        <v>146</v>
      </c>
      <c r="M744" s="112">
        <v>105</v>
      </c>
      <c r="N744" s="112">
        <v>2</v>
      </c>
      <c r="O744" s="112">
        <v>0</v>
      </c>
      <c r="P744" s="162"/>
      <c r="Q744" s="149"/>
      <c r="R744" s="26"/>
    </row>
    <row r="745" spans="1:18" ht="15" customHeight="1">
      <c r="A745" s="91" t="s">
        <v>64</v>
      </c>
      <c r="B745" s="112">
        <v>1</v>
      </c>
      <c r="C745" s="112">
        <v>0</v>
      </c>
      <c r="D745" s="112">
        <v>0</v>
      </c>
      <c r="E745" s="112">
        <v>0</v>
      </c>
      <c r="F745" s="112">
        <v>0</v>
      </c>
      <c r="G745" s="112">
        <v>0</v>
      </c>
      <c r="H745" s="112">
        <v>0</v>
      </c>
      <c r="I745" s="112">
        <v>0</v>
      </c>
      <c r="J745" s="112">
        <v>0</v>
      </c>
      <c r="K745" s="112">
        <v>0</v>
      </c>
      <c r="L745" s="112">
        <v>16</v>
      </c>
      <c r="M745" s="112">
        <v>10</v>
      </c>
      <c r="N745" s="112">
        <v>0</v>
      </c>
      <c r="O745" s="112">
        <v>0</v>
      </c>
      <c r="P745" s="162"/>
      <c r="Q745" s="149"/>
      <c r="R745" s="26"/>
    </row>
    <row r="746" spans="1:18" ht="15" customHeight="1">
      <c r="A746" s="91" t="s">
        <v>65</v>
      </c>
      <c r="B746" s="112">
        <v>0</v>
      </c>
      <c r="C746" s="112">
        <v>0</v>
      </c>
      <c r="D746" s="112">
        <v>0</v>
      </c>
      <c r="E746" s="112">
        <v>0</v>
      </c>
      <c r="F746" s="112">
        <v>0</v>
      </c>
      <c r="G746" s="112">
        <v>0</v>
      </c>
      <c r="H746" s="112">
        <v>0</v>
      </c>
      <c r="I746" s="112">
        <v>0</v>
      </c>
      <c r="J746" s="112">
        <v>0</v>
      </c>
      <c r="K746" s="112">
        <v>0</v>
      </c>
      <c r="L746" s="112">
        <v>0</v>
      </c>
      <c r="M746" s="112">
        <v>27</v>
      </c>
      <c r="N746" s="112">
        <v>0</v>
      </c>
      <c r="O746" s="112">
        <v>0</v>
      </c>
      <c r="P746" s="162"/>
      <c r="Q746" s="149"/>
      <c r="R746" s="26"/>
    </row>
    <row r="747" spans="1:18" ht="15" customHeight="1">
      <c r="A747" s="91" t="s">
        <v>66</v>
      </c>
      <c r="B747" s="112">
        <v>4</v>
      </c>
      <c r="C747" s="112">
        <v>3</v>
      </c>
      <c r="D747" s="112">
        <v>1</v>
      </c>
      <c r="E747" s="112">
        <v>0</v>
      </c>
      <c r="F747" s="112">
        <v>2</v>
      </c>
      <c r="G747" s="112">
        <v>1</v>
      </c>
      <c r="H747" s="112">
        <v>1</v>
      </c>
      <c r="I747" s="112">
        <v>1</v>
      </c>
      <c r="J747" s="112">
        <v>0</v>
      </c>
      <c r="K747" s="112">
        <v>0</v>
      </c>
      <c r="L747" s="112">
        <v>37</v>
      </c>
      <c r="M747" s="112">
        <v>21</v>
      </c>
      <c r="N747" s="112">
        <v>2</v>
      </c>
      <c r="O747" s="112">
        <v>0</v>
      </c>
      <c r="P747" s="162"/>
      <c r="Q747" s="149"/>
      <c r="R747" s="26"/>
    </row>
    <row r="748" spans="1:18" ht="15" customHeight="1">
      <c r="A748" s="91" t="s">
        <v>67</v>
      </c>
      <c r="B748" s="112">
        <v>0</v>
      </c>
      <c r="C748" s="112">
        <v>0</v>
      </c>
      <c r="D748" s="112">
        <v>0</v>
      </c>
      <c r="E748" s="112">
        <v>0</v>
      </c>
      <c r="F748" s="112">
        <v>0</v>
      </c>
      <c r="G748" s="112">
        <v>0</v>
      </c>
      <c r="H748" s="112">
        <v>0</v>
      </c>
      <c r="I748" s="112">
        <v>0</v>
      </c>
      <c r="J748" s="112">
        <v>0</v>
      </c>
      <c r="K748" s="112">
        <v>0</v>
      </c>
      <c r="L748" s="112">
        <v>6</v>
      </c>
      <c r="M748" s="112">
        <v>2</v>
      </c>
      <c r="N748" s="112">
        <v>0</v>
      </c>
      <c r="O748" s="112">
        <v>0</v>
      </c>
      <c r="P748" s="162"/>
      <c r="Q748" s="149"/>
      <c r="R748" s="26"/>
    </row>
    <row r="749" spans="1:18" ht="15" customHeight="1">
      <c r="A749" s="91" t="s">
        <v>68</v>
      </c>
      <c r="B749" s="112">
        <v>0</v>
      </c>
      <c r="C749" s="112">
        <v>0</v>
      </c>
      <c r="D749" s="112">
        <v>0</v>
      </c>
      <c r="E749" s="112">
        <v>0</v>
      </c>
      <c r="F749" s="112">
        <v>0</v>
      </c>
      <c r="G749" s="112">
        <v>0</v>
      </c>
      <c r="H749" s="112">
        <v>0</v>
      </c>
      <c r="I749" s="112">
        <v>0</v>
      </c>
      <c r="J749" s="112">
        <v>0</v>
      </c>
      <c r="K749" s="112">
        <v>0</v>
      </c>
      <c r="L749" s="112">
        <v>46</v>
      </c>
      <c r="M749" s="112">
        <v>48</v>
      </c>
      <c r="N749" s="112">
        <v>0</v>
      </c>
      <c r="O749" s="112">
        <v>0</v>
      </c>
      <c r="P749" s="162"/>
      <c r="Q749" s="149"/>
      <c r="R749" s="26"/>
    </row>
    <row r="750" spans="1:18" ht="15" customHeight="1">
      <c r="A750" s="26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49"/>
      <c r="R750" s="26"/>
    </row>
    <row r="751" spans="1:18" ht="15" customHeight="1">
      <c r="A751" s="137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49"/>
      <c r="R751" s="26"/>
    </row>
    <row r="752" spans="1:18" ht="15" customHeight="1">
      <c r="A752" s="179" t="s">
        <v>302</v>
      </c>
      <c r="B752" s="181" t="s">
        <v>205</v>
      </c>
      <c r="C752" s="181"/>
      <c r="D752" s="181" t="s">
        <v>206</v>
      </c>
      <c r="E752" s="181"/>
      <c r="F752" s="181" t="s">
        <v>207</v>
      </c>
      <c r="G752" s="181"/>
      <c r="H752" s="181" t="s">
        <v>208</v>
      </c>
      <c r="I752" s="181"/>
      <c r="J752" s="181" t="s">
        <v>209</v>
      </c>
      <c r="K752" s="181"/>
      <c r="L752" s="181" t="s">
        <v>210</v>
      </c>
      <c r="M752" s="181"/>
      <c r="N752" s="181" t="s">
        <v>211</v>
      </c>
      <c r="O752" s="181"/>
      <c r="P752" s="162"/>
      <c r="Q752" s="149"/>
      <c r="R752" s="26"/>
    </row>
    <row r="753" spans="1:18" ht="15" customHeight="1">
      <c r="A753" s="180"/>
      <c r="B753" s="161" t="s">
        <v>3</v>
      </c>
      <c r="C753" s="161" t="s">
        <v>4</v>
      </c>
      <c r="D753" s="161" t="s">
        <v>3</v>
      </c>
      <c r="E753" s="161" t="s">
        <v>4</v>
      </c>
      <c r="F753" s="161" t="s">
        <v>3</v>
      </c>
      <c r="G753" s="161" t="s">
        <v>4</v>
      </c>
      <c r="H753" s="161" t="s">
        <v>3</v>
      </c>
      <c r="I753" s="161" t="s">
        <v>4</v>
      </c>
      <c r="J753" s="161" t="s">
        <v>3</v>
      </c>
      <c r="K753" s="161" t="s">
        <v>4</v>
      </c>
      <c r="L753" s="161" t="s">
        <v>3</v>
      </c>
      <c r="M753" s="161" t="s">
        <v>4</v>
      </c>
      <c r="N753" s="161" t="s">
        <v>3</v>
      </c>
      <c r="O753" s="161" t="s">
        <v>4</v>
      </c>
      <c r="P753" s="39"/>
      <c r="Q753" s="39"/>
      <c r="R753" s="26"/>
    </row>
    <row r="754" spans="1:18" ht="15" customHeight="1">
      <c r="A754" s="94" t="s">
        <v>52</v>
      </c>
      <c r="B754" s="110">
        <v>188</v>
      </c>
      <c r="C754" s="110">
        <v>207</v>
      </c>
      <c r="D754" s="110">
        <v>22</v>
      </c>
      <c r="E754" s="110">
        <v>20</v>
      </c>
      <c r="F754" s="110">
        <v>3</v>
      </c>
      <c r="G754" s="110">
        <v>0</v>
      </c>
      <c r="H754" s="110">
        <v>15</v>
      </c>
      <c r="I754" s="110">
        <v>0</v>
      </c>
      <c r="J754" s="110">
        <v>21</v>
      </c>
      <c r="K754" s="110">
        <v>14</v>
      </c>
      <c r="L754" s="110">
        <v>92</v>
      </c>
      <c r="M754" s="110">
        <v>40</v>
      </c>
      <c r="N754" s="110">
        <v>52</v>
      </c>
      <c r="O754" s="110">
        <v>10</v>
      </c>
      <c r="P754" s="162"/>
      <c r="Q754" s="149"/>
      <c r="R754" s="26"/>
    </row>
    <row r="755" spans="1:18" ht="15" customHeight="1">
      <c r="A755" s="91" t="s">
        <v>53</v>
      </c>
      <c r="B755" s="112">
        <v>0</v>
      </c>
      <c r="C755" s="112">
        <v>0</v>
      </c>
      <c r="D755" s="112">
        <v>0</v>
      </c>
      <c r="E755" s="112">
        <v>0</v>
      </c>
      <c r="F755" s="112">
        <v>0</v>
      </c>
      <c r="G755" s="112">
        <v>0</v>
      </c>
      <c r="H755" s="112">
        <v>0</v>
      </c>
      <c r="I755" s="112">
        <v>0</v>
      </c>
      <c r="J755" s="112">
        <v>0</v>
      </c>
      <c r="K755" s="112">
        <v>0</v>
      </c>
      <c r="L755" s="112">
        <v>0</v>
      </c>
      <c r="M755" s="112">
        <v>0</v>
      </c>
      <c r="N755" s="112">
        <v>0</v>
      </c>
      <c r="O755" s="112">
        <v>0</v>
      </c>
      <c r="P755" s="162"/>
      <c r="Q755" s="149"/>
      <c r="R755" s="26"/>
    </row>
    <row r="756" spans="1:18" ht="15" customHeight="1">
      <c r="A756" s="91" t="s">
        <v>54</v>
      </c>
      <c r="B756" s="112">
        <v>0</v>
      </c>
      <c r="C756" s="112">
        <v>0</v>
      </c>
      <c r="D756" s="112">
        <v>0</v>
      </c>
      <c r="E756" s="112">
        <v>0</v>
      </c>
      <c r="F756" s="112">
        <v>0</v>
      </c>
      <c r="G756" s="112">
        <v>0</v>
      </c>
      <c r="H756" s="112">
        <v>1</v>
      </c>
      <c r="I756" s="112">
        <v>0</v>
      </c>
      <c r="J756" s="112">
        <v>0</v>
      </c>
      <c r="K756" s="112">
        <v>0</v>
      </c>
      <c r="L756" s="112">
        <v>9</v>
      </c>
      <c r="M756" s="112">
        <v>0</v>
      </c>
      <c r="N756" s="112">
        <v>2</v>
      </c>
      <c r="O756" s="112">
        <v>0</v>
      </c>
      <c r="P756" s="162"/>
      <c r="Q756" s="149"/>
      <c r="R756" s="26"/>
    </row>
    <row r="757" spans="1:18" ht="15" customHeight="1">
      <c r="A757" s="91" t="s">
        <v>55</v>
      </c>
      <c r="B757" s="112">
        <v>3</v>
      </c>
      <c r="C757" s="112">
        <v>0</v>
      </c>
      <c r="D757" s="112">
        <v>1</v>
      </c>
      <c r="E757" s="112">
        <v>0</v>
      </c>
      <c r="F757" s="112">
        <v>0</v>
      </c>
      <c r="G757" s="112">
        <v>0</v>
      </c>
      <c r="H757" s="112">
        <v>2</v>
      </c>
      <c r="I757" s="112">
        <v>0</v>
      </c>
      <c r="J757" s="112">
        <v>1</v>
      </c>
      <c r="K757" s="112">
        <v>0</v>
      </c>
      <c r="L757" s="112">
        <v>3</v>
      </c>
      <c r="M757" s="112">
        <v>1</v>
      </c>
      <c r="N757" s="112">
        <v>2</v>
      </c>
      <c r="O757" s="112">
        <v>1</v>
      </c>
      <c r="P757" s="162"/>
      <c r="Q757" s="149"/>
      <c r="R757" s="26"/>
    </row>
    <row r="758" spans="1:18" ht="15" customHeight="1">
      <c r="A758" s="91" t="s">
        <v>56</v>
      </c>
      <c r="B758" s="112">
        <v>0</v>
      </c>
      <c r="C758" s="112">
        <v>0</v>
      </c>
      <c r="D758" s="112">
        <v>0</v>
      </c>
      <c r="E758" s="112">
        <v>0</v>
      </c>
      <c r="F758" s="112">
        <v>0</v>
      </c>
      <c r="G758" s="112">
        <v>0</v>
      </c>
      <c r="H758" s="112">
        <v>0</v>
      </c>
      <c r="I758" s="112">
        <v>0</v>
      </c>
      <c r="J758" s="112">
        <v>0</v>
      </c>
      <c r="K758" s="112">
        <v>0</v>
      </c>
      <c r="L758" s="112">
        <v>0</v>
      </c>
      <c r="M758" s="112">
        <v>0</v>
      </c>
      <c r="N758" s="112">
        <v>0</v>
      </c>
      <c r="O758" s="112">
        <v>0</v>
      </c>
      <c r="P758" s="162"/>
      <c r="Q758" s="149"/>
    </row>
    <row r="759" spans="1:18" ht="15" customHeight="1">
      <c r="A759" s="91" t="s">
        <v>57</v>
      </c>
      <c r="B759" s="112">
        <v>0</v>
      </c>
      <c r="C759" s="112">
        <v>0</v>
      </c>
      <c r="D759" s="112">
        <v>0</v>
      </c>
      <c r="E759" s="112">
        <v>0</v>
      </c>
      <c r="F759" s="112">
        <v>0</v>
      </c>
      <c r="G759" s="112">
        <v>0</v>
      </c>
      <c r="H759" s="112">
        <v>0</v>
      </c>
      <c r="I759" s="112">
        <v>0</v>
      </c>
      <c r="J759" s="112">
        <v>0</v>
      </c>
      <c r="K759" s="112">
        <v>0</v>
      </c>
      <c r="L759" s="112">
        <v>0</v>
      </c>
      <c r="M759" s="112">
        <v>0</v>
      </c>
      <c r="N759" s="112">
        <v>0</v>
      </c>
      <c r="O759" s="112">
        <v>0</v>
      </c>
      <c r="P759" s="162"/>
      <c r="Q759" s="149"/>
    </row>
    <row r="760" spans="1:18" ht="15" customHeight="1">
      <c r="A760" s="91" t="s">
        <v>58</v>
      </c>
      <c r="B760" s="112">
        <v>0</v>
      </c>
      <c r="C760" s="112">
        <v>0</v>
      </c>
      <c r="D760" s="112">
        <v>0</v>
      </c>
      <c r="E760" s="112">
        <v>0</v>
      </c>
      <c r="F760" s="112">
        <v>0</v>
      </c>
      <c r="G760" s="112">
        <v>0</v>
      </c>
      <c r="H760" s="112">
        <v>0</v>
      </c>
      <c r="I760" s="112">
        <v>0</v>
      </c>
      <c r="J760" s="112">
        <v>0</v>
      </c>
      <c r="K760" s="112">
        <v>0</v>
      </c>
      <c r="L760" s="112">
        <v>0</v>
      </c>
      <c r="M760" s="112">
        <v>0</v>
      </c>
      <c r="N760" s="112">
        <v>0</v>
      </c>
      <c r="O760" s="112">
        <v>0</v>
      </c>
      <c r="P760" s="162"/>
      <c r="Q760" s="149"/>
    </row>
    <row r="761" spans="1:18" ht="15" customHeight="1">
      <c r="A761" s="91" t="s">
        <v>59</v>
      </c>
      <c r="B761" s="112">
        <v>2</v>
      </c>
      <c r="C761" s="112">
        <v>17</v>
      </c>
      <c r="D761" s="112">
        <v>1</v>
      </c>
      <c r="E761" s="112">
        <v>0</v>
      </c>
      <c r="F761" s="112">
        <v>0</v>
      </c>
      <c r="G761" s="112">
        <v>0</v>
      </c>
      <c r="H761" s="112">
        <v>1</v>
      </c>
      <c r="I761" s="112">
        <v>0</v>
      </c>
      <c r="J761" s="112">
        <v>0</v>
      </c>
      <c r="K761" s="112">
        <v>0</v>
      </c>
      <c r="L761" s="112">
        <v>3</v>
      </c>
      <c r="M761" s="112">
        <v>0</v>
      </c>
      <c r="N761" s="112">
        <v>1</v>
      </c>
      <c r="O761" s="112">
        <v>0</v>
      </c>
      <c r="P761" s="162"/>
      <c r="Q761" s="149"/>
    </row>
    <row r="762" spans="1:18" ht="15" customHeight="1">
      <c r="A762" s="91" t="s">
        <v>60</v>
      </c>
      <c r="B762" s="112">
        <v>0</v>
      </c>
      <c r="C762" s="112">
        <v>0</v>
      </c>
      <c r="D762" s="112">
        <v>0</v>
      </c>
      <c r="E762" s="112">
        <v>0</v>
      </c>
      <c r="F762" s="112">
        <v>0</v>
      </c>
      <c r="G762" s="112">
        <v>0</v>
      </c>
      <c r="H762" s="112">
        <v>0</v>
      </c>
      <c r="I762" s="112">
        <v>0</v>
      </c>
      <c r="J762" s="112">
        <v>0</v>
      </c>
      <c r="K762" s="112">
        <v>0</v>
      </c>
      <c r="L762" s="112">
        <v>1</v>
      </c>
      <c r="M762" s="112">
        <v>1</v>
      </c>
      <c r="N762" s="112">
        <v>0</v>
      </c>
      <c r="O762" s="112">
        <v>0</v>
      </c>
      <c r="P762" s="162"/>
      <c r="Q762" s="149"/>
    </row>
    <row r="763" spans="1:18" ht="15" customHeight="1">
      <c r="A763" s="91" t="s">
        <v>61</v>
      </c>
      <c r="B763" s="112">
        <v>0</v>
      </c>
      <c r="C763" s="112">
        <v>0</v>
      </c>
      <c r="D763" s="112">
        <v>0</v>
      </c>
      <c r="E763" s="112">
        <v>0</v>
      </c>
      <c r="F763" s="112">
        <v>0</v>
      </c>
      <c r="G763" s="112">
        <v>0</v>
      </c>
      <c r="H763" s="112">
        <v>0</v>
      </c>
      <c r="I763" s="112">
        <v>0</v>
      </c>
      <c r="J763" s="112">
        <v>0</v>
      </c>
      <c r="K763" s="112">
        <v>0</v>
      </c>
      <c r="L763" s="112">
        <v>0</v>
      </c>
      <c r="M763" s="112">
        <v>0</v>
      </c>
      <c r="N763" s="112">
        <v>0</v>
      </c>
      <c r="O763" s="112">
        <v>0</v>
      </c>
      <c r="P763" s="162"/>
      <c r="Q763" s="149"/>
    </row>
    <row r="764" spans="1:18" ht="15" customHeight="1">
      <c r="A764" s="91" t="s">
        <v>8</v>
      </c>
      <c r="B764" s="112">
        <v>0</v>
      </c>
      <c r="C764" s="112">
        <v>0</v>
      </c>
      <c r="D764" s="112">
        <v>1</v>
      </c>
      <c r="E764" s="112">
        <v>0</v>
      </c>
      <c r="F764" s="112">
        <v>1</v>
      </c>
      <c r="G764" s="112">
        <v>0</v>
      </c>
      <c r="H764" s="112">
        <v>0</v>
      </c>
      <c r="I764" s="112">
        <v>0</v>
      </c>
      <c r="J764" s="112">
        <v>0</v>
      </c>
      <c r="K764" s="112">
        <v>0</v>
      </c>
      <c r="L764" s="112">
        <v>0</v>
      </c>
      <c r="M764" s="112">
        <v>0</v>
      </c>
      <c r="N764" s="112">
        <v>0</v>
      </c>
      <c r="O764" s="112">
        <v>0</v>
      </c>
      <c r="P764" s="162"/>
      <c r="Q764" s="149"/>
    </row>
    <row r="765" spans="1:18" ht="15" customHeight="1">
      <c r="A765" s="91" t="s">
        <v>9</v>
      </c>
      <c r="B765" s="112">
        <v>0</v>
      </c>
      <c r="C765" s="112">
        <v>0</v>
      </c>
      <c r="D765" s="112">
        <v>0</v>
      </c>
      <c r="E765" s="112">
        <v>0</v>
      </c>
      <c r="F765" s="112">
        <v>0</v>
      </c>
      <c r="G765" s="112">
        <v>0</v>
      </c>
      <c r="H765" s="112">
        <v>0</v>
      </c>
      <c r="I765" s="112">
        <v>0</v>
      </c>
      <c r="J765" s="112">
        <v>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62"/>
      <c r="Q765" s="149"/>
    </row>
    <row r="766" spans="1:18" ht="15" customHeight="1">
      <c r="A766" s="92" t="s">
        <v>268</v>
      </c>
      <c r="B766" s="112">
        <v>0</v>
      </c>
      <c r="C766" s="112">
        <v>0</v>
      </c>
      <c r="D766" s="112">
        <v>0</v>
      </c>
      <c r="E766" s="112">
        <v>0</v>
      </c>
      <c r="F766" s="112">
        <v>0</v>
      </c>
      <c r="G766" s="112">
        <v>0</v>
      </c>
      <c r="H766" s="112">
        <v>0</v>
      </c>
      <c r="I766" s="112">
        <v>0</v>
      </c>
      <c r="J766" s="112">
        <v>0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62"/>
      <c r="Q766" s="149"/>
    </row>
    <row r="767" spans="1:18" ht="15" customHeight="1">
      <c r="A767" s="92" t="s">
        <v>269</v>
      </c>
      <c r="B767" s="112">
        <v>0</v>
      </c>
      <c r="C767" s="112">
        <v>0</v>
      </c>
      <c r="D767" s="112">
        <v>0</v>
      </c>
      <c r="E767" s="112">
        <v>0</v>
      </c>
      <c r="F767" s="112">
        <v>0</v>
      </c>
      <c r="G767" s="112">
        <v>0</v>
      </c>
      <c r="H767" s="112">
        <v>0</v>
      </c>
      <c r="I767" s="112">
        <v>0</v>
      </c>
      <c r="J767" s="112">
        <v>0</v>
      </c>
      <c r="K767" s="112">
        <v>0</v>
      </c>
      <c r="L767" s="112">
        <v>0</v>
      </c>
      <c r="M767" s="112">
        <v>0</v>
      </c>
      <c r="N767" s="112">
        <v>0</v>
      </c>
      <c r="O767" s="112">
        <v>0</v>
      </c>
      <c r="P767" s="162"/>
      <c r="Q767" s="149"/>
    </row>
    <row r="768" spans="1:18" ht="15" customHeight="1">
      <c r="A768" s="92" t="s">
        <v>425</v>
      </c>
      <c r="B768" s="112">
        <v>0</v>
      </c>
      <c r="C768" s="112">
        <v>0</v>
      </c>
      <c r="D768" s="112">
        <v>0</v>
      </c>
      <c r="E768" s="112">
        <v>0</v>
      </c>
      <c r="F768" s="112">
        <v>0</v>
      </c>
      <c r="G768" s="112">
        <v>0</v>
      </c>
      <c r="H768" s="112">
        <v>0</v>
      </c>
      <c r="I768" s="112">
        <v>0</v>
      </c>
      <c r="J768" s="112">
        <v>0</v>
      </c>
      <c r="K768" s="112">
        <v>0</v>
      </c>
      <c r="L768" s="112">
        <v>0</v>
      </c>
      <c r="M768" s="112">
        <v>0</v>
      </c>
      <c r="N768" s="112">
        <v>0</v>
      </c>
      <c r="O768" s="112">
        <v>0</v>
      </c>
      <c r="P768" s="162"/>
      <c r="Q768" s="149"/>
    </row>
    <row r="769" spans="1:17" ht="15" customHeight="1">
      <c r="A769" s="92" t="s">
        <v>426</v>
      </c>
      <c r="B769" s="112">
        <v>0</v>
      </c>
      <c r="C769" s="112">
        <v>0</v>
      </c>
      <c r="D769" s="112">
        <v>0</v>
      </c>
      <c r="E769" s="112">
        <v>0</v>
      </c>
      <c r="F769" s="112">
        <v>0</v>
      </c>
      <c r="G769" s="112">
        <v>0</v>
      </c>
      <c r="H769" s="112">
        <v>0</v>
      </c>
      <c r="I769" s="112">
        <v>0</v>
      </c>
      <c r="J769" s="112">
        <v>0</v>
      </c>
      <c r="K769" s="112">
        <v>0</v>
      </c>
      <c r="L769" s="112">
        <v>0</v>
      </c>
      <c r="M769" s="112">
        <v>0</v>
      </c>
      <c r="N769" s="112">
        <v>0</v>
      </c>
      <c r="O769" s="112">
        <v>0</v>
      </c>
      <c r="P769" s="162"/>
      <c r="Q769" s="149"/>
    </row>
    <row r="770" spans="1:17" ht="15" customHeight="1">
      <c r="A770" s="92" t="s">
        <v>427</v>
      </c>
      <c r="B770" s="112">
        <v>0</v>
      </c>
      <c r="C770" s="112">
        <v>0</v>
      </c>
      <c r="D770" s="112">
        <v>0</v>
      </c>
      <c r="E770" s="112">
        <v>0</v>
      </c>
      <c r="F770" s="112">
        <v>0</v>
      </c>
      <c r="G770" s="112">
        <v>0</v>
      </c>
      <c r="H770" s="112">
        <v>0</v>
      </c>
      <c r="I770" s="112">
        <v>0</v>
      </c>
      <c r="J770" s="112">
        <v>0</v>
      </c>
      <c r="K770" s="112">
        <v>0</v>
      </c>
      <c r="L770" s="112">
        <v>0</v>
      </c>
      <c r="M770" s="112">
        <v>0</v>
      </c>
      <c r="N770" s="112">
        <v>0</v>
      </c>
      <c r="O770" s="112">
        <v>0</v>
      </c>
      <c r="P770" s="162"/>
      <c r="Q770" s="149"/>
    </row>
    <row r="771" spans="1:17" ht="15" customHeight="1">
      <c r="A771" s="91" t="s">
        <v>436</v>
      </c>
      <c r="B771" s="112">
        <v>0</v>
      </c>
      <c r="C771" s="112">
        <v>0</v>
      </c>
      <c r="D771" s="112">
        <v>0</v>
      </c>
      <c r="E771" s="112">
        <v>0</v>
      </c>
      <c r="F771" s="112">
        <v>0</v>
      </c>
      <c r="G771" s="112">
        <v>0</v>
      </c>
      <c r="H771" s="112">
        <v>0</v>
      </c>
      <c r="I771" s="112">
        <v>0</v>
      </c>
      <c r="J771" s="112">
        <v>0</v>
      </c>
      <c r="K771" s="112">
        <v>0</v>
      </c>
      <c r="L771" s="112">
        <v>0</v>
      </c>
      <c r="M771" s="112">
        <v>0</v>
      </c>
      <c r="N771" s="112">
        <v>0</v>
      </c>
      <c r="O771" s="112">
        <v>0</v>
      </c>
      <c r="P771" s="162"/>
      <c r="Q771" s="149"/>
    </row>
    <row r="772" spans="1:17" ht="15" customHeight="1">
      <c r="A772" s="91" t="s">
        <v>429</v>
      </c>
      <c r="B772" s="112">
        <v>0</v>
      </c>
      <c r="C772" s="112">
        <v>0</v>
      </c>
      <c r="D772" s="112">
        <v>0</v>
      </c>
      <c r="E772" s="112">
        <v>0</v>
      </c>
      <c r="F772" s="112">
        <v>0</v>
      </c>
      <c r="G772" s="112">
        <v>0</v>
      </c>
      <c r="H772" s="112">
        <v>0</v>
      </c>
      <c r="I772" s="112">
        <v>0</v>
      </c>
      <c r="J772" s="112">
        <v>0</v>
      </c>
      <c r="K772" s="112">
        <v>0</v>
      </c>
      <c r="L772" s="112">
        <v>0</v>
      </c>
      <c r="M772" s="112">
        <v>0</v>
      </c>
      <c r="N772" s="112">
        <v>0</v>
      </c>
      <c r="O772" s="112">
        <v>0</v>
      </c>
      <c r="P772" s="162"/>
      <c r="Q772" s="149"/>
    </row>
    <row r="773" spans="1:17" ht="15" customHeight="1">
      <c r="A773" s="91" t="s">
        <v>430</v>
      </c>
      <c r="B773" s="112">
        <v>0</v>
      </c>
      <c r="C773" s="112">
        <v>0</v>
      </c>
      <c r="D773" s="112">
        <v>0</v>
      </c>
      <c r="E773" s="112">
        <v>0</v>
      </c>
      <c r="F773" s="112">
        <v>0</v>
      </c>
      <c r="G773" s="112">
        <v>0</v>
      </c>
      <c r="H773" s="112">
        <v>0</v>
      </c>
      <c r="I773" s="112">
        <v>0</v>
      </c>
      <c r="J773" s="112">
        <v>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62"/>
      <c r="Q773" s="149"/>
    </row>
    <row r="774" spans="1:17" ht="15" customHeight="1">
      <c r="A774" s="91" t="s">
        <v>431</v>
      </c>
      <c r="B774" s="112">
        <v>0</v>
      </c>
      <c r="C774" s="112">
        <v>0</v>
      </c>
      <c r="D774" s="112">
        <v>0</v>
      </c>
      <c r="E774" s="112">
        <v>0</v>
      </c>
      <c r="F774" s="112">
        <v>0</v>
      </c>
      <c r="G774" s="112">
        <v>0</v>
      </c>
      <c r="H774" s="112">
        <v>0</v>
      </c>
      <c r="I774" s="112">
        <v>0</v>
      </c>
      <c r="J774" s="112">
        <v>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62"/>
      <c r="Q774" s="149"/>
    </row>
    <row r="775" spans="1:17" ht="15" customHeight="1">
      <c r="A775" s="92" t="s">
        <v>428</v>
      </c>
      <c r="B775" s="112">
        <v>0</v>
      </c>
      <c r="C775" s="112">
        <v>0</v>
      </c>
      <c r="D775" s="112">
        <v>0</v>
      </c>
      <c r="E775" s="112">
        <v>0</v>
      </c>
      <c r="F775" s="112">
        <v>0</v>
      </c>
      <c r="G775" s="112">
        <v>0</v>
      </c>
      <c r="H775" s="112">
        <v>0</v>
      </c>
      <c r="I775" s="112">
        <v>0</v>
      </c>
      <c r="J775" s="112">
        <v>0</v>
      </c>
      <c r="K775" s="112">
        <v>0</v>
      </c>
      <c r="L775" s="112">
        <v>0</v>
      </c>
      <c r="M775" s="112">
        <v>0</v>
      </c>
      <c r="N775" s="112">
        <v>0</v>
      </c>
      <c r="O775" s="112">
        <v>0</v>
      </c>
      <c r="P775" s="162"/>
      <c r="Q775" s="149"/>
    </row>
    <row r="776" spans="1:17" ht="15" customHeight="1">
      <c r="A776" s="92" t="s">
        <v>414</v>
      </c>
      <c r="B776" s="112">
        <v>0</v>
      </c>
      <c r="C776" s="112">
        <v>0</v>
      </c>
      <c r="D776" s="112">
        <v>0</v>
      </c>
      <c r="E776" s="112">
        <v>0</v>
      </c>
      <c r="F776" s="112">
        <v>0</v>
      </c>
      <c r="G776" s="112">
        <v>0</v>
      </c>
      <c r="H776" s="112">
        <v>0</v>
      </c>
      <c r="I776" s="112">
        <v>0</v>
      </c>
      <c r="J776" s="112">
        <v>0</v>
      </c>
      <c r="K776" s="112">
        <v>0</v>
      </c>
      <c r="L776" s="112">
        <v>0</v>
      </c>
      <c r="M776" s="112">
        <v>0</v>
      </c>
      <c r="N776" s="112">
        <v>0</v>
      </c>
      <c r="O776" s="112">
        <v>0</v>
      </c>
      <c r="P776" s="162"/>
      <c r="Q776" s="149"/>
    </row>
    <row r="777" spans="1:17" ht="15" customHeight="1">
      <c r="A777" s="91" t="s">
        <v>62</v>
      </c>
      <c r="B777" s="112">
        <v>0</v>
      </c>
      <c r="C777" s="112">
        <v>0</v>
      </c>
      <c r="D777" s="112">
        <v>0</v>
      </c>
      <c r="E777" s="112">
        <v>0</v>
      </c>
      <c r="F777" s="112">
        <v>0</v>
      </c>
      <c r="G777" s="112">
        <v>0</v>
      </c>
      <c r="H777" s="112">
        <v>0</v>
      </c>
      <c r="I777" s="112">
        <v>0</v>
      </c>
      <c r="J777" s="112">
        <v>0</v>
      </c>
      <c r="K777" s="112">
        <v>0</v>
      </c>
      <c r="L777" s="112">
        <v>0</v>
      </c>
      <c r="M777" s="112">
        <v>0</v>
      </c>
      <c r="N777" s="112">
        <v>0</v>
      </c>
      <c r="O777" s="112">
        <v>0</v>
      </c>
      <c r="P777" s="162"/>
      <c r="Q777" s="149"/>
    </row>
    <row r="778" spans="1:17" ht="15" customHeight="1">
      <c r="A778" s="91" t="s">
        <v>63</v>
      </c>
      <c r="B778" s="112">
        <v>23</v>
      </c>
      <c r="C778" s="112">
        <v>18</v>
      </c>
      <c r="D778" s="112">
        <v>4</v>
      </c>
      <c r="E778" s="112">
        <v>0</v>
      </c>
      <c r="F778" s="112">
        <v>0</v>
      </c>
      <c r="G778" s="112">
        <v>0</v>
      </c>
      <c r="H778" s="112">
        <v>7</v>
      </c>
      <c r="I778" s="112">
        <v>0</v>
      </c>
      <c r="J778" s="112">
        <v>6</v>
      </c>
      <c r="K778" s="112">
        <v>5</v>
      </c>
      <c r="L778" s="112">
        <v>47</v>
      </c>
      <c r="M778" s="112">
        <v>10</v>
      </c>
      <c r="N778" s="112">
        <v>15</v>
      </c>
      <c r="O778" s="112">
        <v>5</v>
      </c>
      <c r="P778" s="162"/>
      <c r="Q778" s="149"/>
    </row>
    <row r="779" spans="1:17" ht="15" customHeight="1">
      <c r="A779" s="91" t="s">
        <v>64</v>
      </c>
      <c r="B779" s="112">
        <v>0</v>
      </c>
      <c r="C779" s="112">
        <v>0</v>
      </c>
      <c r="D779" s="112">
        <v>1</v>
      </c>
      <c r="E779" s="112">
        <v>0</v>
      </c>
      <c r="F779" s="112">
        <v>1</v>
      </c>
      <c r="G779" s="112">
        <v>0</v>
      </c>
      <c r="H779" s="112">
        <v>2</v>
      </c>
      <c r="I779" s="112">
        <v>0</v>
      </c>
      <c r="J779" s="112">
        <v>0</v>
      </c>
      <c r="K779" s="112">
        <v>0</v>
      </c>
      <c r="L779" s="112">
        <v>2</v>
      </c>
      <c r="M779" s="112">
        <v>0</v>
      </c>
      <c r="N779" s="112">
        <v>1</v>
      </c>
      <c r="O779" s="112">
        <v>0</v>
      </c>
      <c r="P779" s="162"/>
      <c r="Q779" s="149"/>
    </row>
    <row r="780" spans="1:17" ht="15" customHeight="1">
      <c r="A780" s="91" t="s">
        <v>65</v>
      </c>
      <c r="B780" s="112">
        <v>0</v>
      </c>
      <c r="C780" s="112">
        <v>0</v>
      </c>
      <c r="D780" s="112">
        <v>0</v>
      </c>
      <c r="E780" s="112">
        <v>0</v>
      </c>
      <c r="F780" s="112">
        <v>0</v>
      </c>
      <c r="G780" s="112">
        <v>0</v>
      </c>
      <c r="H780" s="112">
        <v>0</v>
      </c>
      <c r="I780" s="112">
        <v>0</v>
      </c>
      <c r="J780" s="112">
        <v>0</v>
      </c>
      <c r="K780" s="112">
        <v>0</v>
      </c>
      <c r="L780" s="112">
        <v>0</v>
      </c>
      <c r="M780" s="112">
        <v>6</v>
      </c>
      <c r="N780" s="112">
        <v>0</v>
      </c>
      <c r="O780" s="112">
        <v>0</v>
      </c>
      <c r="P780" s="162"/>
      <c r="Q780" s="149"/>
    </row>
    <row r="781" spans="1:17" ht="15" customHeight="1">
      <c r="A781" s="91" t="s">
        <v>66</v>
      </c>
      <c r="B781" s="112">
        <v>159</v>
      </c>
      <c r="C781" s="112">
        <v>166</v>
      </c>
      <c r="D781" s="112">
        <v>14</v>
      </c>
      <c r="E781" s="112">
        <v>19</v>
      </c>
      <c r="F781" s="112">
        <v>1</v>
      </c>
      <c r="G781" s="112">
        <v>0</v>
      </c>
      <c r="H781" s="112">
        <v>2</v>
      </c>
      <c r="I781" s="112">
        <v>0</v>
      </c>
      <c r="J781" s="112">
        <v>13</v>
      </c>
      <c r="K781" s="112">
        <v>9</v>
      </c>
      <c r="L781" s="112">
        <v>18</v>
      </c>
      <c r="M781" s="112">
        <v>6</v>
      </c>
      <c r="N781" s="112">
        <v>31</v>
      </c>
      <c r="O781" s="112">
        <v>4</v>
      </c>
      <c r="P781" s="162"/>
      <c r="Q781" s="149"/>
    </row>
    <row r="782" spans="1:17" ht="15" customHeight="1">
      <c r="A782" s="91" t="s">
        <v>67</v>
      </c>
      <c r="B782" s="112">
        <v>0</v>
      </c>
      <c r="C782" s="112">
        <v>1</v>
      </c>
      <c r="D782" s="112">
        <v>0</v>
      </c>
      <c r="E782" s="112">
        <v>0</v>
      </c>
      <c r="F782" s="112">
        <v>0</v>
      </c>
      <c r="G782" s="112">
        <v>0</v>
      </c>
      <c r="H782" s="112">
        <v>0</v>
      </c>
      <c r="I782" s="112">
        <v>0</v>
      </c>
      <c r="J782" s="112">
        <v>0</v>
      </c>
      <c r="K782" s="112">
        <v>0</v>
      </c>
      <c r="L782" s="112">
        <v>0</v>
      </c>
      <c r="M782" s="112">
        <v>0</v>
      </c>
      <c r="N782" s="112">
        <v>0</v>
      </c>
      <c r="O782" s="112">
        <v>0</v>
      </c>
      <c r="P782" s="162"/>
      <c r="Q782" s="149"/>
    </row>
    <row r="783" spans="1:17" ht="15" customHeight="1">
      <c r="A783" s="91" t="s">
        <v>68</v>
      </c>
      <c r="B783" s="112">
        <v>1</v>
      </c>
      <c r="C783" s="112">
        <v>5</v>
      </c>
      <c r="D783" s="112">
        <v>0</v>
      </c>
      <c r="E783" s="112">
        <v>1</v>
      </c>
      <c r="F783" s="112">
        <v>0</v>
      </c>
      <c r="G783" s="112">
        <v>0</v>
      </c>
      <c r="H783" s="112">
        <v>0</v>
      </c>
      <c r="I783" s="112">
        <v>0</v>
      </c>
      <c r="J783" s="112">
        <v>1</v>
      </c>
      <c r="K783" s="112">
        <v>0</v>
      </c>
      <c r="L783" s="112">
        <v>9</v>
      </c>
      <c r="M783" s="112">
        <v>16</v>
      </c>
      <c r="N783" s="112">
        <v>0</v>
      </c>
      <c r="O783" s="112">
        <v>0</v>
      </c>
      <c r="P783" s="162"/>
      <c r="Q783" s="149"/>
    </row>
    <row r="784" spans="1:17" ht="15" customHeight="1">
      <c r="A784" s="26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49"/>
    </row>
    <row r="785" spans="1:17" ht="15" customHeight="1">
      <c r="A785" s="137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49"/>
    </row>
    <row r="786" spans="1:17" ht="15" customHeight="1">
      <c r="A786" s="179" t="s">
        <v>302</v>
      </c>
      <c r="B786" s="181" t="s">
        <v>212</v>
      </c>
      <c r="C786" s="181"/>
      <c r="D786" s="181" t="s">
        <v>287</v>
      </c>
      <c r="E786" s="181"/>
      <c r="F786" s="181" t="s">
        <v>213</v>
      </c>
      <c r="G786" s="181"/>
      <c r="H786" s="181" t="s">
        <v>315</v>
      </c>
      <c r="I786" s="181"/>
      <c r="J786" s="181" t="s">
        <v>214</v>
      </c>
      <c r="K786" s="181"/>
      <c r="L786" s="181" t="s">
        <v>215</v>
      </c>
      <c r="M786" s="181"/>
      <c r="N786" s="181" t="s">
        <v>216</v>
      </c>
      <c r="O786" s="181"/>
      <c r="P786" s="162"/>
      <c r="Q786" s="149"/>
    </row>
    <row r="787" spans="1:17" ht="15" customHeight="1">
      <c r="A787" s="180"/>
      <c r="B787" s="161" t="s">
        <v>3</v>
      </c>
      <c r="C787" s="161" t="s">
        <v>4</v>
      </c>
      <c r="D787" s="161" t="s">
        <v>3</v>
      </c>
      <c r="E787" s="161" t="s">
        <v>4</v>
      </c>
      <c r="F787" s="161" t="s">
        <v>3</v>
      </c>
      <c r="G787" s="161" t="s">
        <v>4</v>
      </c>
      <c r="H787" s="161" t="s">
        <v>3</v>
      </c>
      <c r="I787" s="161" t="s">
        <v>4</v>
      </c>
      <c r="J787" s="161" t="s">
        <v>3</v>
      </c>
      <c r="K787" s="161" t="s">
        <v>4</v>
      </c>
      <c r="L787" s="161" t="s">
        <v>3</v>
      </c>
      <c r="M787" s="161" t="s">
        <v>4</v>
      </c>
      <c r="N787" s="161" t="s">
        <v>3</v>
      </c>
      <c r="O787" s="161" t="s">
        <v>4</v>
      </c>
      <c r="P787" s="39"/>
      <c r="Q787" s="39"/>
    </row>
    <row r="788" spans="1:17" ht="15" customHeight="1">
      <c r="A788" s="94" t="s">
        <v>52</v>
      </c>
      <c r="B788" s="110">
        <v>4</v>
      </c>
      <c r="C788" s="110">
        <v>4</v>
      </c>
      <c r="D788" s="110">
        <v>1</v>
      </c>
      <c r="E788" s="110">
        <v>0</v>
      </c>
      <c r="F788" s="110">
        <v>8</v>
      </c>
      <c r="G788" s="110">
        <v>5</v>
      </c>
      <c r="H788" s="110">
        <v>1</v>
      </c>
      <c r="I788" s="110">
        <v>0</v>
      </c>
      <c r="J788" s="110">
        <v>1</v>
      </c>
      <c r="K788" s="110">
        <v>1</v>
      </c>
      <c r="L788" s="110">
        <v>5</v>
      </c>
      <c r="M788" s="110">
        <v>0</v>
      </c>
      <c r="N788" s="110">
        <v>1</v>
      </c>
      <c r="O788" s="110">
        <v>4</v>
      </c>
      <c r="P788" s="162"/>
      <c r="Q788" s="149"/>
    </row>
    <row r="789" spans="1:17" ht="15" customHeight="1">
      <c r="A789" s="91" t="s">
        <v>53</v>
      </c>
      <c r="B789" s="112">
        <v>0</v>
      </c>
      <c r="C789" s="112">
        <v>0</v>
      </c>
      <c r="D789" s="112">
        <v>0</v>
      </c>
      <c r="E789" s="112">
        <v>0</v>
      </c>
      <c r="F789" s="112">
        <v>0</v>
      </c>
      <c r="G789" s="112">
        <v>0</v>
      </c>
      <c r="H789" s="112">
        <v>0</v>
      </c>
      <c r="I789" s="112">
        <v>0</v>
      </c>
      <c r="J789" s="112">
        <v>0</v>
      </c>
      <c r="K789" s="112">
        <v>0</v>
      </c>
      <c r="L789" s="112">
        <v>0</v>
      </c>
      <c r="M789" s="112">
        <v>0</v>
      </c>
      <c r="N789" s="112">
        <v>0</v>
      </c>
      <c r="O789" s="112">
        <v>0</v>
      </c>
      <c r="P789" s="162"/>
      <c r="Q789" s="149"/>
    </row>
    <row r="790" spans="1:17" ht="15" customHeight="1">
      <c r="A790" s="91" t="s">
        <v>54</v>
      </c>
      <c r="B790" s="112">
        <v>0</v>
      </c>
      <c r="C790" s="112">
        <v>0</v>
      </c>
      <c r="D790" s="112">
        <v>0</v>
      </c>
      <c r="E790" s="112">
        <v>0</v>
      </c>
      <c r="F790" s="112">
        <v>0</v>
      </c>
      <c r="G790" s="112">
        <v>0</v>
      </c>
      <c r="H790" s="112">
        <v>0</v>
      </c>
      <c r="I790" s="112">
        <v>0</v>
      </c>
      <c r="J790" s="112">
        <v>0</v>
      </c>
      <c r="K790" s="112">
        <v>0</v>
      </c>
      <c r="L790" s="112">
        <v>0</v>
      </c>
      <c r="M790" s="112">
        <v>0</v>
      </c>
      <c r="N790" s="112">
        <v>0</v>
      </c>
      <c r="O790" s="112">
        <v>0</v>
      </c>
      <c r="P790" s="162"/>
      <c r="Q790" s="149"/>
    </row>
    <row r="791" spans="1:17" ht="15" customHeight="1">
      <c r="A791" s="91" t="s">
        <v>55</v>
      </c>
      <c r="B791" s="112">
        <v>0</v>
      </c>
      <c r="C791" s="112">
        <v>0</v>
      </c>
      <c r="D791" s="112">
        <v>0</v>
      </c>
      <c r="E791" s="112">
        <v>0</v>
      </c>
      <c r="F791" s="112">
        <v>0</v>
      </c>
      <c r="G791" s="112">
        <v>0</v>
      </c>
      <c r="H791" s="112">
        <v>0</v>
      </c>
      <c r="I791" s="112">
        <v>0</v>
      </c>
      <c r="J791" s="112">
        <v>0</v>
      </c>
      <c r="K791" s="112">
        <v>0</v>
      </c>
      <c r="L791" s="112">
        <v>0</v>
      </c>
      <c r="M791" s="112">
        <v>0</v>
      </c>
      <c r="N791" s="112">
        <v>0</v>
      </c>
      <c r="O791" s="112">
        <v>0</v>
      </c>
      <c r="P791" s="162"/>
      <c r="Q791" s="149"/>
    </row>
    <row r="792" spans="1:17" ht="15" customHeight="1">
      <c r="A792" s="91" t="s">
        <v>56</v>
      </c>
      <c r="B792" s="112">
        <v>0</v>
      </c>
      <c r="C792" s="112">
        <v>0</v>
      </c>
      <c r="D792" s="112">
        <v>0</v>
      </c>
      <c r="E792" s="112">
        <v>0</v>
      </c>
      <c r="F792" s="112">
        <v>0</v>
      </c>
      <c r="G792" s="112">
        <v>0</v>
      </c>
      <c r="H792" s="112">
        <v>0</v>
      </c>
      <c r="I792" s="112">
        <v>0</v>
      </c>
      <c r="J792" s="112">
        <v>0</v>
      </c>
      <c r="K792" s="112">
        <v>0</v>
      </c>
      <c r="L792" s="112">
        <v>0</v>
      </c>
      <c r="M792" s="112">
        <v>0</v>
      </c>
      <c r="N792" s="112">
        <v>0</v>
      </c>
      <c r="O792" s="112">
        <v>0</v>
      </c>
      <c r="P792" s="162"/>
      <c r="Q792" s="149"/>
    </row>
    <row r="793" spans="1:17" ht="15" customHeight="1">
      <c r="A793" s="91" t="s">
        <v>57</v>
      </c>
      <c r="B793" s="112">
        <v>0</v>
      </c>
      <c r="C793" s="112">
        <v>0</v>
      </c>
      <c r="D793" s="112">
        <v>0</v>
      </c>
      <c r="E793" s="112">
        <v>0</v>
      </c>
      <c r="F793" s="112">
        <v>0</v>
      </c>
      <c r="G793" s="112">
        <v>0</v>
      </c>
      <c r="H793" s="112">
        <v>0</v>
      </c>
      <c r="I793" s="112">
        <v>0</v>
      </c>
      <c r="J793" s="112">
        <v>0</v>
      </c>
      <c r="K793" s="112">
        <v>0</v>
      </c>
      <c r="L793" s="112">
        <v>0</v>
      </c>
      <c r="M793" s="112">
        <v>0</v>
      </c>
      <c r="N793" s="112">
        <v>0</v>
      </c>
      <c r="O793" s="112">
        <v>0</v>
      </c>
      <c r="P793" s="162"/>
      <c r="Q793" s="149"/>
    </row>
    <row r="794" spans="1:17" ht="15" customHeight="1">
      <c r="A794" s="91" t="s">
        <v>58</v>
      </c>
      <c r="B794" s="112">
        <v>0</v>
      </c>
      <c r="C794" s="112">
        <v>0</v>
      </c>
      <c r="D794" s="112">
        <v>0</v>
      </c>
      <c r="E794" s="112">
        <v>0</v>
      </c>
      <c r="F794" s="112">
        <v>0</v>
      </c>
      <c r="G794" s="112">
        <v>0</v>
      </c>
      <c r="H794" s="112">
        <v>0</v>
      </c>
      <c r="I794" s="112">
        <v>0</v>
      </c>
      <c r="J794" s="112">
        <v>0</v>
      </c>
      <c r="K794" s="112">
        <v>0</v>
      </c>
      <c r="L794" s="112">
        <v>0</v>
      </c>
      <c r="M794" s="112">
        <v>0</v>
      </c>
      <c r="N794" s="112">
        <v>0</v>
      </c>
      <c r="O794" s="112">
        <v>0</v>
      </c>
      <c r="P794" s="162"/>
      <c r="Q794" s="149"/>
    </row>
    <row r="795" spans="1:17" ht="15" customHeight="1">
      <c r="A795" s="91" t="s">
        <v>59</v>
      </c>
      <c r="B795" s="112">
        <v>0</v>
      </c>
      <c r="C795" s="112">
        <v>2</v>
      </c>
      <c r="D795" s="112">
        <v>0</v>
      </c>
      <c r="E795" s="112">
        <v>0</v>
      </c>
      <c r="F795" s="112">
        <v>0</v>
      </c>
      <c r="G795" s="112">
        <v>0</v>
      </c>
      <c r="H795" s="112">
        <v>0</v>
      </c>
      <c r="I795" s="112">
        <v>0</v>
      </c>
      <c r="J795" s="112">
        <v>0</v>
      </c>
      <c r="K795" s="112">
        <v>0</v>
      </c>
      <c r="L795" s="112">
        <v>0</v>
      </c>
      <c r="M795" s="112">
        <v>0</v>
      </c>
      <c r="N795" s="112">
        <v>0</v>
      </c>
      <c r="O795" s="112">
        <v>3</v>
      </c>
      <c r="P795" s="162"/>
      <c r="Q795" s="149"/>
    </row>
    <row r="796" spans="1:17" ht="15" customHeight="1">
      <c r="A796" s="91" t="s">
        <v>60</v>
      </c>
      <c r="B796" s="112">
        <v>0</v>
      </c>
      <c r="C796" s="112">
        <v>0</v>
      </c>
      <c r="D796" s="112">
        <v>0</v>
      </c>
      <c r="E796" s="112">
        <v>0</v>
      </c>
      <c r="F796" s="112">
        <v>0</v>
      </c>
      <c r="G796" s="112">
        <v>0</v>
      </c>
      <c r="H796" s="112">
        <v>0</v>
      </c>
      <c r="I796" s="112">
        <v>0</v>
      </c>
      <c r="J796" s="112">
        <v>0</v>
      </c>
      <c r="K796" s="112">
        <v>0</v>
      </c>
      <c r="L796" s="112">
        <v>0</v>
      </c>
      <c r="M796" s="112">
        <v>0</v>
      </c>
      <c r="N796" s="112">
        <v>0</v>
      </c>
      <c r="O796" s="112">
        <v>0</v>
      </c>
      <c r="P796" s="162"/>
      <c r="Q796" s="149"/>
    </row>
    <row r="797" spans="1:17" ht="15" customHeight="1">
      <c r="A797" s="91" t="s">
        <v>61</v>
      </c>
      <c r="B797" s="112">
        <v>0</v>
      </c>
      <c r="C797" s="112">
        <v>0</v>
      </c>
      <c r="D797" s="112">
        <v>0</v>
      </c>
      <c r="E797" s="112">
        <v>0</v>
      </c>
      <c r="F797" s="112">
        <v>0</v>
      </c>
      <c r="G797" s="112">
        <v>0</v>
      </c>
      <c r="H797" s="112">
        <v>0</v>
      </c>
      <c r="I797" s="112">
        <v>0</v>
      </c>
      <c r="J797" s="112">
        <v>0</v>
      </c>
      <c r="K797" s="112">
        <v>0</v>
      </c>
      <c r="L797" s="112">
        <v>0</v>
      </c>
      <c r="M797" s="112">
        <v>0</v>
      </c>
      <c r="N797" s="112">
        <v>0</v>
      </c>
      <c r="O797" s="112">
        <v>0</v>
      </c>
      <c r="P797" s="162"/>
      <c r="Q797" s="149"/>
    </row>
    <row r="798" spans="1:17" ht="15" customHeight="1">
      <c r="A798" s="91" t="s">
        <v>8</v>
      </c>
      <c r="B798" s="112">
        <v>0</v>
      </c>
      <c r="C798" s="112">
        <v>0</v>
      </c>
      <c r="D798" s="112">
        <v>0</v>
      </c>
      <c r="E798" s="112">
        <v>0</v>
      </c>
      <c r="F798" s="112">
        <v>0</v>
      </c>
      <c r="G798" s="112">
        <v>0</v>
      </c>
      <c r="H798" s="112">
        <v>0</v>
      </c>
      <c r="I798" s="112">
        <v>0</v>
      </c>
      <c r="J798" s="112">
        <v>0</v>
      </c>
      <c r="K798" s="112">
        <v>0</v>
      </c>
      <c r="L798" s="112">
        <v>0</v>
      </c>
      <c r="M798" s="112">
        <v>0</v>
      </c>
      <c r="N798" s="112">
        <v>0</v>
      </c>
      <c r="O798" s="112">
        <v>0</v>
      </c>
      <c r="P798" s="162"/>
      <c r="Q798" s="149"/>
    </row>
    <row r="799" spans="1:17" ht="15" customHeight="1">
      <c r="A799" s="91" t="s">
        <v>9</v>
      </c>
      <c r="B799" s="112">
        <v>0</v>
      </c>
      <c r="C799" s="112">
        <v>0</v>
      </c>
      <c r="D799" s="112">
        <v>0</v>
      </c>
      <c r="E799" s="112">
        <v>0</v>
      </c>
      <c r="F799" s="112">
        <v>0</v>
      </c>
      <c r="G799" s="112">
        <v>0</v>
      </c>
      <c r="H799" s="112">
        <v>0</v>
      </c>
      <c r="I799" s="112">
        <v>0</v>
      </c>
      <c r="J799" s="112">
        <v>0</v>
      </c>
      <c r="K799" s="112">
        <v>0</v>
      </c>
      <c r="L799" s="112">
        <v>0</v>
      </c>
      <c r="M799" s="112">
        <v>0</v>
      </c>
      <c r="N799" s="112">
        <v>0</v>
      </c>
      <c r="O799" s="112">
        <v>0</v>
      </c>
      <c r="P799" s="162"/>
      <c r="Q799" s="149"/>
    </row>
    <row r="800" spans="1:17" ht="15" customHeight="1">
      <c r="A800" s="92" t="s">
        <v>268</v>
      </c>
      <c r="B800" s="112">
        <v>0</v>
      </c>
      <c r="C800" s="112">
        <v>0</v>
      </c>
      <c r="D800" s="112">
        <v>0</v>
      </c>
      <c r="E800" s="112">
        <v>0</v>
      </c>
      <c r="F800" s="112">
        <v>0</v>
      </c>
      <c r="G800" s="112">
        <v>0</v>
      </c>
      <c r="H800" s="112">
        <v>0</v>
      </c>
      <c r="I800" s="112">
        <v>0</v>
      </c>
      <c r="J800" s="112">
        <v>0</v>
      </c>
      <c r="K800" s="112">
        <v>0</v>
      </c>
      <c r="L800" s="112">
        <v>0</v>
      </c>
      <c r="M800" s="112">
        <v>0</v>
      </c>
      <c r="N800" s="112">
        <v>0</v>
      </c>
      <c r="O800" s="112">
        <v>0</v>
      </c>
      <c r="P800" s="162"/>
      <c r="Q800" s="149"/>
    </row>
    <row r="801" spans="1:17" ht="15" customHeight="1">
      <c r="A801" s="92" t="s">
        <v>269</v>
      </c>
      <c r="B801" s="112">
        <v>0</v>
      </c>
      <c r="C801" s="112">
        <v>0</v>
      </c>
      <c r="D801" s="112">
        <v>0</v>
      </c>
      <c r="E801" s="112">
        <v>0</v>
      </c>
      <c r="F801" s="112">
        <v>0</v>
      </c>
      <c r="G801" s="112">
        <v>0</v>
      </c>
      <c r="H801" s="112">
        <v>0</v>
      </c>
      <c r="I801" s="112">
        <v>0</v>
      </c>
      <c r="J801" s="112">
        <v>0</v>
      </c>
      <c r="K801" s="112">
        <v>0</v>
      </c>
      <c r="L801" s="112">
        <v>0</v>
      </c>
      <c r="M801" s="112">
        <v>0</v>
      </c>
      <c r="N801" s="112">
        <v>0</v>
      </c>
      <c r="O801" s="112">
        <v>0</v>
      </c>
      <c r="P801" s="162"/>
      <c r="Q801" s="149"/>
    </row>
    <row r="802" spans="1:17" ht="15" customHeight="1">
      <c r="A802" s="92" t="s">
        <v>425</v>
      </c>
      <c r="B802" s="112">
        <v>0</v>
      </c>
      <c r="C802" s="112">
        <v>0</v>
      </c>
      <c r="D802" s="112">
        <v>0</v>
      </c>
      <c r="E802" s="112">
        <v>0</v>
      </c>
      <c r="F802" s="112">
        <v>0</v>
      </c>
      <c r="G802" s="112">
        <v>0</v>
      </c>
      <c r="H802" s="112">
        <v>0</v>
      </c>
      <c r="I802" s="112">
        <v>0</v>
      </c>
      <c r="J802" s="112">
        <v>0</v>
      </c>
      <c r="K802" s="112">
        <v>0</v>
      </c>
      <c r="L802" s="112">
        <v>0</v>
      </c>
      <c r="M802" s="112">
        <v>0</v>
      </c>
      <c r="N802" s="112">
        <v>0</v>
      </c>
      <c r="O802" s="112">
        <v>0</v>
      </c>
      <c r="P802" s="162"/>
      <c r="Q802" s="149"/>
    </row>
    <row r="803" spans="1:17" ht="15" customHeight="1">
      <c r="A803" s="92" t="s">
        <v>426</v>
      </c>
      <c r="B803" s="112">
        <v>0</v>
      </c>
      <c r="C803" s="112">
        <v>0</v>
      </c>
      <c r="D803" s="112">
        <v>0</v>
      </c>
      <c r="E803" s="112">
        <v>0</v>
      </c>
      <c r="F803" s="112">
        <v>0</v>
      </c>
      <c r="G803" s="112">
        <v>0</v>
      </c>
      <c r="H803" s="112">
        <v>0</v>
      </c>
      <c r="I803" s="112">
        <v>0</v>
      </c>
      <c r="J803" s="112">
        <v>0</v>
      </c>
      <c r="K803" s="112">
        <v>0</v>
      </c>
      <c r="L803" s="112">
        <v>0</v>
      </c>
      <c r="M803" s="112">
        <v>0</v>
      </c>
      <c r="N803" s="112">
        <v>0</v>
      </c>
      <c r="O803" s="112">
        <v>0</v>
      </c>
      <c r="P803" s="162"/>
      <c r="Q803" s="149"/>
    </row>
    <row r="804" spans="1:17" ht="15" customHeight="1">
      <c r="A804" s="92" t="s">
        <v>427</v>
      </c>
      <c r="B804" s="112">
        <v>0</v>
      </c>
      <c r="C804" s="112">
        <v>0</v>
      </c>
      <c r="D804" s="112">
        <v>0</v>
      </c>
      <c r="E804" s="112">
        <v>0</v>
      </c>
      <c r="F804" s="112">
        <v>0</v>
      </c>
      <c r="G804" s="112">
        <v>0</v>
      </c>
      <c r="H804" s="112">
        <v>0</v>
      </c>
      <c r="I804" s="112">
        <v>0</v>
      </c>
      <c r="J804" s="112">
        <v>0</v>
      </c>
      <c r="K804" s="112">
        <v>0</v>
      </c>
      <c r="L804" s="112">
        <v>0</v>
      </c>
      <c r="M804" s="112">
        <v>0</v>
      </c>
      <c r="N804" s="112">
        <v>0</v>
      </c>
      <c r="O804" s="112">
        <v>0</v>
      </c>
      <c r="P804" s="162"/>
      <c r="Q804" s="149"/>
    </row>
    <row r="805" spans="1:17" ht="15" customHeight="1">
      <c r="A805" s="91" t="s">
        <v>436</v>
      </c>
      <c r="B805" s="112">
        <v>0</v>
      </c>
      <c r="C805" s="112">
        <v>0</v>
      </c>
      <c r="D805" s="112">
        <v>0</v>
      </c>
      <c r="E805" s="112">
        <v>0</v>
      </c>
      <c r="F805" s="112">
        <v>0</v>
      </c>
      <c r="G805" s="112">
        <v>0</v>
      </c>
      <c r="H805" s="112">
        <v>0</v>
      </c>
      <c r="I805" s="112">
        <v>0</v>
      </c>
      <c r="J805" s="112">
        <v>0</v>
      </c>
      <c r="K805" s="112">
        <v>0</v>
      </c>
      <c r="L805" s="112">
        <v>0</v>
      </c>
      <c r="M805" s="112">
        <v>0</v>
      </c>
      <c r="N805" s="112">
        <v>0</v>
      </c>
      <c r="O805" s="112">
        <v>0</v>
      </c>
      <c r="P805" s="162"/>
      <c r="Q805" s="149"/>
    </row>
    <row r="806" spans="1:17" ht="15" customHeight="1">
      <c r="A806" s="91" t="s">
        <v>429</v>
      </c>
      <c r="B806" s="112">
        <v>0</v>
      </c>
      <c r="C806" s="112">
        <v>0</v>
      </c>
      <c r="D806" s="112">
        <v>0</v>
      </c>
      <c r="E806" s="112">
        <v>0</v>
      </c>
      <c r="F806" s="112">
        <v>0</v>
      </c>
      <c r="G806" s="112">
        <v>0</v>
      </c>
      <c r="H806" s="112">
        <v>0</v>
      </c>
      <c r="I806" s="112">
        <v>0</v>
      </c>
      <c r="J806" s="112">
        <v>0</v>
      </c>
      <c r="K806" s="112">
        <v>0</v>
      </c>
      <c r="L806" s="112">
        <v>0</v>
      </c>
      <c r="M806" s="112">
        <v>0</v>
      </c>
      <c r="N806" s="112">
        <v>0</v>
      </c>
      <c r="O806" s="112">
        <v>0</v>
      </c>
      <c r="P806" s="162"/>
      <c r="Q806" s="149"/>
    </row>
    <row r="807" spans="1:17" ht="15" customHeight="1">
      <c r="A807" s="91" t="s">
        <v>430</v>
      </c>
      <c r="B807" s="112">
        <v>0</v>
      </c>
      <c r="C807" s="112">
        <v>0</v>
      </c>
      <c r="D807" s="112">
        <v>0</v>
      </c>
      <c r="E807" s="112">
        <v>0</v>
      </c>
      <c r="F807" s="112">
        <v>0</v>
      </c>
      <c r="G807" s="112">
        <v>0</v>
      </c>
      <c r="H807" s="112">
        <v>0</v>
      </c>
      <c r="I807" s="112">
        <v>0</v>
      </c>
      <c r="J807" s="112">
        <v>0</v>
      </c>
      <c r="K807" s="112">
        <v>0</v>
      </c>
      <c r="L807" s="112">
        <v>0</v>
      </c>
      <c r="M807" s="112">
        <v>0</v>
      </c>
      <c r="N807" s="112">
        <v>0</v>
      </c>
      <c r="O807" s="112">
        <v>0</v>
      </c>
      <c r="P807" s="162"/>
      <c r="Q807" s="149"/>
    </row>
    <row r="808" spans="1:17" ht="15" customHeight="1">
      <c r="A808" s="91" t="s">
        <v>431</v>
      </c>
      <c r="B808" s="112">
        <v>0</v>
      </c>
      <c r="C808" s="112">
        <v>0</v>
      </c>
      <c r="D808" s="112">
        <v>0</v>
      </c>
      <c r="E808" s="112">
        <v>0</v>
      </c>
      <c r="F808" s="112">
        <v>0</v>
      </c>
      <c r="G808" s="112">
        <v>0</v>
      </c>
      <c r="H808" s="112">
        <v>0</v>
      </c>
      <c r="I808" s="112">
        <v>0</v>
      </c>
      <c r="J808" s="112">
        <v>0</v>
      </c>
      <c r="K808" s="112">
        <v>0</v>
      </c>
      <c r="L808" s="112">
        <v>0</v>
      </c>
      <c r="M808" s="112">
        <v>0</v>
      </c>
      <c r="N808" s="112">
        <v>0</v>
      </c>
      <c r="O808" s="112">
        <v>0</v>
      </c>
      <c r="P808" s="162"/>
      <c r="Q808" s="149"/>
    </row>
    <row r="809" spans="1:17" ht="15" customHeight="1">
      <c r="A809" s="92" t="s">
        <v>428</v>
      </c>
      <c r="B809" s="112">
        <v>0</v>
      </c>
      <c r="C809" s="112">
        <v>0</v>
      </c>
      <c r="D809" s="112">
        <v>0</v>
      </c>
      <c r="E809" s="112">
        <v>0</v>
      </c>
      <c r="F809" s="112">
        <v>0</v>
      </c>
      <c r="G809" s="112">
        <v>0</v>
      </c>
      <c r="H809" s="112">
        <v>0</v>
      </c>
      <c r="I809" s="112">
        <v>0</v>
      </c>
      <c r="J809" s="112">
        <v>0</v>
      </c>
      <c r="K809" s="112">
        <v>0</v>
      </c>
      <c r="L809" s="112">
        <v>0</v>
      </c>
      <c r="M809" s="112">
        <v>0</v>
      </c>
      <c r="N809" s="112">
        <v>0</v>
      </c>
      <c r="O809" s="112">
        <v>0</v>
      </c>
      <c r="P809" s="162"/>
      <c r="Q809" s="149"/>
    </row>
    <row r="810" spans="1:17" ht="15" customHeight="1">
      <c r="A810" s="92" t="s">
        <v>414</v>
      </c>
      <c r="B810" s="112">
        <v>0</v>
      </c>
      <c r="C810" s="112">
        <v>0</v>
      </c>
      <c r="D810" s="112">
        <v>0</v>
      </c>
      <c r="E810" s="112">
        <v>0</v>
      </c>
      <c r="F810" s="112">
        <v>0</v>
      </c>
      <c r="G810" s="112">
        <v>0</v>
      </c>
      <c r="H810" s="112">
        <v>0</v>
      </c>
      <c r="I810" s="112">
        <v>0</v>
      </c>
      <c r="J810" s="112">
        <v>0</v>
      </c>
      <c r="K810" s="112">
        <v>0</v>
      </c>
      <c r="L810" s="112">
        <v>0</v>
      </c>
      <c r="M810" s="112">
        <v>0</v>
      </c>
      <c r="N810" s="112">
        <v>0</v>
      </c>
      <c r="O810" s="112">
        <v>0</v>
      </c>
      <c r="P810" s="162"/>
      <c r="Q810" s="149"/>
    </row>
    <row r="811" spans="1:17" ht="15" customHeight="1">
      <c r="A811" s="91" t="s">
        <v>62</v>
      </c>
      <c r="B811" s="112">
        <v>0</v>
      </c>
      <c r="C811" s="112">
        <v>0</v>
      </c>
      <c r="D811" s="112">
        <v>0</v>
      </c>
      <c r="E811" s="112">
        <v>0</v>
      </c>
      <c r="F811" s="112">
        <v>0</v>
      </c>
      <c r="G811" s="112">
        <v>0</v>
      </c>
      <c r="H811" s="112">
        <v>0</v>
      </c>
      <c r="I811" s="112">
        <v>0</v>
      </c>
      <c r="J811" s="112">
        <v>0</v>
      </c>
      <c r="K811" s="112">
        <v>0</v>
      </c>
      <c r="L811" s="112">
        <v>0</v>
      </c>
      <c r="M811" s="112">
        <v>0</v>
      </c>
      <c r="N811" s="112">
        <v>0</v>
      </c>
      <c r="O811" s="112">
        <v>0</v>
      </c>
      <c r="P811" s="162"/>
      <c r="Q811" s="149"/>
    </row>
    <row r="812" spans="1:17" ht="15" customHeight="1">
      <c r="A812" s="91" t="s">
        <v>63</v>
      </c>
      <c r="B812" s="112">
        <v>2</v>
      </c>
      <c r="C812" s="112">
        <v>0</v>
      </c>
      <c r="D812" s="112">
        <v>1</v>
      </c>
      <c r="E812" s="112">
        <v>0</v>
      </c>
      <c r="F812" s="112">
        <v>4</v>
      </c>
      <c r="G812" s="112">
        <v>1</v>
      </c>
      <c r="H812" s="112">
        <v>1</v>
      </c>
      <c r="I812" s="112">
        <v>0</v>
      </c>
      <c r="J812" s="112">
        <v>0</v>
      </c>
      <c r="K812" s="112">
        <v>0</v>
      </c>
      <c r="L812" s="112">
        <v>4</v>
      </c>
      <c r="M812" s="112">
        <v>0</v>
      </c>
      <c r="N812" s="112">
        <v>0</v>
      </c>
      <c r="O812" s="112">
        <v>1</v>
      </c>
      <c r="P812" s="162"/>
      <c r="Q812" s="149"/>
    </row>
    <row r="813" spans="1:17" ht="15" customHeight="1">
      <c r="A813" s="91" t="s">
        <v>64</v>
      </c>
      <c r="B813" s="112">
        <v>1</v>
      </c>
      <c r="C813" s="112">
        <v>0</v>
      </c>
      <c r="D813" s="112">
        <v>0</v>
      </c>
      <c r="E813" s="112">
        <v>0</v>
      </c>
      <c r="F813" s="112">
        <v>1</v>
      </c>
      <c r="G813" s="112">
        <v>0</v>
      </c>
      <c r="H813" s="112">
        <v>0</v>
      </c>
      <c r="I813" s="112">
        <v>0</v>
      </c>
      <c r="J813" s="112">
        <v>0</v>
      </c>
      <c r="K813" s="112">
        <v>0</v>
      </c>
      <c r="L813" s="112">
        <v>0</v>
      </c>
      <c r="M813" s="112">
        <v>0</v>
      </c>
      <c r="N813" s="112">
        <v>0</v>
      </c>
      <c r="O813" s="112">
        <v>0</v>
      </c>
      <c r="P813" s="162"/>
      <c r="Q813" s="149"/>
    </row>
    <row r="814" spans="1:17" ht="15" customHeight="1">
      <c r="A814" s="91" t="s">
        <v>65</v>
      </c>
      <c r="B814" s="112">
        <v>0</v>
      </c>
      <c r="C814" s="112">
        <v>0</v>
      </c>
      <c r="D814" s="112">
        <v>0</v>
      </c>
      <c r="E814" s="112">
        <v>0</v>
      </c>
      <c r="F814" s="112">
        <v>0</v>
      </c>
      <c r="G814" s="112">
        <v>0</v>
      </c>
      <c r="H814" s="112">
        <v>0</v>
      </c>
      <c r="I814" s="112">
        <v>0</v>
      </c>
      <c r="J814" s="112">
        <v>0</v>
      </c>
      <c r="K814" s="112">
        <v>0</v>
      </c>
      <c r="L814" s="112">
        <v>0</v>
      </c>
      <c r="M814" s="112">
        <v>0</v>
      </c>
      <c r="N814" s="112">
        <v>0</v>
      </c>
      <c r="O814" s="112">
        <v>0</v>
      </c>
      <c r="P814" s="162"/>
      <c r="Q814" s="149"/>
    </row>
    <row r="815" spans="1:17" ht="15" customHeight="1">
      <c r="A815" s="91" t="s">
        <v>66</v>
      </c>
      <c r="B815" s="112">
        <v>1</v>
      </c>
      <c r="C815" s="112">
        <v>2</v>
      </c>
      <c r="D815" s="112">
        <v>0</v>
      </c>
      <c r="E815" s="112">
        <v>0</v>
      </c>
      <c r="F815" s="112">
        <v>3</v>
      </c>
      <c r="G815" s="112">
        <v>4</v>
      </c>
      <c r="H815" s="112">
        <v>0</v>
      </c>
      <c r="I815" s="112">
        <v>0</v>
      </c>
      <c r="J815" s="112">
        <v>0</v>
      </c>
      <c r="K815" s="112">
        <v>0</v>
      </c>
      <c r="L815" s="112">
        <v>1</v>
      </c>
      <c r="M815" s="112">
        <v>0</v>
      </c>
      <c r="N815" s="112">
        <v>1</v>
      </c>
      <c r="O815" s="112">
        <v>0</v>
      </c>
      <c r="P815" s="162"/>
      <c r="Q815" s="149"/>
    </row>
    <row r="816" spans="1:17" ht="15" customHeight="1">
      <c r="A816" s="91" t="s">
        <v>67</v>
      </c>
      <c r="B816" s="112">
        <v>0</v>
      </c>
      <c r="C816" s="112">
        <v>0</v>
      </c>
      <c r="D816" s="112">
        <v>0</v>
      </c>
      <c r="E816" s="112">
        <v>0</v>
      </c>
      <c r="F816" s="112">
        <v>0</v>
      </c>
      <c r="G816" s="112">
        <v>0</v>
      </c>
      <c r="H816" s="112">
        <v>0</v>
      </c>
      <c r="I816" s="112">
        <v>0</v>
      </c>
      <c r="J816" s="112">
        <v>0</v>
      </c>
      <c r="K816" s="112">
        <v>0</v>
      </c>
      <c r="L816" s="112">
        <v>0</v>
      </c>
      <c r="M816" s="112">
        <v>0</v>
      </c>
      <c r="N816" s="112">
        <v>0</v>
      </c>
      <c r="O816" s="112">
        <v>0</v>
      </c>
      <c r="P816" s="162"/>
      <c r="Q816" s="149"/>
    </row>
    <row r="817" spans="1:17" ht="15" customHeight="1">
      <c r="A817" s="91" t="s">
        <v>68</v>
      </c>
      <c r="B817" s="112">
        <v>0</v>
      </c>
      <c r="C817" s="112">
        <v>0</v>
      </c>
      <c r="D817" s="112">
        <v>0</v>
      </c>
      <c r="E817" s="112">
        <v>0</v>
      </c>
      <c r="F817" s="112">
        <v>0</v>
      </c>
      <c r="G817" s="112">
        <v>0</v>
      </c>
      <c r="H817" s="112">
        <v>0</v>
      </c>
      <c r="I817" s="112">
        <v>0</v>
      </c>
      <c r="J817" s="112">
        <v>1</v>
      </c>
      <c r="K817" s="112">
        <v>1</v>
      </c>
      <c r="L817" s="112">
        <v>0</v>
      </c>
      <c r="M817" s="112">
        <v>0</v>
      </c>
      <c r="N817" s="112">
        <v>0</v>
      </c>
      <c r="O817" s="112">
        <v>0</v>
      </c>
      <c r="P817" s="162"/>
      <c r="Q817" s="149"/>
    </row>
    <row r="818" spans="1:17" ht="15" customHeight="1">
      <c r="A818" s="26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49"/>
    </row>
    <row r="819" spans="1:17" ht="15" customHeight="1">
      <c r="A819" s="137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49"/>
    </row>
    <row r="820" spans="1:17" ht="15" customHeight="1">
      <c r="A820" s="179" t="s">
        <v>302</v>
      </c>
      <c r="B820" s="181" t="s">
        <v>217</v>
      </c>
      <c r="C820" s="181"/>
      <c r="D820" s="181" t="s">
        <v>218</v>
      </c>
      <c r="E820" s="181"/>
      <c r="F820" s="181" t="s">
        <v>219</v>
      </c>
      <c r="G820" s="181"/>
      <c r="H820" s="181" t="s">
        <v>220</v>
      </c>
      <c r="I820" s="181"/>
      <c r="J820" s="181" t="s">
        <v>221</v>
      </c>
      <c r="K820" s="181"/>
      <c r="L820" s="181" t="s">
        <v>306</v>
      </c>
      <c r="M820" s="181"/>
      <c r="N820" s="162"/>
      <c r="O820" s="162"/>
      <c r="P820" s="162"/>
      <c r="Q820" s="149"/>
    </row>
    <row r="821" spans="1:17" ht="15" customHeight="1">
      <c r="A821" s="180"/>
      <c r="B821" s="161" t="s">
        <v>3</v>
      </c>
      <c r="C821" s="161" t="s">
        <v>4</v>
      </c>
      <c r="D821" s="161" t="s">
        <v>3</v>
      </c>
      <c r="E821" s="161" t="s">
        <v>4</v>
      </c>
      <c r="F821" s="161" t="s">
        <v>3</v>
      </c>
      <c r="G821" s="161" t="s">
        <v>4</v>
      </c>
      <c r="H821" s="161" t="s">
        <v>3</v>
      </c>
      <c r="I821" s="161" t="s">
        <v>4</v>
      </c>
      <c r="J821" s="161" t="s">
        <v>3</v>
      </c>
      <c r="K821" s="161" t="s">
        <v>4</v>
      </c>
      <c r="L821" s="161" t="s">
        <v>3</v>
      </c>
      <c r="M821" s="161" t="s">
        <v>4</v>
      </c>
      <c r="N821" s="39"/>
      <c r="O821" s="39"/>
      <c r="P821" s="39"/>
      <c r="Q821" s="39"/>
    </row>
    <row r="822" spans="1:17" ht="15" customHeight="1">
      <c r="A822" s="94" t="s">
        <v>52</v>
      </c>
      <c r="B822" s="110">
        <v>14</v>
      </c>
      <c r="C822" s="110">
        <v>1</v>
      </c>
      <c r="D822" s="110">
        <v>46</v>
      </c>
      <c r="E822" s="110">
        <v>63</v>
      </c>
      <c r="F822" s="110">
        <v>59</v>
      </c>
      <c r="G822" s="110">
        <v>56</v>
      </c>
      <c r="H822" s="110">
        <v>45</v>
      </c>
      <c r="I822" s="110">
        <v>35</v>
      </c>
      <c r="J822" s="110">
        <v>107</v>
      </c>
      <c r="K822" s="110">
        <v>101</v>
      </c>
      <c r="L822" s="110">
        <v>1</v>
      </c>
      <c r="M822" s="110">
        <v>1</v>
      </c>
      <c r="N822" s="162"/>
      <c r="O822" s="162"/>
      <c r="P822" s="162"/>
      <c r="Q822" s="149"/>
    </row>
    <row r="823" spans="1:17" ht="15" customHeight="1">
      <c r="A823" s="91" t="s">
        <v>53</v>
      </c>
      <c r="B823" s="112">
        <v>0</v>
      </c>
      <c r="C823" s="112">
        <v>0</v>
      </c>
      <c r="D823" s="112">
        <v>0</v>
      </c>
      <c r="E823" s="112">
        <v>0</v>
      </c>
      <c r="F823" s="112">
        <v>0</v>
      </c>
      <c r="G823" s="112">
        <v>0</v>
      </c>
      <c r="H823" s="112">
        <v>0</v>
      </c>
      <c r="I823" s="112">
        <v>0</v>
      </c>
      <c r="J823" s="112">
        <v>0</v>
      </c>
      <c r="K823" s="112">
        <v>0</v>
      </c>
      <c r="L823" s="112">
        <v>0</v>
      </c>
      <c r="M823" s="112">
        <v>0</v>
      </c>
      <c r="N823" s="162"/>
      <c r="O823" s="162"/>
      <c r="P823" s="162"/>
      <c r="Q823" s="149"/>
    </row>
    <row r="824" spans="1:17" ht="15" customHeight="1">
      <c r="A824" s="91" t="s">
        <v>54</v>
      </c>
      <c r="B824" s="112">
        <v>0</v>
      </c>
      <c r="C824" s="112">
        <v>0</v>
      </c>
      <c r="D824" s="112">
        <v>0</v>
      </c>
      <c r="E824" s="112">
        <v>0</v>
      </c>
      <c r="F824" s="112">
        <v>0</v>
      </c>
      <c r="G824" s="112">
        <v>0</v>
      </c>
      <c r="H824" s="112">
        <v>1</v>
      </c>
      <c r="I824" s="112">
        <v>1</v>
      </c>
      <c r="J824" s="112">
        <v>2</v>
      </c>
      <c r="K824" s="112">
        <v>0</v>
      </c>
      <c r="L824" s="112">
        <v>0</v>
      </c>
      <c r="M824" s="112">
        <v>0</v>
      </c>
      <c r="N824" s="162"/>
      <c r="O824" s="162"/>
      <c r="P824" s="162"/>
      <c r="Q824" s="149"/>
    </row>
    <row r="825" spans="1:17" ht="15" customHeight="1">
      <c r="A825" s="91" t="s">
        <v>55</v>
      </c>
      <c r="B825" s="112">
        <v>0</v>
      </c>
      <c r="C825" s="112">
        <v>0</v>
      </c>
      <c r="D825" s="112">
        <v>0</v>
      </c>
      <c r="E825" s="112">
        <v>0</v>
      </c>
      <c r="F825" s="112">
        <v>0</v>
      </c>
      <c r="G825" s="112">
        <v>0</v>
      </c>
      <c r="H825" s="112">
        <v>0</v>
      </c>
      <c r="I825" s="112">
        <v>0</v>
      </c>
      <c r="J825" s="112">
        <v>3</v>
      </c>
      <c r="K825" s="112">
        <v>1</v>
      </c>
      <c r="L825" s="112">
        <v>0</v>
      </c>
      <c r="M825" s="112">
        <v>0</v>
      </c>
      <c r="N825" s="162"/>
      <c r="O825" s="162"/>
      <c r="P825" s="162"/>
      <c r="Q825" s="149"/>
    </row>
    <row r="826" spans="1:17" ht="15" customHeight="1">
      <c r="A826" s="91" t="s">
        <v>56</v>
      </c>
      <c r="B826" s="112">
        <v>0</v>
      </c>
      <c r="C826" s="112">
        <v>0</v>
      </c>
      <c r="D826" s="112">
        <v>0</v>
      </c>
      <c r="E826" s="112">
        <v>0</v>
      </c>
      <c r="F826" s="112">
        <v>0</v>
      </c>
      <c r="G826" s="112">
        <v>0</v>
      </c>
      <c r="H826" s="112">
        <v>0</v>
      </c>
      <c r="I826" s="112">
        <v>0</v>
      </c>
      <c r="J826" s="112">
        <v>0</v>
      </c>
      <c r="K826" s="112">
        <v>0</v>
      </c>
      <c r="L826" s="112">
        <v>0</v>
      </c>
      <c r="M826" s="112">
        <v>0</v>
      </c>
      <c r="N826" s="162"/>
      <c r="O826" s="162"/>
      <c r="P826" s="162"/>
      <c r="Q826" s="149"/>
    </row>
    <row r="827" spans="1:17" ht="15" customHeight="1">
      <c r="A827" s="91" t="s">
        <v>57</v>
      </c>
      <c r="B827" s="112">
        <v>0</v>
      </c>
      <c r="C827" s="112">
        <v>0</v>
      </c>
      <c r="D827" s="112">
        <v>0</v>
      </c>
      <c r="E827" s="112">
        <v>0</v>
      </c>
      <c r="F827" s="112">
        <v>0</v>
      </c>
      <c r="G827" s="112">
        <v>0</v>
      </c>
      <c r="H827" s="112">
        <v>0</v>
      </c>
      <c r="I827" s="112">
        <v>0</v>
      </c>
      <c r="J827" s="112">
        <v>0</v>
      </c>
      <c r="K827" s="112">
        <v>0</v>
      </c>
      <c r="L827" s="112">
        <v>0</v>
      </c>
      <c r="M827" s="112">
        <v>0</v>
      </c>
      <c r="N827" s="162"/>
      <c r="O827" s="162"/>
      <c r="P827" s="162"/>
      <c r="Q827" s="149"/>
    </row>
    <row r="828" spans="1:17" ht="15" customHeight="1">
      <c r="A828" s="91" t="s">
        <v>58</v>
      </c>
      <c r="B828" s="112">
        <v>0</v>
      </c>
      <c r="C828" s="112">
        <v>0</v>
      </c>
      <c r="D828" s="112">
        <v>0</v>
      </c>
      <c r="E828" s="112">
        <v>1</v>
      </c>
      <c r="F828" s="112">
        <v>0</v>
      </c>
      <c r="G828" s="112">
        <v>0</v>
      </c>
      <c r="H828" s="112">
        <v>0</v>
      </c>
      <c r="I828" s="112">
        <v>0</v>
      </c>
      <c r="J828" s="112">
        <v>0</v>
      </c>
      <c r="K828" s="112">
        <v>0</v>
      </c>
      <c r="L828" s="112">
        <v>0</v>
      </c>
      <c r="M828" s="112">
        <v>0</v>
      </c>
      <c r="N828" s="162"/>
      <c r="O828" s="162"/>
      <c r="P828" s="162"/>
      <c r="Q828" s="149"/>
    </row>
    <row r="829" spans="1:17" ht="15" customHeight="1">
      <c r="A829" s="91" t="s">
        <v>59</v>
      </c>
      <c r="B829" s="112">
        <v>0</v>
      </c>
      <c r="C829" s="112">
        <v>0</v>
      </c>
      <c r="D829" s="112">
        <v>1</v>
      </c>
      <c r="E829" s="112">
        <v>6</v>
      </c>
      <c r="F829" s="112">
        <v>12</v>
      </c>
      <c r="G829" s="112">
        <v>7</v>
      </c>
      <c r="H829" s="112">
        <v>3</v>
      </c>
      <c r="I829" s="112">
        <v>2</v>
      </c>
      <c r="J829" s="112">
        <v>14</v>
      </c>
      <c r="K829" s="112">
        <v>12</v>
      </c>
      <c r="L829" s="112">
        <v>0</v>
      </c>
      <c r="M829" s="112">
        <v>0</v>
      </c>
      <c r="N829" s="162"/>
      <c r="O829" s="162"/>
      <c r="P829" s="162"/>
      <c r="Q829" s="149"/>
    </row>
    <row r="830" spans="1:17" ht="15" customHeight="1">
      <c r="A830" s="91" t="s">
        <v>60</v>
      </c>
      <c r="B830" s="112">
        <v>0</v>
      </c>
      <c r="C830" s="112">
        <v>0</v>
      </c>
      <c r="D830" s="112">
        <v>0</v>
      </c>
      <c r="E830" s="112">
        <v>0</v>
      </c>
      <c r="F830" s="112">
        <v>0</v>
      </c>
      <c r="G830" s="112">
        <v>0</v>
      </c>
      <c r="H830" s="112">
        <v>0</v>
      </c>
      <c r="I830" s="112">
        <v>0</v>
      </c>
      <c r="J830" s="112">
        <v>1</v>
      </c>
      <c r="K830" s="112">
        <v>0</v>
      </c>
      <c r="L830" s="112">
        <v>0</v>
      </c>
      <c r="M830" s="112">
        <v>0</v>
      </c>
      <c r="N830" s="162"/>
      <c r="O830" s="162"/>
      <c r="P830" s="162"/>
      <c r="Q830" s="149"/>
    </row>
    <row r="831" spans="1:17" ht="15" customHeight="1">
      <c r="A831" s="91" t="s">
        <v>61</v>
      </c>
      <c r="B831" s="112">
        <v>0</v>
      </c>
      <c r="C831" s="112">
        <v>0</v>
      </c>
      <c r="D831" s="112">
        <v>0</v>
      </c>
      <c r="E831" s="112">
        <v>0</v>
      </c>
      <c r="F831" s="112">
        <v>0</v>
      </c>
      <c r="G831" s="112">
        <v>0</v>
      </c>
      <c r="H831" s="112">
        <v>0</v>
      </c>
      <c r="I831" s="112">
        <v>0</v>
      </c>
      <c r="J831" s="112">
        <v>0</v>
      </c>
      <c r="K831" s="112">
        <v>5</v>
      </c>
      <c r="L831" s="112">
        <v>0</v>
      </c>
      <c r="M831" s="112">
        <v>0</v>
      </c>
      <c r="N831" s="162"/>
      <c r="O831" s="162"/>
      <c r="P831" s="162"/>
      <c r="Q831" s="149"/>
    </row>
    <row r="832" spans="1:17" ht="15" customHeight="1">
      <c r="A832" s="91" t="s">
        <v>8</v>
      </c>
      <c r="B832" s="112">
        <v>8</v>
      </c>
      <c r="C832" s="112">
        <v>0</v>
      </c>
      <c r="D832" s="112">
        <v>0</v>
      </c>
      <c r="E832" s="112">
        <v>0</v>
      </c>
      <c r="F832" s="112">
        <v>0</v>
      </c>
      <c r="G832" s="112">
        <v>0</v>
      </c>
      <c r="H832" s="112">
        <v>0</v>
      </c>
      <c r="I832" s="112">
        <v>0</v>
      </c>
      <c r="J832" s="112">
        <v>0</v>
      </c>
      <c r="K832" s="112">
        <v>0</v>
      </c>
      <c r="L832" s="112">
        <v>0</v>
      </c>
      <c r="M832" s="112">
        <v>0</v>
      </c>
      <c r="N832" s="162"/>
      <c r="O832" s="162"/>
      <c r="P832" s="162"/>
      <c r="Q832" s="149"/>
    </row>
    <row r="833" spans="1:17" ht="15" customHeight="1">
      <c r="A833" s="91" t="s">
        <v>9</v>
      </c>
      <c r="B833" s="112">
        <v>0</v>
      </c>
      <c r="C833" s="112">
        <v>0</v>
      </c>
      <c r="D833" s="112">
        <v>0</v>
      </c>
      <c r="E833" s="112">
        <v>0</v>
      </c>
      <c r="F833" s="112">
        <v>0</v>
      </c>
      <c r="G833" s="112">
        <v>0</v>
      </c>
      <c r="H833" s="112">
        <v>0</v>
      </c>
      <c r="I833" s="112">
        <v>0</v>
      </c>
      <c r="J833" s="112">
        <v>0</v>
      </c>
      <c r="K833" s="112">
        <v>0</v>
      </c>
      <c r="L833" s="112">
        <v>0</v>
      </c>
      <c r="M833" s="112">
        <v>0</v>
      </c>
      <c r="N833" s="162"/>
      <c r="O833" s="162"/>
      <c r="P833" s="162"/>
      <c r="Q833" s="149"/>
    </row>
    <row r="834" spans="1:17" ht="15" customHeight="1">
      <c r="A834" s="92" t="s">
        <v>268</v>
      </c>
      <c r="B834" s="112">
        <v>0</v>
      </c>
      <c r="C834" s="112">
        <v>0</v>
      </c>
      <c r="D834" s="112">
        <v>0</v>
      </c>
      <c r="E834" s="112">
        <v>0</v>
      </c>
      <c r="F834" s="112">
        <v>0</v>
      </c>
      <c r="G834" s="112">
        <v>0</v>
      </c>
      <c r="H834" s="112">
        <v>0</v>
      </c>
      <c r="I834" s="112">
        <v>0</v>
      </c>
      <c r="J834" s="112">
        <v>0</v>
      </c>
      <c r="K834" s="112">
        <v>0</v>
      </c>
      <c r="L834" s="112">
        <v>0</v>
      </c>
      <c r="M834" s="112">
        <v>0</v>
      </c>
      <c r="N834" s="162"/>
      <c r="O834" s="162"/>
      <c r="P834" s="162"/>
      <c r="Q834" s="149"/>
    </row>
    <row r="835" spans="1:17" ht="15" customHeight="1">
      <c r="A835" s="92" t="s">
        <v>269</v>
      </c>
      <c r="B835" s="112">
        <v>0</v>
      </c>
      <c r="C835" s="112">
        <v>0</v>
      </c>
      <c r="D835" s="112">
        <v>0</v>
      </c>
      <c r="E835" s="112">
        <v>0</v>
      </c>
      <c r="F835" s="112">
        <v>0</v>
      </c>
      <c r="G835" s="112">
        <v>0</v>
      </c>
      <c r="H835" s="112">
        <v>0</v>
      </c>
      <c r="I835" s="112">
        <v>0</v>
      </c>
      <c r="J835" s="112">
        <v>0</v>
      </c>
      <c r="K835" s="112">
        <v>0</v>
      </c>
      <c r="L835" s="112">
        <v>0</v>
      </c>
      <c r="M835" s="112">
        <v>0</v>
      </c>
      <c r="N835" s="162"/>
      <c r="O835" s="162"/>
      <c r="P835" s="162"/>
      <c r="Q835" s="149"/>
    </row>
    <row r="836" spans="1:17" ht="15" customHeight="1">
      <c r="A836" s="92" t="s">
        <v>425</v>
      </c>
      <c r="B836" s="112">
        <v>0</v>
      </c>
      <c r="C836" s="112">
        <v>0</v>
      </c>
      <c r="D836" s="112">
        <v>0</v>
      </c>
      <c r="E836" s="112">
        <v>0</v>
      </c>
      <c r="F836" s="112">
        <v>0</v>
      </c>
      <c r="G836" s="112">
        <v>0</v>
      </c>
      <c r="H836" s="112">
        <v>0</v>
      </c>
      <c r="I836" s="112">
        <v>0</v>
      </c>
      <c r="J836" s="112">
        <v>0</v>
      </c>
      <c r="K836" s="112">
        <v>0</v>
      </c>
      <c r="L836" s="112">
        <v>0</v>
      </c>
      <c r="M836" s="112">
        <v>0</v>
      </c>
      <c r="N836" s="162"/>
      <c r="O836" s="162"/>
      <c r="P836" s="162"/>
      <c r="Q836" s="149"/>
    </row>
    <row r="837" spans="1:17" ht="15" customHeight="1">
      <c r="A837" s="92" t="s">
        <v>426</v>
      </c>
      <c r="B837" s="112">
        <v>0</v>
      </c>
      <c r="C837" s="112">
        <v>0</v>
      </c>
      <c r="D837" s="112">
        <v>0</v>
      </c>
      <c r="E837" s="112">
        <v>0</v>
      </c>
      <c r="F837" s="112">
        <v>0</v>
      </c>
      <c r="G837" s="112">
        <v>0</v>
      </c>
      <c r="H837" s="112">
        <v>0</v>
      </c>
      <c r="I837" s="112">
        <v>0</v>
      </c>
      <c r="J837" s="112">
        <v>0</v>
      </c>
      <c r="K837" s="112">
        <v>0</v>
      </c>
      <c r="L837" s="112">
        <v>0</v>
      </c>
      <c r="M837" s="112">
        <v>0</v>
      </c>
      <c r="N837" s="162"/>
      <c r="O837" s="162"/>
      <c r="P837" s="162"/>
      <c r="Q837" s="149"/>
    </row>
    <row r="838" spans="1:17" ht="15" customHeight="1">
      <c r="A838" s="92" t="s">
        <v>427</v>
      </c>
      <c r="B838" s="112">
        <v>0</v>
      </c>
      <c r="C838" s="112">
        <v>0</v>
      </c>
      <c r="D838" s="112">
        <v>0</v>
      </c>
      <c r="E838" s="112">
        <v>0</v>
      </c>
      <c r="F838" s="112">
        <v>0</v>
      </c>
      <c r="G838" s="112">
        <v>0</v>
      </c>
      <c r="H838" s="112">
        <v>0</v>
      </c>
      <c r="I838" s="112">
        <v>0</v>
      </c>
      <c r="J838" s="112">
        <v>0</v>
      </c>
      <c r="K838" s="112">
        <v>0</v>
      </c>
      <c r="L838" s="112">
        <v>0</v>
      </c>
      <c r="M838" s="112">
        <v>0</v>
      </c>
      <c r="N838" s="162"/>
      <c r="O838" s="162"/>
      <c r="P838" s="162"/>
      <c r="Q838" s="149"/>
    </row>
    <row r="839" spans="1:17" ht="15" customHeight="1">
      <c r="A839" s="91" t="s">
        <v>436</v>
      </c>
      <c r="B839" s="112">
        <v>0</v>
      </c>
      <c r="C839" s="112">
        <v>0</v>
      </c>
      <c r="D839" s="112">
        <v>0</v>
      </c>
      <c r="E839" s="112">
        <v>0</v>
      </c>
      <c r="F839" s="112">
        <v>0</v>
      </c>
      <c r="G839" s="112">
        <v>0</v>
      </c>
      <c r="H839" s="112">
        <v>0</v>
      </c>
      <c r="I839" s="112">
        <v>0</v>
      </c>
      <c r="J839" s="112">
        <v>0</v>
      </c>
      <c r="K839" s="112">
        <v>0</v>
      </c>
      <c r="L839" s="112">
        <v>0</v>
      </c>
      <c r="M839" s="112">
        <v>0</v>
      </c>
      <c r="N839" s="162"/>
      <c r="O839" s="162"/>
      <c r="P839" s="162"/>
      <c r="Q839" s="149"/>
    </row>
    <row r="840" spans="1:17" ht="15" customHeight="1">
      <c r="A840" s="91" t="s">
        <v>429</v>
      </c>
      <c r="B840" s="112">
        <v>0</v>
      </c>
      <c r="C840" s="112">
        <v>0</v>
      </c>
      <c r="D840" s="112">
        <v>0</v>
      </c>
      <c r="E840" s="112">
        <v>0</v>
      </c>
      <c r="F840" s="112">
        <v>0</v>
      </c>
      <c r="G840" s="112">
        <v>0</v>
      </c>
      <c r="H840" s="112">
        <v>0</v>
      </c>
      <c r="I840" s="112">
        <v>0</v>
      </c>
      <c r="J840" s="112">
        <v>0</v>
      </c>
      <c r="K840" s="112">
        <v>0</v>
      </c>
      <c r="L840" s="112">
        <v>0</v>
      </c>
      <c r="M840" s="112">
        <v>0</v>
      </c>
      <c r="N840" s="162"/>
      <c r="O840" s="162"/>
      <c r="P840" s="162"/>
      <c r="Q840" s="149"/>
    </row>
    <row r="841" spans="1:17" ht="15" customHeight="1">
      <c r="A841" s="91" t="s">
        <v>430</v>
      </c>
      <c r="B841" s="112">
        <v>0</v>
      </c>
      <c r="C841" s="112">
        <v>0</v>
      </c>
      <c r="D841" s="112">
        <v>0</v>
      </c>
      <c r="E841" s="112">
        <v>0</v>
      </c>
      <c r="F841" s="112">
        <v>0</v>
      </c>
      <c r="G841" s="112">
        <v>0</v>
      </c>
      <c r="H841" s="112">
        <v>0</v>
      </c>
      <c r="I841" s="112">
        <v>0</v>
      </c>
      <c r="J841" s="112">
        <v>0</v>
      </c>
      <c r="K841" s="112">
        <v>0</v>
      </c>
      <c r="L841" s="112">
        <v>0</v>
      </c>
      <c r="M841" s="112">
        <v>0</v>
      </c>
      <c r="N841" s="162"/>
      <c r="O841" s="162"/>
      <c r="P841" s="162"/>
      <c r="Q841" s="149"/>
    </row>
    <row r="842" spans="1:17" ht="15" customHeight="1">
      <c r="A842" s="91" t="s">
        <v>431</v>
      </c>
      <c r="B842" s="112">
        <v>0</v>
      </c>
      <c r="C842" s="112">
        <v>0</v>
      </c>
      <c r="D842" s="112">
        <v>0</v>
      </c>
      <c r="E842" s="112">
        <v>0</v>
      </c>
      <c r="F842" s="112">
        <v>0</v>
      </c>
      <c r="G842" s="112">
        <v>0</v>
      </c>
      <c r="H842" s="112">
        <v>0</v>
      </c>
      <c r="I842" s="112">
        <v>0</v>
      </c>
      <c r="J842" s="112">
        <v>0</v>
      </c>
      <c r="K842" s="112">
        <v>0</v>
      </c>
      <c r="L842" s="112">
        <v>0</v>
      </c>
      <c r="M842" s="112">
        <v>0</v>
      </c>
      <c r="N842" s="162"/>
      <c r="O842" s="162"/>
      <c r="P842" s="162"/>
      <c r="Q842" s="149"/>
    </row>
    <row r="843" spans="1:17" ht="15" customHeight="1">
      <c r="A843" s="92" t="s">
        <v>428</v>
      </c>
      <c r="B843" s="112">
        <v>0</v>
      </c>
      <c r="C843" s="112">
        <v>0</v>
      </c>
      <c r="D843" s="112">
        <v>0</v>
      </c>
      <c r="E843" s="112">
        <v>0</v>
      </c>
      <c r="F843" s="112">
        <v>0</v>
      </c>
      <c r="G843" s="112">
        <v>0</v>
      </c>
      <c r="H843" s="112">
        <v>0</v>
      </c>
      <c r="I843" s="112">
        <v>0</v>
      </c>
      <c r="J843" s="112">
        <v>0</v>
      </c>
      <c r="K843" s="112">
        <v>0</v>
      </c>
      <c r="L843" s="112">
        <v>0</v>
      </c>
      <c r="M843" s="112">
        <v>0</v>
      </c>
      <c r="N843" s="162"/>
      <c r="O843" s="162"/>
      <c r="P843" s="162"/>
      <c r="Q843" s="149"/>
    </row>
    <row r="844" spans="1:17" ht="15" customHeight="1">
      <c r="A844" s="92" t="s">
        <v>414</v>
      </c>
      <c r="B844" s="112">
        <v>0</v>
      </c>
      <c r="C844" s="112">
        <v>0</v>
      </c>
      <c r="D844" s="112">
        <v>0</v>
      </c>
      <c r="E844" s="112">
        <v>0</v>
      </c>
      <c r="F844" s="112">
        <v>0</v>
      </c>
      <c r="G844" s="112">
        <v>0</v>
      </c>
      <c r="H844" s="112">
        <v>0</v>
      </c>
      <c r="I844" s="112">
        <v>0</v>
      </c>
      <c r="J844" s="112">
        <v>0</v>
      </c>
      <c r="K844" s="112">
        <v>0</v>
      </c>
      <c r="L844" s="112">
        <v>0</v>
      </c>
      <c r="M844" s="112">
        <v>0</v>
      </c>
      <c r="N844" s="162"/>
      <c r="O844" s="162"/>
      <c r="P844" s="162"/>
      <c r="Q844" s="149"/>
    </row>
    <row r="845" spans="1:17" ht="15" customHeight="1">
      <c r="A845" s="91" t="s">
        <v>62</v>
      </c>
      <c r="B845" s="112">
        <v>0</v>
      </c>
      <c r="C845" s="112">
        <v>0</v>
      </c>
      <c r="D845" s="112">
        <v>0</v>
      </c>
      <c r="E845" s="112">
        <v>0</v>
      </c>
      <c r="F845" s="112">
        <v>0</v>
      </c>
      <c r="G845" s="112">
        <v>0</v>
      </c>
      <c r="H845" s="112">
        <v>0</v>
      </c>
      <c r="I845" s="112">
        <v>0</v>
      </c>
      <c r="J845" s="112">
        <v>0</v>
      </c>
      <c r="K845" s="112">
        <v>0</v>
      </c>
      <c r="L845" s="112">
        <v>0</v>
      </c>
      <c r="M845" s="112">
        <v>0</v>
      </c>
      <c r="N845" s="162"/>
      <c r="O845" s="162"/>
      <c r="P845" s="162"/>
      <c r="Q845" s="149"/>
    </row>
    <row r="846" spans="1:17" ht="15" customHeight="1">
      <c r="A846" s="91" t="s">
        <v>63</v>
      </c>
      <c r="B846" s="112">
        <v>1</v>
      </c>
      <c r="C846" s="112">
        <v>0</v>
      </c>
      <c r="D846" s="112">
        <v>17</v>
      </c>
      <c r="E846" s="112">
        <v>19</v>
      </c>
      <c r="F846" s="112">
        <v>15</v>
      </c>
      <c r="G846" s="112">
        <v>10</v>
      </c>
      <c r="H846" s="112">
        <v>7</v>
      </c>
      <c r="I846" s="112">
        <v>9</v>
      </c>
      <c r="J846" s="112">
        <v>10</v>
      </c>
      <c r="K846" s="112">
        <v>20</v>
      </c>
      <c r="L846" s="112">
        <v>0</v>
      </c>
      <c r="M846" s="112">
        <v>1</v>
      </c>
      <c r="N846" s="162"/>
      <c r="O846" s="162"/>
      <c r="P846" s="162"/>
      <c r="Q846" s="149"/>
    </row>
    <row r="847" spans="1:17" ht="15" customHeight="1">
      <c r="A847" s="91" t="s">
        <v>64</v>
      </c>
      <c r="B847" s="112">
        <v>1</v>
      </c>
      <c r="C847" s="112">
        <v>0</v>
      </c>
      <c r="D847" s="112">
        <v>0</v>
      </c>
      <c r="E847" s="112">
        <v>0</v>
      </c>
      <c r="F847" s="112">
        <v>0</v>
      </c>
      <c r="G847" s="112">
        <v>0</v>
      </c>
      <c r="H847" s="112">
        <v>2</v>
      </c>
      <c r="I847" s="112">
        <v>0</v>
      </c>
      <c r="J847" s="112">
        <v>4</v>
      </c>
      <c r="K847" s="112">
        <v>0</v>
      </c>
      <c r="L847" s="112">
        <v>0</v>
      </c>
      <c r="M847" s="112">
        <v>0</v>
      </c>
      <c r="N847" s="162"/>
      <c r="O847" s="162"/>
      <c r="P847" s="162"/>
      <c r="Q847" s="149"/>
    </row>
    <row r="848" spans="1:17" ht="15" customHeight="1">
      <c r="A848" s="91" t="s">
        <v>65</v>
      </c>
      <c r="B848" s="112">
        <v>0</v>
      </c>
      <c r="C848" s="112">
        <v>0</v>
      </c>
      <c r="D848" s="112">
        <v>0</v>
      </c>
      <c r="E848" s="112">
        <v>1</v>
      </c>
      <c r="F848" s="112">
        <v>0</v>
      </c>
      <c r="G848" s="112">
        <v>2</v>
      </c>
      <c r="H848" s="112">
        <v>0</v>
      </c>
      <c r="I848" s="112">
        <v>1</v>
      </c>
      <c r="J848" s="112">
        <v>0</v>
      </c>
      <c r="K848" s="112">
        <v>2</v>
      </c>
      <c r="L848" s="112">
        <v>0</v>
      </c>
      <c r="M848" s="112">
        <v>0</v>
      </c>
      <c r="N848" s="162"/>
      <c r="O848" s="162"/>
      <c r="P848" s="162"/>
      <c r="Q848" s="149"/>
    </row>
    <row r="849" spans="1:17" ht="15" customHeight="1">
      <c r="A849" s="91" t="s">
        <v>66</v>
      </c>
      <c r="B849" s="112">
        <v>4</v>
      </c>
      <c r="C849" s="112">
        <v>1</v>
      </c>
      <c r="D849" s="112">
        <v>27</v>
      </c>
      <c r="E849" s="112">
        <v>35</v>
      </c>
      <c r="F849" s="112">
        <v>32</v>
      </c>
      <c r="G849" s="112">
        <v>37</v>
      </c>
      <c r="H849" s="112">
        <v>30</v>
      </c>
      <c r="I849" s="112">
        <v>20</v>
      </c>
      <c r="J849" s="112">
        <v>71</v>
      </c>
      <c r="K849" s="112">
        <v>55</v>
      </c>
      <c r="L849" s="112">
        <v>1</v>
      </c>
      <c r="M849" s="112">
        <v>0</v>
      </c>
      <c r="N849" s="162"/>
      <c r="O849" s="162"/>
      <c r="P849" s="162"/>
      <c r="Q849" s="149"/>
    </row>
    <row r="850" spans="1:17" ht="15" customHeight="1">
      <c r="A850" s="91" t="s">
        <v>67</v>
      </c>
      <c r="B850" s="112">
        <v>0</v>
      </c>
      <c r="C850" s="112">
        <v>0</v>
      </c>
      <c r="D850" s="112">
        <v>0</v>
      </c>
      <c r="E850" s="112">
        <v>0</v>
      </c>
      <c r="F850" s="112">
        <v>0</v>
      </c>
      <c r="G850" s="112">
        <v>0</v>
      </c>
      <c r="H850" s="112">
        <v>0</v>
      </c>
      <c r="I850" s="112">
        <v>0</v>
      </c>
      <c r="J850" s="112">
        <v>0</v>
      </c>
      <c r="K850" s="112">
        <v>0</v>
      </c>
      <c r="L850" s="112">
        <v>0</v>
      </c>
      <c r="M850" s="112">
        <v>0</v>
      </c>
      <c r="N850" s="162"/>
      <c r="O850" s="162"/>
      <c r="P850" s="162"/>
      <c r="Q850" s="149"/>
    </row>
    <row r="851" spans="1:17" ht="15" customHeight="1">
      <c r="A851" s="91" t="s">
        <v>68</v>
      </c>
      <c r="B851" s="112">
        <v>0</v>
      </c>
      <c r="C851" s="112">
        <v>0</v>
      </c>
      <c r="D851" s="112">
        <v>1</v>
      </c>
      <c r="E851" s="112">
        <v>1</v>
      </c>
      <c r="F851" s="112">
        <v>0</v>
      </c>
      <c r="G851" s="112">
        <v>0</v>
      </c>
      <c r="H851" s="112">
        <v>2</v>
      </c>
      <c r="I851" s="112">
        <v>2</v>
      </c>
      <c r="J851" s="112">
        <v>2</v>
      </c>
      <c r="K851" s="112">
        <v>6</v>
      </c>
      <c r="L851" s="112">
        <v>0</v>
      </c>
      <c r="M851" s="112">
        <v>0</v>
      </c>
      <c r="N851" s="162"/>
      <c r="O851" s="162"/>
      <c r="P851" s="162"/>
      <c r="Q851" s="149"/>
    </row>
    <row r="852" spans="1:17" ht="15" customHeight="1"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</row>
    <row r="853" spans="1:17" ht="15" customHeight="1"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</row>
    <row r="1058" spans="10:10" ht="15" customHeight="1">
      <c r="J1058" s="23"/>
    </row>
  </sheetData>
  <protectedRanges>
    <protectedRange sqref="M3 B2:K3 N2:O3" name="範圍1_1_2_1_2"/>
    <protectedRange sqref="M2" name="範圍1_1_1_1_1_1"/>
    <protectedRange sqref="A2:A3" name="範圍1_1_2_1_1_1_1_1_2_1"/>
  </protectedRanges>
  <mergeCells count="200">
    <mergeCell ref="L650:M650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A548:A549"/>
    <mergeCell ref="B548:C548"/>
    <mergeCell ref="D548:E548"/>
    <mergeCell ref="A650:A651"/>
    <mergeCell ref="B650:C650"/>
    <mergeCell ref="D650:E650"/>
    <mergeCell ref="F650:G650"/>
    <mergeCell ref="H650:I650"/>
    <mergeCell ref="J650:K650"/>
    <mergeCell ref="L548:M548"/>
    <mergeCell ref="N548:O548"/>
    <mergeCell ref="H548:I548"/>
    <mergeCell ref="H514:I514"/>
    <mergeCell ref="J514:K514"/>
    <mergeCell ref="L514:M514"/>
    <mergeCell ref="N514:O514"/>
    <mergeCell ref="F548:G548"/>
    <mergeCell ref="J548:K548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514:A515"/>
    <mergeCell ref="B514:C514"/>
    <mergeCell ref="D514:E514"/>
    <mergeCell ref="F514:G514"/>
    <mergeCell ref="A344:A345"/>
    <mergeCell ref="B344:C344"/>
    <mergeCell ref="D344:E344"/>
    <mergeCell ref="F344:G344"/>
    <mergeCell ref="H344:I344"/>
    <mergeCell ref="J344:K344"/>
    <mergeCell ref="L344:M344"/>
    <mergeCell ref="N344:O344"/>
    <mergeCell ref="A310:A311"/>
    <mergeCell ref="A378:A379"/>
    <mergeCell ref="B378:C378"/>
    <mergeCell ref="D378:E378"/>
    <mergeCell ref="A242:A243"/>
    <mergeCell ref="B242:C242"/>
    <mergeCell ref="D242:E242"/>
    <mergeCell ref="F242:G242"/>
    <mergeCell ref="H242:I242"/>
    <mergeCell ref="J242:K242"/>
    <mergeCell ref="B72:C72"/>
    <mergeCell ref="D72:E72"/>
    <mergeCell ref="F72:G72"/>
    <mergeCell ref="H72:I72"/>
    <mergeCell ref="J72:K72"/>
    <mergeCell ref="A140:A141"/>
    <mergeCell ref="B140:C140"/>
    <mergeCell ref="D140:E140"/>
    <mergeCell ref="F140:G140"/>
    <mergeCell ref="H140:I140"/>
    <mergeCell ref="J140:K140"/>
    <mergeCell ref="A208:A209"/>
    <mergeCell ref="B208:C208"/>
    <mergeCell ref="D208:E208"/>
    <mergeCell ref="F208:G208"/>
    <mergeCell ref="H208:I208"/>
    <mergeCell ref="J208:K208"/>
    <mergeCell ref="L72:M72"/>
    <mergeCell ref="N72:O72"/>
    <mergeCell ref="B106:C106"/>
    <mergeCell ref="D106:E106"/>
    <mergeCell ref="F106:G106"/>
    <mergeCell ref="A38:A39"/>
    <mergeCell ref="B38:C38"/>
    <mergeCell ref="D38:E38"/>
    <mergeCell ref="F38:G38"/>
    <mergeCell ref="L38:M38"/>
    <mergeCell ref="N38:O38"/>
    <mergeCell ref="H38:I38"/>
    <mergeCell ref="J38:K38"/>
    <mergeCell ref="L106:M106"/>
    <mergeCell ref="N106:O106"/>
    <mergeCell ref="A72:A73"/>
    <mergeCell ref="A106:A107"/>
    <mergeCell ref="H106:I106"/>
    <mergeCell ref="J106:K106"/>
    <mergeCell ref="A1:P1"/>
    <mergeCell ref="A4:A5"/>
    <mergeCell ref="B4:D4"/>
    <mergeCell ref="E4:F4"/>
    <mergeCell ref="G4:H4"/>
    <mergeCell ref="I4:J4"/>
    <mergeCell ref="K4:L4"/>
    <mergeCell ref="M4:N4"/>
    <mergeCell ref="O4:P4"/>
    <mergeCell ref="L140:M140"/>
    <mergeCell ref="N140:O140"/>
    <mergeCell ref="A174:A175"/>
    <mergeCell ref="B174:C174"/>
    <mergeCell ref="D174:E174"/>
    <mergeCell ref="F174:G174"/>
    <mergeCell ref="H174:I174"/>
    <mergeCell ref="J174:K174"/>
    <mergeCell ref="L174:M174"/>
    <mergeCell ref="N174:O174"/>
    <mergeCell ref="L208:M208"/>
    <mergeCell ref="N208:O208"/>
    <mergeCell ref="B310:C310"/>
    <mergeCell ref="D310:E310"/>
    <mergeCell ref="F310:G310"/>
    <mergeCell ref="H310:I310"/>
    <mergeCell ref="J310:K310"/>
    <mergeCell ref="L310:M310"/>
    <mergeCell ref="N310:O310"/>
    <mergeCell ref="L242:M242"/>
    <mergeCell ref="N242:O242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L582:M582"/>
    <mergeCell ref="N582:O582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582:A583"/>
    <mergeCell ref="B582:C582"/>
    <mergeCell ref="D582:E582"/>
    <mergeCell ref="F582:G582"/>
    <mergeCell ref="H582:I582"/>
    <mergeCell ref="J582:K582"/>
    <mergeCell ref="B718:C718"/>
    <mergeCell ref="D718:E718"/>
    <mergeCell ref="F718:G718"/>
    <mergeCell ref="H718:I718"/>
    <mergeCell ref="J718:K718"/>
    <mergeCell ref="L718:M718"/>
    <mergeCell ref="N718:O718"/>
    <mergeCell ref="A752:A753"/>
    <mergeCell ref="B752:C752"/>
    <mergeCell ref="D752:E752"/>
    <mergeCell ref="F752:G752"/>
    <mergeCell ref="H752:I752"/>
    <mergeCell ref="J752:K752"/>
    <mergeCell ref="L752:M752"/>
    <mergeCell ref="N752:O752"/>
    <mergeCell ref="A718:A719"/>
    <mergeCell ref="A786:A787"/>
    <mergeCell ref="B786:C786"/>
    <mergeCell ref="D786:E786"/>
    <mergeCell ref="F786:G786"/>
    <mergeCell ref="H786:I786"/>
    <mergeCell ref="J786:K786"/>
    <mergeCell ref="L786:M786"/>
    <mergeCell ref="N786:O786"/>
    <mergeCell ref="A820:A821"/>
    <mergeCell ref="B820:C820"/>
    <mergeCell ref="D820:E820"/>
    <mergeCell ref="F820:G820"/>
    <mergeCell ref="H820:I820"/>
    <mergeCell ref="J820:K820"/>
    <mergeCell ref="L820:M820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24" manualBreakCount="24">
    <brk id="35" max="16383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6383" man="1"/>
    <brk id="579" max="15" man="1"/>
    <brk id="613" max="15" man="1"/>
    <brk id="647" max="15" man="1"/>
    <brk id="681" max="15" man="1"/>
    <brk id="715" max="15" man="1"/>
    <brk id="749" max="15" man="1"/>
    <brk id="783" max="15" man="1"/>
    <brk id="817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8"/>
  <sheetViews>
    <sheetView zoomScaleNormal="100" workbookViewId="0">
      <pane ySplit="5" topLeftCell="A6" activePane="bottomLeft" state="frozen"/>
      <selection activeCell="A2" sqref="A2"/>
      <selection pane="bottomLeft" activeCell="D35" sqref="D35"/>
    </sheetView>
  </sheetViews>
  <sheetFormatPr defaultRowHeight="16.5" customHeight="1"/>
  <cols>
    <col min="1" max="1" width="16.75" style="5" customWidth="1"/>
    <col min="2" max="4" width="10.625" style="22" customWidth="1"/>
    <col min="5" max="8" width="8.625" style="22" customWidth="1"/>
    <col min="9" max="9" width="9.25" style="22" customWidth="1"/>
    <col min="10" max="16" width="8.625" style="22" customWidth="1"/>
    <col min="17" max="17" width="7.875" style="22" customWidth="1"/>
    <col min="18" max="18" width="8.5" style="22" customWidth="1"/>
    <col min="19" max="16384" width="9" style="22"/>
  </cols>
  <sheetData>
    <row r="1" spans="1:19" ht="18" customHeight="1">
      <c r="A1" s="182" t="s">
        <v>280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46"/>
    </row>
    <row r="2" spans="1:19" ht="18" customHeight="1">
      <c r="M2" s="29" t="s">
        <v>454</v>
      </c>
    </row>
    <row r="3" spans="1:19" ht="18" customHeight="1">
      <c r="A3" s="4"/>
      <c r="M3" s="22" t="s">
        <v>281</v>
      </c>
    </row>
    <row r="4" spans="1:19" s="136" customFormat="1" ht="16.5" customHeight="1">
      <c r="A4" s="185" t="s">
        <v>451</v>
      </c>
      <c r="B4" s="192" t="s">
        <v>452</v>
      </c>
      <c r="C4" s="193"/>
      <c r="D4" s="194"/>
      <c r="E4" s="188" t="s">
        <v>45</v>
      </c>
      <c r="F4" s="188"/>
      <c r="G4" s="188" t="s">
        <v>46</v>
      </c>
      <c r="H4" s="188"/>
      <c r="I4" s="188" t="s">
        <v>47</v>
      </c>
      <c r="J4" s="188"/>
      <c r="K4" s="188" t="s">
        <v>48</v>
      </c>
      <c r="L4" s="188"/>
      <c r="M4" s="188" t="s">
        <v>49</v>
      </c>
      <c r="N4" s="188"/>
      <c r="O4" s="188" t="s">
        <v>50</v>
      </c>
      <c r="P4" s="188"/>
      <c r="S4" s="28"/>
    </row>
    <row r="5" spans="1:19" s="136" customFormat="1" ht="16.5" customHeight="1">
      <c r="A5" s="189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S5" s="28"/>
    </row>
    <row r="6" spans="1:19" s="26" customFormat="1" ht="16.5" customHeight="1">
      <c r="A6" s="121" t="s">
        <v>259</v>
      </c>
      <c r="B6" s="109">
        <v>782195</v>
      </c>
      <c r="C6" s="110">
        <v>359710</v>
      </c>
      <c r="D6" s="110">
        <v>422485</v>
      </c>
      <c r="E6" s="110">
        <v>50</v>
      </c>
      <c r="F6" s="110">
        <v>52</v>
      </c>
      <c r="G6" s="110">
        <v>3</v>
      </c>
      <c r="H6" s="110">
        <v>0</v>
      </c>
      <c r="I6" s="110">
        <v>8</v>
      </c>
      <c r="J6" s="110">
        <v>0</v>
      </c>
      <c r="K6" s="110">
        <v>6</v>
      </c>
      <c r="L6" s="110">
        <v>8</v>
      </c>
      <c r="M6" s="110">
        <v>646</v>
      </c>
      <c r="N6" s="110">
        <v>1079</v>
      </c>
      <c r="O6" s="110">
        <v>89</v>
      </c>
      <c r="P6" s="110">
        <v>124</v>
      </c>
      <c r="S6" s="138"/>
    </row>
    <row r="7" spans="1:19" s="26" customFormat="1" ht="16.5" customHeight="1">
      <c r="A7" s="121" t="s">
        <v>223</v>
      </c>
      <c r="B7" s="111">
        <v>110874</v>
      </c>
      <c r="C7" s="112">
        <v>43244</v>
      </c>
      <c r="D7" s="112">
        <v>67630</v>
      </c>
      <c r="E7" s="112">
        <v>10</v>
      </c>
      <c r="F7" s="112">
        <v>12</v>
      </c>
      <c r="G7" s="112">
        <v>0</v>
      </c>
      <c r="H7" s="112">
        <v>0</v>
      </c>
      <c r="I7" s="112">
        <v>1</v>
      </c>
      <c r="J7" s="112">
        <v>0</v>
      </c>
      <c r="K7" s="112">
        <v>0</v>
      </c>
      <c r="L7" s="112">
        <v>1</v>
      </c>
      <c r="M7" s="112">
        <v>236</v>
      </c>
      <c r="N7" s="112">
        <v>464</v>
      </c>
      <c r="O7" s="112">
        <v>1</v>
      </c>
      <c r="P7" s="112">
        <v>18</v>
      </c>
      <c r="S7" s="138"/>
    </row>
    <row r="8" spans="1:19" s="26" customFormat="1" ht="16.5" customHeight="1">
      <c r="A8" s="121" t="s">
        <v>224</v>
      </c>
      <c r="B8" s="111">
        <v>73146</v>
      </c>
      <c r="C8" s="112">
        <v>20319</v>
      </c>
      <c r="D8" s="112">
        <v>52827</v>
      </c>
      <c r="E8" s="112">
        <v>18</v>
      </c>
      <c r="F8" s="112">
        <v>11</v>
      </c>
      <c r="G8" s="112">
        <v>2</v>
      </c>
      <c r="H8" s="112">
        <v>0</v>
      </c>
      <c r="I8" s="112">
        <v>3</v>
      </c>
      <c r="J8" s="112">
        <v>0</v>
      </c>
      <c r="K8" s="112">
        <v>3</v>
      </c>
      <c r="L8" s="112">
        <v>4</v>
      </c>
      <c r="M8" s="112">
        <v>93</v>
      </c>
      <c r="N8" s="112">
        <v>198</v>
      </c>
      <c r="O8" s="112">
        <v>6</v>
      </c>
      <c r="P8" s="112">
        <v>10</v>
      </c>
      <c r="S8" s="138"/>
    </row>
    <row r="9" spans="1:19" s="26" customFormat="1" ht="16.5" customHeight="1">
      <c r="A9" s="121" t="s">
        <v>393</v>
      </c>
      <c r="B9" s="111">
        <v>122780</v>
      </c>
      <c r="C9" s="112">
        <v>66419</v>
      </c>
      <c r="D9" s="112">
        <v>56361</v>
      </c>
      <c r="E9" s="112">
        <v>5</v>
      </c>
      <c r="F9" s="112">
        <v>5</v>
      </c>
      <c r="G9" s="112">
        <v>0</v>
      </c>
      <c r="H9" s="112">
        <v>0</v>
      </c>
      <c r="I9" s="112">
        <v>0</v>
      </c>
      <c r="J9" s="112">
        <v>0</v>
      </c>
      <c r="K9" s="112">
        <v>1</v>
      </c>
      <c r="L9" s="112">
        <v>2</v>
      </c>
      <c r="M9" s="112">
        <v>32</v>
      </c>
      <c r="N9" s="112">
        <v>83</v>
      </c>
      <c r="O9" s="112">
        <v>12</v>
      </c>
      <c r="P9" s="112">
        <v>11</v>
      </c>
      <c r="S9" s="138"/>
    </row>
    <row r="10" spans="1:19" s="26" customFormat="1" ht="16.5" customHeight="1">
      <c r="A10" s="121" t="s">
        <v>225</v>
      </c>
      <c r="B10" s="111">
        <v>107732</v>
      </c>
      <c r="C10" s="112">
        <v>59982</v>
      </c>
      <c r="D10" s="112">
        <v>47750</v>
      </c>
      <c r="E10" s="112">
        <v>6</v>
      </c>
      <c r="F10" s="112">
        <v>9</v>
      </c>
      <c r="G10" s="112">
        <v>0</v>
      </c>
      <c r="H10" s="112">
        <v>0</v>
      </c>
      <c r="I10" s="112">
        <v>1</v>
      </c>
      <c r="J10" s="112">
        <v>0</v>
      </c>
      <c r="K10" s="112">
        <v>1</v>
      </c>
      <c r="L10" s="112">
        <v>0</v>
      </c>
      <c r="M10" s="112">
        <v>27</v>
      </c>
      <c r="N10" s="112">
        <v>46</v>
      </c>
      <c r="O10" s="112">
        <v>1</v>
      </c>
      <c r="P10" s="112">
        <v>18</v>
      </c>
      <c r="S10" s="138"/>
    </row>
    <row r="11" spans="1:19" s="26" customFormat="1" ht="16.5" customHeight="1">
      <c r="A11" s="121" t="s">
        <v>226</v>
      </c>
      <c r="B11" s="111">
        <v>64781</v>
      </c>
      <c r="C11" s="112">
        <v>33625</v>
      </c>
      <c r="D11" s="112">
        <v>31156</v>
      </c>
      <c r="E11" s="112">
        <v>4</v>
      </c>
      <c r="F11" s="112">
        <v>0</v>
      </c>
      <c r="G11" s="112">
        <v>0</v>
      </c>
      <c r="H11" s="112">
        <v>0</v>
      </c>
      <c r="I11" s="112">
        <v>1</v>
      </c>
      <c r="J11" s="112">
        <v>0</v>
      </c>
      <c r="K11" s="112">
        <v>0</v>
      </c>
      <c r="L11" s="112">
        <v>1</v>
      </c>
      <c r="M11" s="112">
        <v>16</v>
      </c>
      <c r="N11" s="112">
        <v>31</v>
      </c>
      <c r="O11" s="112">
        <v>5</v>
      </c>
      <c r="P11" s="112">
        <v>6</v>
      </c>
      <c r="S11" s="138"/>
    </row>
    <row r="12" spans="1:19" s="26" customFormat="1" ht="16.5" customHeight="1">
      <c r="A12" s="121" t="s">
        <v>227</v>
      </c>
      <c r="B12" s="111">
        <v>70463</v>
      </c>
      <c r="C12" s="112">
        <v>31446</v>
      </c>
      <c r="D12" s="112">
        <v>39017</v>
      </c>
      <c r="E12" s="112">
        <v>1</v>
      </c>
      <c r="F12" s="112">
        <v>0</v>
      </c>
      <c r="G12" s="112">
        <v>1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121</v>
      </c>
      <c r="N12" s="112">
        <v>87</v>
      </c>
      <c r="O12" s="112">
        <v>29</v>
      </c>
      <c r="P12" s="112">
        <v>17</v>
      </c>
      <c r="S12" s="138"/>
    </row>
    <row r="13" spans="1:19" s="26" customFormat="1" ht="16.5" customHeight="1">
      <c r="A13" s="121" t="s">
        <v>228</v>
      </c>
      <c r="B13" s="111">
        <v>12821</v>
      </c>
      <c r="C13" s="112">
        <v>5228</v>
      </c>
      <c r="D13" s="112">
        <v>7593</v>
      </c>
      <c r="E13" s="112">
        <v>0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2</v>
      </c>
      <c r="N13" s="112">
        <v>5</v>
      </c>
      <c r="O13" s="112">
        <v>0</v>
      </c>
      <c r="P13" s="112">
        <v>3</v>
      </c>
      <c r="S13" s="138"/>
    </row>
    <row r="14" spans="1:19" s="26" customFormat="1" ht="16.5" customHeight="1">
      <c r="A14" s="121" t="s">
        <v>229</v>
      </c>
      <c r="B14" s="111">
        <v>33534</v>
      </c>
      <c r="C14" s="112">
        <v>14217</v>
      </c>
      <c r="D14" s="112">
        <v>19317</v>
      </c>
      <c r="E14" s="112">
        <v>1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17</v>
      </c>
      <c r="N14" s="112">
        <v>36</v>
      </c>
      <c r="O14" s="112">
        <v>3</v>
      </c>
      <c r="P14" s="112">
        <v>3</v>
      </c>
      <c r="S14" s="138"/>
    </row>
    <row r="15" spans="1:19" s="26" customFormat="1" ht="16.5" customHeight="1">
      <c r="A15" s="121" t="s">
        <v>230</v>
      </c>
      <c r="B15" s="111">
        <v>22414</v>
      </c>
      <c r="C15" s="112">
        <v>8744</v>
      </c>
      <c r="D15" s="112">
        <v>13670</v>
      </c>
      <c r="E15" s="112">
        <v>0</v>
      </c>
      <c r="F15" s="112">
        <v>0</v>
      </c>
      <c r="G15" s="112">
        <v>0</v>
      </c>
      <c r="H15" s="112">
        <v>0</v>
      </c>
      <c r="I15" s="112">
        <v>1</v>
      </c>
      <c r="J15" s="112">
        <v>0</v>
      </c>
      <c r="K15" s="112">
        <v>0</v>
      </c>
      <c r="L15" s="112">
        <v>0</v>
      </c>
      <c r="M15" s="112">
        <v>0</v>
      </c>
      <c r="N15" s="112">
        <v>7</v>
      </c>
      <c r="O15" s="112">
        <v>0</v>
      </c>
      <c r="P15" s="112">
        <v>3</v>
      </c>
      <c r="S15" s="138"/>
    </row>
    <row r="16" spans="1:19" s="26" customFormat="1" ht="16.5" customHeight="1">
      <c r="A16" s="121" t="s">
        <v>231</v>
      </c>
      <c r="B16" s="111">
        <v>54015</v>
      </c>
      <c r="C16" s="112">
        <v>33205</v>
      </c>
      <c r="D16" s="112">
        <v>20810</v>
      </c>
      <c r="E16" s="112">
        <v>1</v>
      </c>
      <c r="F16" s="112">
        <v>3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5</v>
      </c>
      <c r="N16" s="112">
        <v>13</v>
      </c>
      <c r="O16" s="112">
        <v>0</v>
      </c>
      <c r="P16" s="112">
        <v>3</v>
      </c>
      <c r="S16" s="138"/>
    </row>
    <row r="17" spans="1:19" s="26" customFormat="1" ht="16.5" customHeight="1">
      <c r="A17" s="121" t="s">
        <v>232</v>
      </c>
      <c r="B17" s="111">
        <v>13909</v>
      </c>
      <c r="C17" s="112">
        <v>5723</v>
      </c>
      <c r="D17" s="112">
        <v>8186</v>
      </c>
      <c r="E17" s="112">
        <v>1</v>
      </c>
      <c r="F17" s="112">
        <v>1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12</v>
      </c>
      <c r="N17" s="112">
        <v>19</v>
      </c>
      <c r="O17" s="112">
        <v>0</v>
      </c>
      <c r="P17" s="112">
        <v>1</v>
      </c>
      <c r="S17" s="138"/>
    </row>
    <row r="18" spans="1:19" s="26" customFormat="1" ht="16.5" customHeight="1">
      <c r="A18" s="121" t="s">
        <v>233</v>
      </c>
      <c r="B18" s="111">
        <v>20867</v>
      </c>
      <c r="C18" s="112">
        <v>9770</v>
      </c>
      <c r="D18" s="112">
        <v>11097</v>
      </c>
      <c r="E18" s="112">
        <v>0</v>
      </c>
      <c r="F18" s="112">
        <v>4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4</v>
      </c>
      <c r="N18" s="112">
        <v>7</v>
      </c>
      <c r="O18" s="112">
        <v>0</v>
      </c>
      <c r="P18" s="112">
        <v>1</v>
      </c>
      <c r="S18" s="138"/>
    </row>
    <row r="19" spans="1:19" s="26" customFormat="1" ht="16.5" customHeight="1">
      <c r="A19" s="121" t="s">
        <v>234</v>
      </c>
      <c r="B19" s="111">
        <v>14614</v>
      </c>
      <c r="C19" s="112">
        <v>6790</v>
      </c>
      <c r="D19" s="112">
        <v>7824</v>
      </c>
      <c r="E19" s="112">
        <v>0</v>
      </c>
      <c r="F19" s="112">
        <v>1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3</v>
      </c>
      <c r="N19" s="112">
        <v>20</v>
      </c>
      <c r="O19" s="112">
        <v>29</v>
      </c>
      <c r="P19" s="112">
        <v>17</v>
      </c>
      <c r="S19" s="138"/>
    </row>
    <row r="20" spans="1:19" s="26" customFormat="1" ht="16.5" customHeight="1">
      <c r="A20" s="121" t="s">
        <v>235</v>
      </c>
      <c r="B20" s="111">
        <v>16916</v>
      </c>
      <c r="C20" s="112">
        <v>7378</v>
      </c>
      <c r="D20" s="112">
        <v>9538</v>
      </c>
      <c r="E20" s="112">
        <v>2</v>
      </c>
      <c r="F20" s="112">
        <v>2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7</v>
      </c>
      <c r="N20" s="112">
        <v>10</v>
      </c>
      <c r="O20" s="112">
        <v>1</v>
      </c>
      <c r="P20" s="112">
        <v>2</v>
      </c>
      <c r="S20" s="138"/>
    </row>
    <row r="21" spans="1:19" s="26" customFormat="1" ht="16.5" customHeight="1">
      <c r="A21" s="121" t="s">
        <v>236</v>
      </c>
      <c r="B21" s="111">
        <v>2649</v>
      </c>
      <c r="C21" s="112">
        <v>606</v>
      </c>
      <c r="D21" s="112">
        <v>2043</v>
      </c>
      <c r="E21" s="112">
        <v>0</v>
      </c>
      <c r="F21" s="112">
        <v>2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1</v>
      </c>
      <c r="N21" s="112">
        <v>2</v>
      </c>
      <c r="O21" s="112">
        <v>0</v>
      </c>
      <c r="P21" s="112">
        <v>0</v>
      </c>
      <c r="S21" s="138"/>
    </row>
    <row r="22" spans="1:19" s="26" customFormat="1" ht="16.5" customHeight="1">
      <c r="A22" s="121" t="s">
        <v>237</v>
      </c>
      <c r="B22" s="111">
        <v>7005</v>
      </c>
      <c r="C22" s="112">
        <v>1962</v>
      </c>
      <c r="D22" s="112">
        <v>5043</v>
      </c>
      <c r="E22" s="112">
        <v>0</v>
      </c>
      <c r="F22" s="112">
        <v>0</v>
      </c>
      <c r="G22" s="112">
        <v>0</v>
      </c>
      <c r="H22" s="112">
        <v>0</v>
      </c>
      <c r="I22" s="112">
        <v>1</v>
      </c>
      <c r="J22" s="112">
        <v>0</v>
      </c>
      <c r="K22" s="112">
        <v>0</v>
      </c>
      <c r="L22" s="112">
        <v>0</v>
      </c>
      <c r="M22" s="112">
        <v>5</v>
      </c>
      <c r="N22" s="112">
        <v>9</v>
      </c>
      <c r="O22" s="112">
        <v>2</v>
      </c>
      <c r="P22" s="112">
        <v>5</v>
      </c>
      <c r="S22" s="138"/>
    </row>
    <row r="23" spans="1:19" s="26" customFormat="1" ht="16.5" customHeight="1">
      <c r="A23" s="121" t="s">
        <v>238</v>
      </c>
      <c r="B23" s="111">
        <v>2704</v>
      </c>
      <c r="C23" s="112">
        <v>1679</v>
      </c>
      <c r="D23" s="112">
        <v>1025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1</v>
      </c>
      <c r="N23" s="112">
        <v>0</v>
      </c>
      <c r="O23" s="112">
        <v>0</v>
      </c>
      <c r="P23" s="112">
        <v>1</v>
      </c>
      <c r="S23" s="138"/>
    </row>
    <row r="24" spans="1:19" s="26" customFormat="1" ht="16.5" customHeight="1">
      <c r="A24" s="121" t="s">
        <v>239</v>
      </c>
      <c r="B24" s="111">
        <v>7191</v>
      </c>
      <c r="C24" s="112">
        <v>2137</v>
      </c>
      <c r="D24" s="112">
        <v>5054</v>
      </c>
      <c r="E24" s="112">
        <v>1</v>
      </c>
      <c r="F24" s="112">
        <v>1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17</v>
      </c>
      <c r="N24" s="112">
        <v>10</v>
      </c>
      <c r="O24" s="112">
        <v>0</v>
      </c>
      <c r="P24" s="112">
        <v>3</v>
      </c>
      <c r="S24" s="138"/>
    </row>
    <row r="25" spans="1:19" s="26" customFormat="1" ht="16.5" customHeight="1">
      <c r="A25" s="121" t="s">
        <v>240</v>
      </c>
      <c r="B25" s="111">
        <v>18483</v>
      </c>
      <c r="C25" s="112">
        <v>6118</v>
      </c>
      <c r="D25" s="112">
        <v>12365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1</v>
      </c>
      <c r="L25" s="112">
        <v>0</v>
      </c>
      <c r="M25" s="112">
        <v>21</v>
      </c>
      <c r="N25" s="112">
        <v>31</v>
      </c>
      <c r="O25" s="112">
        <v>0</v>
      </c>
      <c r="P25" s="112">
        <v>1</v>
      </c>
      <c r="S25" s="138"/>
    </row>
    <row r="26" spans="1:19" s="26" customFormat="1" ht="16.5" customHeight="1">
      <c r="A26" s="121" t="s">
        <v>241</v>
      </c>
      <c r="B26" s="111">
        <v>3922</v>
      </c>
      <c r="C26" s="112">
        <v>740</v>
      </c>
      <c r="D26" s="112">
        <v>3182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1</v>
      </c>
      <c r="S26" s="138"/>
    </row>
    <row r="27" spans="1:19" s="26" customFormat="1" ht="16.5" customHeight="1">
      <c r="A27" s="121" t="s">
        <v>242</v>
      </c>
      <c r="B27" s="111">
        <v>1159</v>
      </c>
      <c r="C27" s="112">
        <v>287</v>
      </c>
      <c r="D27" s="112">
        <v>872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16</v>
      </c>
      <c r="N27" s="112">
        <v>0</v>
      </c>
      <c r="O27" s="112">
        <v>0</v>
      </c>
      <c r="P27" s="112">
        <v>0</v>
      </c>
      <c r="S27" s="138"/>
    </row>
    <row r="28" spans="1:19" s="26" customFormat="1" ht="16.5" customHeight="1">
      <c r="A28" s="121" t="s">
        <v>243</v>
      </c>
      <c r="B28" s="111">
        <v>216</v>
      </c>
      <c r="C28" s="112">
        <v>91</v>
      </c>
      <c r="D28" s="112">
        <v>125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10</v>
      </c>
      <c r="N28" s="112">
        <v>1</v>
      </c>
      <c r="O28" s="112">
        <v>0</v>
      </c>
      <c r="P28" s="112">
        <v>0</v>
      </c>
      <c r="S28" s="138"/>
    </row>
    <row r="29" spans="1:19" s="26" customFormat="1" ht="16.5" customHeight="1">
      <c r="A29" s="5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S29" s="138"/>
    </row>
    <row r="30" spans="1:19" s="26" customFormat="1" ht="16.5" customHeight="1">
      <c r="A30" s="5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S30" s="138"/>
    </row>
    <row r="31" spans="1:19" s="26" customFormat="1" ht="16.5" customHeight="1">
      <c r="A31" s="185" t="s">
        <v>451</v>
      </c>
      <c r="B31" s="188" t="s">
        <v>69</v>
      </c>
      <c r="C31" s="188"/>
      <c r="D31" s="188" t="s">
        <v>391</v>
      </c>
      <c r="E31" s="188"/>
      <c r="F31" s="188" t="s">
        <v>70</v>
      </c>
      <c r="G31" s="188"/>
      <c r="H31" s="188" t="s">
        <v>71</v>
      </c>
      <c r="I31" s="188"/>
      <c r="J31" s="188" t="s">
        <v>72</v>
      </c>
      <c r="K31" s="188"/>
      <c r="L31" s="188" t="s">
        <v>73</v>
      </c>
      <c r="M31" s="188"/>
      <c r="N31" s="190" t="s">
        <v>74</v>
      </c>
      <c r="O31" s="191"/>
      <c r="P31" s="160"/>
      <c r="S31" s="138"/>
    </row>
    <row r="32" spans="1:19" s="136" customFormat="1" ht="16.5" customHeight="1">
      <c r="A32" s="189"/>
      <c r="B32" s="159" t="s">
        <v>3</v>
      </c>
      <c r="C32" s="159" t="s">
        <v>4</v>
      </c>
      <c r="D32" s="159" t="s">
        <v>3</v>
      </c>
      <c r="E32" s="159" t="s">
        <v>4</v>
      </c>
      <c r="F32" s="159" t="s">
        <v>3</v>
      </c>
      <c r="G32" s="159" t="s">
        <v>4</v>
      </c>
      <c r="H32" s="159" t="s">
        <v>3</v>
      </c>
      <c r="I32" s="159" t="s">
        <v>4</v>
      </c>
      <c r="J32" s="159" t="s">
        <v>3</v>
      </c>
      <c r="K32" s="159" t="s">
        <v>4</v>
      </c>
      <c r="L32" s="159" t="s">
        <v>3</v>
      </c>
      <c r="M32" s="159" t="s">
        <v>4</v>
      </c>
      <c r="N32" s="159" t="s">
        <v>3</v>
      </c>
      <c r="O32" s="159" t="s">
        <v>4</v>
      </c>
      <c r="P32" s="39"/>
      <c r="S32" s="28"/>
    </row>
    <row r="33" spans="1:19" s="26" customFormat="1" ht="16.5" customHeight="1">
      <c r="A33" s="121" t="s">
        <v>222</v>
      </c>
      <c r="B33" s="110">
        <v>76</v>
      </c>
      <c r="C33" s="110">
        <v>27</v>
      </c>
      <c r="D33" s="110">
        <v>1</v>
      </c>
      <c r="E33" s="110">
        <v>1</v>
      </c>
      <c r="F33" s="110">
        <v>3020</v>
      </c>
      <c r="G33" s="110">
        <v>1299</v>
      </c>
      <c r="H33" s="110">
        <v>68388</v>
      </c>
      <c r="I33" s="110">
        <v>189405</v>
      </c>
      <c r="J33" s="110">
        <v>102</v>
      </c>
      <c r="K33" s="110">
        <v>42</v>
      </c>
      <c r="L33" s="110">
        <v>14</v>
      </c>
      <c r="M33" s="110">
        <v>0</v>
      </c>
      <c r="N33" s="110">
        <v>105</v>
      </c>
      <c r="O33" s="110">
        <v>39</v>
      </c>
      <c r="P33" s="160"/>
      <c r="S33" s="138"/>
    </row>
    <row r="34" spans="1:19" s="26" customFormat="1" ht="16.5" customHeight="1">
      <c r="A34" s="121" t="s">
        <v>223</v>
      </c>
      <c r="B34" s="112">
        <v>6</v>
      </c>
      <c r="C34" s="112">
        <v>2</v>
      </c>
      <c r="D34" s="112">
        <v>0</v>
      </c>
      <c r="E34" s="112">
        <v>1</v>
      </c>
      <c r="F34" s="112">
        <v>421</v>
      </c>
      <c r="G34" s="112">
        <v>206</v>
      </c>
      <c r="H34" s="112">
        <v>7543</v>
      </c>
      <c r="I34" s="112">
        <v>32030</v>
      </c>
      <c r="J34" s="112">
        <v>23</v>
      </c>
      <c r="K34" s="112">
        <v>9</v>
      </c>
      <c r="L34" s="112">
        <v>6</v>
      </c>
      <c r="M34" s="112">
        <v>0</v>
      </c>
      <c r="N34" s="112">
        <v>15</v>
      </c>
      <c r="O34" s="112">
        <v>4</v>
      </c>
      <c r="P34" s="160"/>
      <c r="S34" s="138"/>
    </row>
    <row r="35" spans="1:19" s="26" customFormat="1" ht="16.5" customHeight="1">
      <c r="A35" s="121" t="s">
        <v>224</v>
      </c>
      <c r="B35" s="112">
        <v>10</v>
      </c>
      <c r="C35" s="112">
        <v>1</v>
      </c>
      <c r="D35" s="112">
        <v>0</v>
      </c>
      <c r="E35" s="112">
        <v>0</v>
      </c>
      <c r="F35" s="112">
        <v>950</v>
      </c>
      <c r="G35" s="112">
        <v>426</v>
      </c>
      <c r="H35" s="112">
        <v>1253</v>
      </c>
      <c r="I35" s="112">
        <v>30329</v>
      </c>
      <c r="J35" s="112">
        <v>18</v>
      </c>
      <c r="K35" s="112">
        <v>7</v>
      </c>
      <c r="L35" s="112">
        <v>2</v>
      </c>
      <c r="M35" s="112">
        <v>0</v>
      </c>
      <c r="N35" s="112">
        <v>64</v>
      </c>
      <c r="O35" s="112">
        <v>29</v>
      </c>
      <c r="P35" s="160"/>
      <c r="S35" s="138"/>
    </row>
    <row r="36" spans="1:19" s="26" customFormat="1" ht="16.5" customHeight="1">
      <c r="A36" s="121" t="s">
        <v>393</v>
      </c>
      <c r="B36" s="112">
        <v>12</v>
      </c>
      <c r="C36" s="112">
        <v>2</v>
      </c>
      <c r="D36" s="112">
        <v>1</v>
      </c>
      <c r="E36" s="112">
        <v>0</v>
      </c>
      <c r="F36" s="112">
        <v>215</v>
      </c>
      <c r="G36" s="112">
        <v>91</v>
      </c>
      <c r="H36" s="112">
        <v>11438</v>
      </c>
      <c r="I36" s="112">
        <v>16902</v>
      </c>
      <c r="J36" s="112">
        <v>7</v>
      </c>
      <c r="K36" s="112">
        <v>1</v>
      </c>
      <c r="L36" s="112">
        <v>1</v>
      </c>
      <c r="M36" s="112">
        <v>0</v>
      </c>
      <c r="N36" s="112">
        <v>0</v>
      </c>
      <c r="O36" s="112">
        <v>0</v>
      </c>
      <c r="P36" s="160"/>
      <c r="S36" s="138"/>
    </row>
    <row r="37" spans="1:19" s="26" customFormat="1" ht="16.5" customHeight="1">
      <c r="A37" s="121" t="s">
        <v>225</v>
      </c>
      <c r="B37" s="112">
        <v>7</v>
      </c>
      <c r="C37" s="112">
        <v>7</v>
      </c>
      <c r="D37" s="112">
        <v>0</v>
      </c>
      <c r="E37" s="112">
        <v>0</v>
      </c>
      <c r="F37" s="112">
        <v>260</v>
      </c>
      <c r="G37" s="112">
        <v>78</v>
      </c>
      <c r="H37" s="112">
        <v>11123</v>
      </c>
      <c r="I37" s="112">
        <v>19894</v>
      </c>
      <c r="J37" s="112">
        <v>14</v>
      </c>
      <c r="K37" s="112">
        <v>4</v>
      </c>
      <c r="L37" s="112">
        <v>0</v>
      </c>
      <c r="M37" s="112">
        <v>0</v>
      </c>
      <c r="N37" s="112">
        <v>5</v>
      </c>
      <c r="O37" s="112">
        <v>1</v>
      </c>
      <c r="P37" s="160"/>
      <c r="S37" s="138"/>
    </row>
    <row r="38" spans="1:19" s="26" customFormat="1" ht="16.5" customHeight="1">
      <c r="A38" s="121" t="s">
        <v>226</v>
      </c>
      <c r="B38" s="112">
        <v>24</v>
      </c>
      <c r="C38" s="112">
        <v>6</v>
      </c>
      <c r="D38" s="112">
        <v>0</v>
      </c>
      <c r="E38" s="112">
        <v>0</v>
      </c>
      <c r="F38" s="112">
        <v>162</v>
      </c>
      <c r="G38" s="112">
        <v>64</v>
      </c>
      <c r="H38" s="112">
        <v>6311</v>
      </c>
      <c r="I38" s="112">
        <v>12418</v>
      </c>
      <c r="J38" s="112">
        <v>11</v>
      </c>
      <c r="K38" s="112">
        <v>8</v>
      </c>
      <c r="L38" s="112">
        <v>2</v>
      </c>
      <c r="M38" s="112">
        <v>0</v>
      </c>
      <c r="N38" s="112">
        <v>0</v>
      </c>
      <c r="O38" s="112">
        <v>0</v>
      </c>
      <c r="P38" s="160"/>
      <c r="S38" s="138"/>
    </row>
    <row r="39" spans="1:19" s="26" customFormat="1" ht="16.5" customHeight="1">
      <c r="A39" s="121" t="s">
        <v>227</v>
      </c>
      <c r="B39" s="112">
        <v>12</v>
      </c>
      <c r="C39" s="112">
        <v>7</v>
      </c>
      <c r="D39" s="112">
        <v>0</v>
      </c>
      <c r="E39" s="112">
        <v>0</v>
      </c>
      <c r="F39" s="112">
        <v>143</v>
      </c>
      <c r="G39" s="112">
        <v>73</v>
      </c>
      <c r="H39" s="112">
        <v>7332</v>
      </c>
      <c r="I39" s="112">
        <v>16528</v>
      </c>
      <c r="J39" s="112">
        <v>11</v>
      </c>
      <c r="K39" s="112">
        <v>4</v>
      </c>
      <c r="L39" s="112">
        <v>1</v>
      </c>
      <c r="M39" s="112">
        <v>0</v>
      </c>
      <c r="N39" s="112">
        <v>11</v>
      </c>
      <c r="O39" s="112">
        <v>1</v>
      </c>
      <c r="P39" s="160"/>
      <c r="S39" s="138"/>
    </row>
    <row r="40" spans="1:19" s="26" customFormat="1" ht="16.5" customHeight="1">
      <c r="A40" s="121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11</v>
      </c>
      <c r="G40" s="112">
        <v>5</v>
      </c>
      <c r="H40" s="112">
        <v>1681</v>
      </c>
      <c r="I40" s="112">
        <v>4613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60"/>
      <c r="S40" s="138"/>
    </row>
    <row r="41" spans="1:19" s="26" customFormat="1" ht="16.5" customHeight="1">
      <c r="A41" s="121" t="s">
        <v>229</v>
      </c>
      <c r="B41" s="112">
        <v>1</v>
      </c>
      <c r="C41" s="112">
        <v>0</v>
      </c>
      <c r="D41" s="112">
        <v>0</v>
      </c>
      <c r="E41" s="112">
        <v>0</v>
      </c>
      <c r="F41" s="112">
        <v>67</v>
      </c>
      <c r="G41" s="112">
        <v>14</v>
      </c>
      <c r="H41" s="112">
        <v>1103</v>
      </c>
      <c r="I41" s="112">
        <v>4856</v>
      </c>
      <c r="J41" s="112">
        <v>1</v>
      </c>
      <c r="K41" s="112">
        <v>2</v>
      </c>
      <c r="L41" s="112">
        <v>1</v>
      </c>
      <c r="M41" s="112">
        <v>0</v>
      </c>
      <c r="N41" s="112">
        <v>3</v>
      </c>
      <c r="O41" s="112">
        <v>0</v>
      </c>
      <c r="P41" s="160"/>
      <c r="S41" s="138"/>
    </row>
    <row r="42" spans="1:19" s="26" customFormat="1" ht="16.5" customHeight="1">
      <c r="A42" s="121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22</v>
      </c>
      <c r="G42" s="112">
        <v>8</v>
      </c>
      <c r="H42" s="112">
        <v>1732</v>
      </c>
      <c r="I42" s="112">
        <v>5704</v>
      </c>
      <c r="J42" s="112">
        <v>0</v>
      </c>
      <c r="K42" s="112">
        <v>1</v>
      </c>
      <c r="L42" s="112">
        <v>1</v>
      </c>
      <c r="M42" s="112">
        <v>0</v>
      </c>
      <c r="N42" s="112">
        <v>1</v>
      </c>
      <c r="O42" s="112">
        <v>0</v>
      </c>
      <c r="P42" s="160"/>
      <c r="S42" s="138"/>
    </row>
    <row r="43" spans="1:19" s="26" customFormat="1" ht="16.5" customHeight="1">
      <c r="A43" s="121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18</v>
      </c>
      <c r="G43" s="112">
        <v>4</v>
      </c>
      <c r="H43" s="112">
        <v>7860</v>
      </c>
      <c r="I43" s="112">
        <v>9835</v>
      </c>
      <c r="J43" s="112">
        <v>2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60"/>
      <c r="S43" s="138"/>
    </row>
    <row r="44" spans="1:19" s="26" customFormat="1" ht="16.5" customHeight="1">
      <c r="A44" s="121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13</v>
      </c>
      <c r="G44" s="112">
        <v>6</v>
      </c>
      <c r="H44" s="112">
        <v>1239</v>
      </c>
      <c r="I44" s="112">
        <v>4326</v>
      </c>
      <c r="J44" s="112">
        <v>1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60"/>
      <c r="S44" s="138"/>
    </row>
    <row r="45" spans="1:19" s="26" customFormat="1" ht="16.5" customHeight="1">
      <c r="A45" s="121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31</v>
      </c>
      <c r="G45" s="112">
        <v>4</v>
      </c>
      <c r="H45" s="112">
        <v>1931</v>
      </c>
      <c r="I45" s="112">
        <v>6366</v>
      </c>
      <c r="J45" s="112">
        <v>1</v>
      </c>
      <c r="K45" s="112">
        <v>1</v>
      </c>
      <c r="L45" s="112">
        <v>0</v>
      </c>
      <c r="M45" s="112">
        <v>0</v>
      </c>
      <c r="N45" s="112">
        <v>0</v>
      </c>
      <c r="O45" s="112">
        <v>0</v>
      </c>
      <c r="P45" s="160"/>
      <c r="S45" s="138"/>
    </row>
    <row r="46" spans="1:19" s="26" customFormat="1" ht="16.5" customHeight="1">
      <c r="A46" s="121" t="s">
        <v>234</v>
      </c>
      <c r="B46" s="112">
        <v>1</v>
      </c>
      <c r="C46" s="112">
        <v>1</v>
      </c>
      <c r="D46" s="112">
        <v>0</v>
      </c>
      <c r="E46" s="112">
        <v>0</v>
      </c>
      <c r="F46" s="112">
        <v>61</v>
      </c>
      <c r="G46" s="112">
        <v>14</v>
      </c>
      <c r="H46" s="112">
        <v>1585</v>
      </c>
      <c r="I46" s="112">
        <v>4825</v>
      </c>
      <c r="J46" s="112">
        <v>0</v>
      </c>
      <c r="K46" s="112">
        <v>2</v>
      </c>
      <c r="L46" s="112">
        <v>0</v>
      </c>
      <c r="M46" s="112">
        <v>0</v>
      </c>
      <c r="N46" s="112">
        <v>0</v>
      </c>
      <c r="O46" s="112">
        <v>0</v>
      </c>
      <c r="P46" s="160"/>
      <c r="S46" s="138"/>
    </row>
    <row r="47" spans="1:19" s="26" customFormat="1" ht="16.5" customHeight="1">
      <c r="A47" s="121" t="s">
        <v>235</v>
      </c>
      <c r="B47" s="112">
        <v>0</v>
      </c>
      <c r="C47" s="112">
        <v>1</v>
      </c>
      <c r="D47" s="112">
        <v>0</v>
      </c>
      <c r="E47" s="112">
        <v>0</v>
      </c>
      <c r="F47" s="112">
        <v>22</v>
      </c>
      <c r="G47" s="112">
        <v>6</v>
      </c>
      <c r="H47" s="112">
        <v>2512</v>
      </c>
      <c r="I47" s="112">
        <v>5437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60"/>
      <c r="S47" s="138"/>
    </row>
    <row r="48" spans="1:19" s="26" customFormat="1" ht="16.5" customHeight="1">
      <c r="A48" s="121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6</v>
      </c>
      <c r="G48" s="112">
        <v>0</v>
      </c>
      <c r="H48" s="112">
        <v>210</v>
      </c>
      <c r="I48" s="112">
        <v>1400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60"/>
      <c r="S48" s="138"/>
    </row>
    <row r="49" spans="1:19" s="26" customFormat="1" ht="16.5" customHeight="1">
      <c r="A49" s="121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60</v>
      </c>
      <c r="G49" s="112">
        <v>36</v>
      </c>
      <c r="H49" s="112">
        <v>326</v>
      </c>
      <c r="I49" s="112">
        <v>2870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0"/>
      <c r="S49" s="138"/>
    </row>
    <row r="50" spans="1:19" s="26" customFormat="1" ht="16.5" customHeight="1">
      <c r="A50" s="121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1</v>
      </c>
      <c r="G50" s="112">
        <v>0</v>
      </c>
      <c r="H50" s="112">
        <v>1435</v>
      </c>
      <c r="I50" s="112">
        <v>874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0"/>
      <c r="S50" s="138"/>
    </row>
    <row r="51" spans="1:19" s="26" customFormat="1" ht="16.5" customHeight="1">
      <c r="A51" s="121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11</v>
      </c>
      <c r="G51" s="112">
        <v>5</v>
      </c>
      <c r="H51" s="112">
        <v>837</v>
      </c>
      <c r="I51" s="112">
        <v>3133</v>
      </c>
      <c r="J51" s="112">
        <v>1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0"/>
      <c r="S51" s="138"/>
    </row>
    <row r="52" spans="1:19" s="26" customFormat="1" ht="16.5" customHeight="1">
      <c r="A52" s="121" t="s">
        <v>240</v>
      </c>
      <c r="B52" s="112">
        <v>2</v>
      </c>
      <c r="C52" s="112">
        <v>0</v>
      </c>
      <c r="D52" s="112">
        <v>0</v>
      </c>
      <c r="E52" s="112">
        <v>0</v>
      </c>
      <c r="F52" s="112">
        <v>540</v>
      </c>
      <c r="G52" s="112">
        <v>257</v>
      </c>
      <c r="H52" s="112">
        <v>661</v>
      </c>
      <c r="I52" s="112">
        <v>4133</v>
      </c>
      <c r="J52" s="112">
        <v>9</v>
      </c>
      <c r="K52" s="112">
        <v>3</v>
      </c>
      <c r="L52" s="112">
        <v>0</v>
      </c>
      <c r="M52" s="112">
        <v>0</v>
      </c>
      <c r="N52" s="112">
        <v>3</v>
      </c>
      <c r="O52" s="112">
        <v>4</v>
      </c>
      <c r="P52" s="160"/>
      <c r="S52" s="138"/>
    </row>
    <row r="53" spans="1:19" s="26" customFormat="1" ht="16.5" customHeight="1">
      <c r="A53" s="121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6</v>
      </c>
      <c r="G53" s="112">
        <v>2</v>
      </c>
      <c r="H53" s="112">
        <v>168</v>
      </c>
      <c r="I53" s="112">
        <v>2145</v>
      </c>
      <c r="J53" s="112">
        <v>3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60"/>
      <c r="S53" s="138"/>
    </row>
    <row r="54" spans="1:19" s="26" customFormat="1" ht="16.5" customHeight="1">
      <c r="A54" s="121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69</v>
      </c>
      <c r="I54" s="112">
        <v>695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0"/>
      <c r="S54" s="138"/>
    </row>
    <row r="55" spans="1:19" s="26" customFormat="1" ht="16.5" customHeight="1">
      <c r="A55" s="121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39</v>
      </c>
      <c r="I55" s="112">
        <v>92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0"/>
      <c r="S55" s="138"/>
    </row>
    <row r="56" spans="1:19" s="26" customFormat="1" ht="16.5" customHeight="1">
      <c r="A56" s="5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S56" s="138"/>
    </row>
    <row r="57" spans="1:19" s="26" customFormat="1" ht="16.5" customHeight="1">
      <c r="A57" s="5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S57" s="138"/>
    </row>
    <row r="58" spans="1:19" s="26" customFormat="1" ht="16.5" customHeight="1">
      <c r="A58" s="185" t="s">
        <v>451</v>
      </c>
      <c r="B58" s="188" t="s">
        <v>75</v>
      </c>
      <c r="C58" s="188"/>
      <c r="D58" s="188" t="s">
        <v>76</v>
      </c>
      <c r="E58" s="188"/>
      <c r="F58" s="188" t="s">
        <v>77</v>
      </c>
      <c r="G58" s="188"/>
      <c r="H58" s="188" t="s">
        <v>435</v>
      </c>
      <c r="I58" s="188"/>
      <c r="J58" s="188" t="s">
        <v>78</v>
      </c>
      <c r="K58" s="188"/>
      <c r="L58" s="188" t="s">
        <v>79</v>
      </c>
      <c r="M58" s="188"/>
      <c r="N58" s="190" t="s">
        <v>80</v>
      </c>
      <c r="O58" s="191"/>
      <c r="P58" s="160"/>
      <c r="S58" s="138"/>
    </row>
    <row r="59" spans="1:19" s="26" customFormat="1">
      <c r="A59" s="189"/>
      <c r="B59" s="159" t="s">
        <v>3</v>
      </c>
      <c r="C59" s="159" t="s">
        <v>4</v>
      </c>
      <c r="D59" s="159" t="s">
        <v>3</v>
      </c>
      <c r="E59" s="159" t="s">
        <v>4</v>
      </c>
      <c r="F59" s="159" t="s">
        <v>3</v>
      </c>
      <c r="G59" s="159" t="s">
        <v>4</v>
      </c>
      <c r="H59" s="159" t="s">
        <v>3</v>
      </c>
      <c r="I59" s="159" t="s">
        <v>4</v>
      </c>
      <c r="J59" s="159" t="s">
        <v>3</v>
      </c>
      <c r="K59" s="159" t="s">
        <v>4</v>
      </c>
      <c r="L59" s="159" t="s">
        <v>3</v>
      </c>
      <c r="M59" s="159" t="s">
        <v>4</v>
      </c>
      <c r="N59" s="159" t="s">
        <v>3</v>
      </c>
      <c r="O59" s="159" t="s">
        <v>4</v>
      </c>
      <c r="P59" s="39"/>
      <c r="S59" s="138"/>
    </row>
    <row r="60" spans="1:19" s="26" customFormat="1">
      <c r="A60" s="121" t="s">
        <v>222</v>
      </c>
      <c r="B60" s="110">
        <v>8840</v>
      </c>
      <c r="C60" s="110">
        <v>6197</v>
      </c>
      <c r="D60" s="110">
        <v>60</v>
      </c>
      <c r="E60" s="110">
        <v>10</v>
      </c>
      <c r="F60" s="110">
        <v>2244</v>
      </c>
      <c r="G60" s="110">
        <v>2341</v>
      </c>
      <c r="H60" s="110">
        <v>1</v>
      </c>
      <c r="I60" s="110">
        <v>1</v>
      </c>
      <c r="J60" s="110">
        <v>16</v>
      </c>
      <c r="K60" s="110">
        <v>27</v>
      </c>
      <c r="L60" s="110">
        <v>5</v>
      </c>
      <c r="M60" s="110">
        <v>0</v>
      </c>
      <c r="N60" s="110">
        <v>10364</v>
      </c>
      <c r="O60" s="110">
        <v>10181</v>
      </c>
      <c r="P60" s="160"/>
      <c r="S60" s="138"/>
    </row>
    <row r="61" spans="1:19" s="26" customFormat="1">
      <c r="A61" s="121" t="s">
        <v>223</v>
      </c>
      <c r="B61" s="112">
        <v>775</v>
      </c>
      <c r="C61" s="112">
        <v>855</v>
      </c>
      <c r="D61" s="112">
        <v>6</v>
      </c>
      <c r="E61" s="112">
        <v>0</v>
      </c>
      <c r="F61" s="112">
        <v>412</v>
      </c>
      <c r="G61" s="112">
        <v>495</v>
      </c>
      <c r="H61" s="112">
        <v>0</v>
      </c>
      <c r="I61" s="112">
        <v>1</v>
      </c>
      <c r="J61" s="112">
        <v>0</v>
      </c>
      <c r="K61" s="112">
        <v>3</v>
      </c>
      <c r="L61" s="112">
        <v>1</v>
      </c>
      <c r="M61" s="112">
        <v>0</v>
      </c>
      <c r="N61" s="112">
        <v>1769</v>
      </c>
      <c r="O61" s="112">
        <v>1847</v>
      </c>
      <c r="P61" s="160"/>
      <c r="S61" s="138"/>
    </row>
    <row r="62" spans="1:19" s="26" customFormat="1" ht="16.5" customHeight="1">
      <c r="A62" s="121" t="s">
        <v>224</v>
      </c>
      <c r="B62" s="112">
        <v>4238</v>
      </c>
      <c r="C62" s="112">
        <v>3033</v>
      </c>
      <c r="D62" s="112">
        <v>18</v>
      </c>
      <c r="E62" s="112">
        <v>3</v>
      </c>
      <c r="F62" s="112">
        <v>755</v>
      </c>
      <c r="G62" s="112">
        <v>879</v>
      </c>
      <c r="H62" s="112">
        <v>0</v>
      </c>
      <c r="I62" s="112">
        <v>0</v>
      </c>
      <c r="J62" s="112">
        <v>2</v>
      </c>
      <c r="K62" s="112">
        <v>0</v>
      </c>
      <c r="L62" s="112">
        <v>1</v>
      </c>
      <c r="M62" s="112">
        <v>0</v>
      </c>
      <c r="N62" s="112">
        <v>2178</v>
      </c>
      <c r="O62" s="112">
        <v>2594</v>
      </c>
      <c r="P62" s="160"/>
      <c r="S62" s="138"/>
    </row>
    <row r="63" spans="1:19" s="26" customFormat="1" ht="16.5" customHeight="1">
      <c r="A63" s="121" t="s">
        <v>393</v>
      </c>
      <c r="B63" s="112">
        <v>571</v>
      </c>
      <c r="C63" s="112">
        <v>351</v>
      </c>
      <c r="D63" s="112">
        <v>14</v>
      </c>
      <c r="E63" s="112">
        <v>3</v>
      </c>
      <c r="F63" s="112">
        <v>129</v>
      </c>
      <c r="G63" s="112">
        <v>131</v>
      </c>
      <c r="H63" s="112">
        <v>1</v>
      </c>
      <c r="I63" s="112">
        <v>0</v>
      </c>
      <c r="J63" s="112">
        <v>7</v>
      </c>
      <c r="K63" s="112">
        <v>11</v>
      </c>
      <c r="L63" s="112">
        <v>1</v>
      </c>
      <c r="M63" s="112">
        <v>0</v>
      </c>
      <c r="N63" s="112">
        <v>938</v>
      </c>
      <c r="O63" s="112">
        <v>849</v>
      </c>
      <c r="P63" s="160"/>
      <c r="S63" s="138"/>
    </row>
    <row r="64" spans="1:19" s="26" customFormat="1" ht="16.5" customHeight="1">
      <c r="A64" s="121" t="s">
        <v>225</v>
      </c>
      <c r="B64" s="112">
        <v>960</v>
      </c>
      <c r="C64" s="112">
        <v>611</v>
      </c>
      <c r="D64" s="112">
        <v>1</v>
      </c>
      <c r="E64" s="112">
        <v>1</v>
      </c>
      <c r="F64" s="112">
        <v>242</v>
      </c>
      <c r="G64" s="112">
        <v>235</v>
      </c>
      <c r="H64" s="112">
        <v>0</v>
      </c>
      <c r="I64" s="112">
        <v>0</v>
      </c>
      <c r="J64" s="112">
        <v>3</v>
      </c>
      <c r="K64" s="112">
        <v>4</v>
      </c>
      <c r="L64" s="112">
        <v>0</v>
      </c>
      <c r="M64" s="112">
        <v>0</v>
      </c>
      <c r="N64" s="112">
        <v>1444</v>
      </c>
      <c r="O64" s="112">
        <v>1261</v>
      </c>
      <c r="P64" s="160"/>
      <c r="S64" s="138"/>
    </row>
    <row r="65" spans="1:19" s="26" customFormat="1" ht="16.5" customHeight="1">
      <c r="A65" s="121" t="s">
        <v>226</v>
      </c>
      <c r="B65" s="112">
        <v>420</v>
      </c>
      <c r="C65" s="112">
        <v>222</v>
      </c>
      <c r="D65" s="112">
        <v>5</v>
      </c>
      <c r="E65" s="112">
        <v>0</v>
      </c>
      <c r="F65" s="112">
        <v>72</v>
      </c>
      <c r="G65" s="112">
        <v>61</v>
      </c>
      <c r="H65" s="112">
        <v>0</v>
      </c>
      <c r="I65" s="112">
        <v>0</v>
      </c>
      <c r="J65" s="112">
        <v>0</v>
      </c>
      <c r="K65" s="112">
        <v>2</v>
      </c>
      <c r="L65" s="112">
        <v>0</v>
      </c>
      <c r="M65" s="112">
        <v>0</v>
      </c>
      <c r="N65" s="112">
        <v>657</v>
      </c>
      <c r="O65" s="112">
        <v>485</v>
      </c>
      <c r="P65" s="160"/>
      <c r="S65" s="138"/>
    </row>
    <row r="66" spans="1:19" s="26" customFormat="1" ht="16.5" customHeight="1">
      <c r="A66" s="121" t="s">
        <v>227</v>
      </c>
      <c r="B66" s="112">
        <v>668</v>
      </c>
      <c r="C66" s="112">
        <v>475</v>
      </c>
      <c r="D66" s="112">
        <v>1</v>
      </c>
      <c r="E66" s="112">
        <v>0</v>
      </c>
      <c r="F66" s="112">
        <v>237</v>
      </c>
      <c r="G66" s="112">
        <v>174</v>
      </c>
      <c r="H66" s="112">
        <v>0</v>
      </c>
      <c r="I66" s="112">
        <v>0</v>
      </c>
      <c r="J66" s="112">
        <v>2</v>
      </c>
      <c r="K66" s="112">
        <v>2</v>
      </c>
      <c r="L66" s="112">
        <v>1</v>
      </c>
      <c r="M66" s="112">
        <v>0</v>
      </c>
      <c r="N66" s="112">
        <v>735</v>
      </c>
      <c r="O66" s="112">
        <v>824</v>
      </c>
      <c r="P66" s="160"/>
      <c r="S66" s="138"/>
    </row>
    <row r="67" spans="1:19" s="26" customFormat="1" ht="16.5" customHeight="1">
      <c r="A67" s="121" t="s">
        <v>228</v>
      </c>
      <c r="B67" s="112">
        <v>44</v>
      </c>
      <c r="C67" s="112">
        <v>35</v>
      </c>
      <c r="D67" s="112">
        <v>0</v>
      </c>
      <c r="E67" s="112">
        <v>0</v>
      </c>
      <c r="F67" s="112">
        <v>7</v>
      </c>
      <c r="G67" s="112">
        <v>8</v>
      </c>
      <c r="H67" s="112">
        <v>0</v>
      </c>
      <c r="I67" s="112">
        <v>0</v>
      </c>
      <c r="J67" s="112">
        <v>0</v>
      </c>
      <c r="K67" s="112">
        <v>2</v>
      </c>
      <c r="L67" s="112">
        <v>0</v>
      </c>
      <c r="M67" s="112">
        <v>0</v>
      </c>
      <c r="N67" s="112">
        <v>87</v>
      </c>
      <c r="O67" s="112">
        <v>89</v>
      </c>
      <c r="P67" s="160"/>
      <c r="S67" s="138"/>
    </row>
    <row r="68" spans="1:19" s="26" customFormat="1" ht="16.5" customHeight="1">
      <c r="A68" s="121" t="s">
        <v>229</v>
      </c>
      <c r="B68" s="112">
        <v>164</v>
      </c>
      <c r="C68" s="112">
        <v>94</v>
      </c>
      <c r="D68" s="112">
        <v>4</v>
      </c>
      <c r="E68" s="112">
        <v>0</v>
      </c>
      <c r="F68" s="112">
        <v>126</v>
      </c>
      <c r="G68" s="112">
        <v>107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218</v>
      </c>
      <c r="O68" s="112">
        <v>191</v>
      </c>
      <c r="P68" s="160"/>
      <c r="S68" s="138"/>
    </row>
    <row r="69" spans="1:19" s="26" customFormat="1" ht="16.5" customHeight="1">
      <c r="A69" s="121" t="s">
        <v>230</v>
      </c>
      <c r="B69" s="112">
        <v>27</v>
      </c>
      <c r="C69" s="112">
        <v>22</v>
      </c>
      <c r="D69" s="112">
        <v>0</v>
      </c>
      <c r="E69" s="112">
        <v>0</v>
      </c>
      <c r="F69" s="112">
        <v>19</v>
      </c>
      <c r="G69" s="112">
        <v>16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95</v>
      </c>
      <c r="O69" s="112">
        <v>69</v>
      </c>
      <c r="P69" s="160"/>
      <c r="S69" s="138"/>
    </row>
    <row r="70" spans="1:19" s="26" customFormat="1" ht="16.5" customHeight="1">
      <c r="A70" s="121" t="s">
        <v>231</v>
      </c>
      <c r="B70" s="112">
        <v>48</v>
      </c>
      <c r="C70" s="112">
        <v>63</v>
      </c>
      <c r="D70" s="112">
        <v>0</v>
      </c>
      <c r="E70" s="112">
        <v>0</v>
      </c>
      <c r="F70" s="112">
        <v>18</v>
      </c>
      <c r="G70" s="112">
        <v>20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335</v>
      </c>
      <c r="O70" s="112">
        <v>237</v>
      </c>
      <c r="P70" s="160"/>
      <c r="S70" s="138"/>
    </row>
    <row r="71" spans="1:19" s="26" customFormat="1" ht="16.5" customHeight="1">
      <c r="A71" s="121" t="s">
        <v>232</v>
      </c>
      <c r="B71" s="112">
        <v>35</v>
      </c>
      <c r="C71" s="112">
        <v>10</v>
      </c>
      <c r="D71" s="112">
        <v>0</v>
      </c>
      <c r="E71" s="112">
        <v>0</v>
      </c>
      <c r="F71" s="112">
        <v>7</v>
      </c>
      <c r="G71" s="112">
        <v>3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254</v>
      </c>
      <c r="O71" s="112">
        <v>165</v>
      </c>
      <c r="P71" s="160"/>
      <c r="S71" s="138"/>
    </row>
    <row r="72" spans="1:19" s="26" customFormat="1" ht="16.5" customHeight="1">
      <c r="A72" s="121" t="s">
        <v>233</v>
      </c>
      <c r="B72" s="112">
        <v>115</v>
      </c>
      <c r="C72" s="112">
        <v>50</v>
      </c>
      <c r="D72" s="112">
        <v>1</v>
      </c>
      <c r="E72" s="112">
        <v>0</v>
      </c>
      <c r="F72" s="112">
        <v>12</v>
      </c>
      <c r="G72" s="112">
        <v>4</v>
      </c>
      <c r="H72" s="112">
        <v>0</v>
      </c>
      <c r="I72" s="112">
        <v>0</v>
      </c>
      <c r="J72" s="112">
        <v>1</v>
      </c>
      <c r="K72" s="112">
        <v>2</v>
      </c>
      <c r="L72" s="112">
        <v>0</v>
      </c>
      <c r="M72" s="112">
        <v>0</v>
      </c>
      <c r="N72" s="112">
        <v>284</v>
      </c>
      <c r="O72" s="112">
        <v>269</v>
      </c>
      <c r="P72" s="160"/>
      <c r="S72" s="138"/>
    </row>
    <row r="73" spans="1:19" s="26" customFormat="1" ht="16.5" customHeight="1">
      <c r="A73" s="121" t="s">
        <v>234</v>
      </c>
      <c r="B73" s="112">
        <v>27</v>
      </c>
      <c r="C73" s="112">
        <v>18</v>
      </c>
      <c r="D73" s="112">
        <v>0</v>
      </c>
      <c r="E73" s="112">
        <v>0</v>
      </c>
      <c r="F73" s="112">
        <v>7</v>
      </c>
      <c r="G73" s="112">
        <v>3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127</v>
      </c>
      <c r="O73" s="112">
        <v>175</v>
      </c>
      <c r="P73" s="160"/>
      <c r="S73" s="138"/>
    </row>
    <row r="74" spans="1:19" s="26" customFormat="1" ht="16.5" customHeight="1">
      <c r="A74" s="121" t="s">
        <v>235</v>
      </c>
      <c r="B74" s="112">
        <v>43</v>
      </c>
      <c r="C74" s="112">
        <v>28</v>
      </c>
      <c r="D74" s="112">
        <v>0</v>
      </c>
      <c r="E74" s="112">
        <v>0</v>
      </c>
      <c r="F74" s="112">
        <v>14</v>
      </c>
      <c r="G74" s="112">
        <v>13</v>
      </c>
      <c r="H74" s="112">
        <v>0</v>
      </c>
      <c r="I74" s="112">
        <v>0</v>
      </c>
      <c r="J74" s="112">
        <v>1</v>
      </c>
      <c r="K74" s="112">
        <v>0</v>
      </c>
      <c r="L74" s="112">
        <v>0</v>
      </c>
      <c r="M74" s="112">
        <v>0</v>
      </c>
      <c r="N74" s="112">
        <v>220</v>
      </c>
      <c r="O74" s="112">
        <v>167</v>
      </c>
      <c r="P74" s="160"/>
      <c r="S74" s="138"/>
    </row>
    <row r="75" spans="1:19" s="26" customFormat="1" ht="16.5" customHeight="1">
      <c r="A75" s="121" t="s">
        <v>236</v>
      </c>
      <c r="B75" s="112">
        <v>24</v>
      </c>
      <c r="C75" s="112">
        <v>11</v>
      </c>
      <c r="D75" s="112">
        <v>0</v>
      </c>
      <c r="E75" s="112">
        <v>0</v>
      </c>
      <c r="F75" s="112">
        <v>6</v>
      </c>
      <c r="G75" s="112">
        <v>7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16</v>
      </c>
      <c r="O75" s="112">
        <v>20</v>
      </c>
      <c r="P75" s="160"/>
      <c r="S75" s="138"/>
    </row>
    <row r="76" spans="1:19" s="26" customFormat="1" ht="16.5" customHeight="1">
      <c r="A76" s="121" t="s">
        <v>237</v>
      </c>
      <c r="B76" s="112">
        <v>34</v>
      </c>
      <c r="C76" s="112">
        <v>20</v>
      </c>
      <c r="D76" s="112">
        <v>1</v>
      </c>
      <c r="E76" s="112">
        <v>0</v>
      </c>
      <c r="F76" s="112">
        <v>18</v>
      </c>
      <c r="G76" s="112">
        <v>16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212</v>
      </c>
      <c r="O76" s="112">
        <v>283</v>
      </c>
      <c r="P76" s="160"/>
      <c r="S76" s="138"/>
    </row>
    <row r="77" spans="1:19" s="26" customFormat="1" ht="16.5" customHeight="1">
      <c r="A77" s="121" t="s">
        <v>238</v>
      </c>
      <c r="B77" s="112">
        <v>4</v>
      </c>
      <c r="C77" s="112">
        <v>6</v>
      </c>
      <c r="D77" s="112">
        <v>0</v>
      </c>
      <c r="E77" s="112">
        <v>0</v>
      </c>
      <c r="F77" s="112">
        <v>1</v>
      </c>
      <c r="G77" s="112">
        <v>1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6</v>
      </c>
      <c r="O77" s="112">
        <v>7</v>
      </c>
      <c r="P77" s="160"/>
      <c r="S77" s="138"/>
    </row>
    <row r="78" spans="1:19" s="26" customFormat="1" ht="16.5" customHeight="1">
      <c r="A78" s="121" t="s">
        <v>239</v>
      </c>
      <c r="B78" s="112">
        <v>39</v>
      </c>
      <c r="C78" s="112">
        <v>27</v>
      </c>
      <c r="D78" s="112">
        <v>0</v>
      </c>
      <c r="E78" s="112">
        <v>0</v>
      </c>
      <c r="F78" s="112">
        <v>17</v>
      </c>
      <c r="G78" s="112">
        <v>19</v>
      </c>
      <c r="H78" s="112">
        <v>0</v>
      </c>
      <c r="I78" s="112">
        <v>0</v>
      </c>
      <c r="J78" s="112">
        <v>0</v>
      </c>
      <c r="K78" s="112">
        <v>1</v>
      </c>
      <c r="L78" s="112">
        <v>0</v>
      </c>
      <c r="M78" s="112">
        <v>0</v>
      </c>
      <c r="N78" s="112">
        <v>174</v>
      </c>
      <c r="O78" s="112">
        <v>111</v>
      </c>
      <c r="P78" s="160"/>
      <c r="S78" s="138"/>
    </row>
    <row r="79" spans="1:19" s="26" customFormat="1" ht="16.5" customHeight="1">
      <c r="A79" s="121" t="s">
        <v>240</v>
      </c>
      <c r="B79" s="112">
        <v>577</v>
      </c>
      <c r="C79" s="112">
        <v>245</v>
      </c>
      <c r="D79" s="112">
        <v>8</v>
      </c>
      <c r="E79" s="112">
        <v>2</v>
      </c>
      <c r="F79" s="112">
        <v>138</v>
      </c>
      <c r="G79" s="112">
        <v>141</v>
      </c>
      <c r="H79" s="112">
        <v>0</v>
      </c>
      <c r="I79" s="112">
        <v>0</v>
      </c>
      <c r="J79" s="112">
        <v>0</v>
      </c>
      <c r="K79" s="112">
        <v>0</v>
      </c>
      <c r="L79" s="112">
        <v>1</v>
      </c>
      <c r="M79" s="112">
        <v>0</v>
      </c>
      <c r="N79" s="112">
        <v>529</v>
      </c>
      <c r="O79" s="112">
        <v>435</v>
      </c>
      <c r="P79" s="160"/>
      <c r="S79" s="138"/>
    </row>
    <row r="80" spans="1:19" s="26" customFormat="1" ht="16.5" customHeight="1">
      <c r="A80" s="121" t="s">
        <v>241</v>
      </c>
      <c r="B80" s="112">
        <v>25</v>
      </c>
      <c r="C80" s="112">
        <v>18</v>
      </c>
      <c r="D80" s="112">
        <v>1</v>
      </c>
      <c r="E80" s="112">
        <v>1</v>
      </c>
      <c r="F80" s="112">
        <v>4</v>
      </c>
      <c r="G80" s="112">
        <v>6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63</v>
      </c>
      <c r="O80" s="112">
        <v>73</v>
      </c>
      <c r="P80" s="160"/>
      <c r="S80" s="138"/>
    </row>
    <row r="81" spans="1:19" s="26" customFormat="1" ht="16.5" customHeight="1">
      <c r="A81" s="121" t="s">
        <v>242</v>
      </c>
      <c r="B81" s="112">
        <v>2</v>
      </c>
      <c r="C81" s="112">
        <v>3</v>
      </c>
      <c r="D81" s="112">
        <v>0</v>
      </c>
      <c r="E81" s="112">
        <v>0</v>
      </c>
      <c r="F81" s="112">
        <v>2</v>
      </c>
      <c r="G81" s="112">
        <v>2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22</v>
      </c>
      <c r="O81" s="112">
        <v>29</v>
      </c>
      <c r="P81" s="160"/>
      <c r="S81" s="138"/>
    </row>
    <row r="82" spans="1:19" s="26" customFormat="1" ht="16.5" customHeight="1">
      <c r="A82" s="121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1</v>
      </c>
      <c r="O82" s="112">
        <v>1</v>
      </c>
      <c r="P82" s="160"/>
      <c r="S82" s="138"/>
    </row>
    <row r="83" spans="1:19" s="26" customFormat="1" ht="16.5" customHeight="1">
      <c r="A83" s="5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S83" s="138"/>
    </row>
    <row r="84" spans="1:19" s="26" customFormat="1" ht="16.5" customHeight="1">
      <c r="A84" s="5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S84" s="138"/>
    </row>
    <row r="85" spans="1:19" s="26" customFormat="1" ht="16.5" customHeight="1">
      <c r="A85" s="185" t="s">
        <v>451</v>
      </c>
      <c r="B85" s="188" t="s">
        <v>305</v>
      </c>
      <c r="C85" s="188"/>
      <c r="D85" s="188" t="s">
        <v>81</v>
      </c>
      <c r="E85" s="188"/>
      <c r="F85" s="188" t="s">
        <v>82</v>
      </c>
      <c r="G85" s="188"/>
      <c r="H85" s="188" t="s">
        <v>83</v>
      </c>
      <c r="I85" s="188"/>
      <c r="J85" s="188" t="s">
        <v>84</v>
      </c>
      <c r="K85" s="188"/>
      <c r="L85" s="188" t="s">
        <v>85</v>
      </c>
      <c r="M85" s="188"/>
      <c r="N85" s="190" t="s">
        <v>86</v>
      </c>
      <c r="O85" s="191"/>
      <c r="P85" s="160"/>
      <c r="S85" s="138"/>
    </row>
    <row r="86" spans="1:19" s="26" customFormat="1" ht="16.5" customHeight="1">
      <c r="A86" s="189"/>
      <c r="B86" s="159" t="s">
        <v>3</v>
      </c>
      <c r="C86" s="159" t="s">
        <v>4</v>
      </c>
      <c r="D86" s="159" t="s">
        <v>3</v>
      </c>
      <c r="E86" s="159" t="s">
        <v>4</v>
      </c>
      <c r="F86" s="159" t="s">
        <v>3</v>
      </c>
      <c r="G86" s="159" t="s">
        <v>4</v>
      </c>
      <c r="H86" s="159" t="s">
        <v>3</v>
      </c>
      <c r="I86" s="159" t="s">
        <v>4</v>
      </c>
      <c r="J86" s="159" t="s">
        <v>3</v>
      </c>
      <c r="K86" s="159" t="s">
        <v>4</v>
      </c>
      <c r="L86" s="159" t="s">
        <v>3</v>
      </c>
      <c r="M86" s="159" t="s">
        <v>4</v>
      </c>
      <c r="N86" s="159" t="s">
        <v>3</v>
      </c>
      <c r="O86" s="159" t="s">
        <v>4</v>
      </c>
      <c r="P86" s="39"/>
      <c r="S86" s="138"/>
    </row>
    <row r="87" spans="1:19" s="26" customFormat="1" ht="16.5" customHeight="1">
      <c r="A87" s="121" t="s">
        <v>222</v>
      </c>
      <c r="B87" s="110">
        <v>2</v>
      </c>
      <c r="C87" s="110">
        <v>0</v>
      </c>
      <c r="D87" s="110">
        <v>330</v>
      </c>
      <c r="E87" s="110">
        <v>388</v>
      </c>
      <c r="F87" s="110">
        <v>128</v>
      </c>
      <c r="G87" s="110">
        <v>48</v>
      </c>
      <c r="H87" s="110">
        <v>195</v>
      </c>
      <c r="I87" s="110">
        <v>38</v>
      </c>
      <c r="J87" s="110">
        <v>61575</v>
      </c>
      <c r="K87" s="110">
        <v>95162</v>
      </c>
      <c r="L87" s="110">
        <v>2</v>
      </c>
      <c r="M87" s="110">
        <v>0</v>
      </c>
      <c r="N87" s="110">
        <v>888</v>
      </c>
      <c r="O87" s="110">
        <v>669</v>
      </c>
      <c r="P87" s="160"/>
      <c r="S87" s="138"/>
    </row>
    <row r="88" spans="1:19" s="26" customFormat="1" ht="16.5" customHeight="1">
      <c r="A88" s="121" t="s">
        <v>223</v>
      </c>
      <c r="B88" s="112">
        <v>0</v>
      </c>
      <c r="C88" s="112">
        <v>0</v>
      </c>
      <c r="D88" s="112">
        <v>17</v>
      </c>
      <c r="E88" s="112">
        <v>18</v>
      </c>
      <c r="F88" s="112">
        <v>18</v>
      </c>
      <c r="G88" s="112">
        <v>3</v>
      </c>
      <c r="H88" s="112">
        <v>24</v>
      </c>
      <c r="I88" s="112">
        <v>3</v>
      </c>
      <c r="J88" s="112">
        <v>4897</v>
      </c>
      <c r="K88" s="112">
        <v>9345</v>
      </c>
      <c r="L88" s="112">
        <v>1</v>
      </c>
      <c r="M88" s="112">
        <v>0</v>
      </c>
      <c r="N88" s="112">
        <v>126</v>
      </c>
      <c r="O88" s="112">
        <v>113</v>
      </c>
      <c r="P88" s="160"/>
      <c r="S88" s="138"/>
    </row>
    <row r="89" spans="1:19" s="26" customFormat="1" ht="16.5" customHeight="1">
      <c r="A89" s="121" t="s">
        <v>224</v>
      </c>
      <c r="B89" s="112">
        <v>1</v>
      </c>
      <c r="C89" s="112">
        <v>0</v>
      </c>
      <c r="D89" s="112">
        <v>33</v>
      </c>
      <c r="E89" s="112">
        <v>42</v>
      </c>
      <c r="F89" s="112">
        <v>29</v>
      </c>
      <c r="G89" s="112">
        <v>6</v>
      </c>
      <c r="H89" s="112">
        <v>56</v>
      </c>
      <c r="I89" s="112">
        <v>12</v>
      </c>
      <c r="J89" s="112">
        <v>291</v>
      </c>
      <c r="K89" s="112">
        <v>6426</v>
      </c>
      <c r="L89" s="112">
        <v>1</v>
      </c>
      <c r="M89" s="112">
        <v>0</v>
      </c>
      <c r="N89" s="112">
        <v>359</v>
      </c>
      <c r="O89" s="112">
        <v>281</v>
      </c>
      <c r="P89" s="160"/>
      <c r="S89" s="138"/>
    </row>
    <row r="90" spans="1:19" s="26" customFormat="1" ht="16.5" customHeight="1">
      <c r="A90" s="121" t="s">
        <v>393</v>
      </c>
      <c r="B90" s="112">
        <v>0</v>
      </c>
      <c r="C90" s="112">
        <v>0</v>
      </c>
      <c r="D90" s="112">
        <v>30</v>
      </c>
      <c r="E90" s="112">
        <v>36</v>
      </c>
      <c r="F90" s="112">
        <v>9</v>
      </c>
      <c r="G90" s="112">
        <v>4</v>
      </c>
      <c r="H90" s="112">
        <v>36</v>
      </c>
      <c r="I90" s="112">
        <v>11</v>
      </c>
      <c r="J90" s="112">
        <v>16230</v>
      </c>
      <c r="K90" s="112">
        <v>18353</v>
      </c>
      <c r="L90" s="112">
        <v>0</v>
      </c>
      <c r="M90" s="112">
        <v>0</v>
      </c>
      <c r="N90" s="112">
        <v>55</v>
      </c>
      <c r="O90" s="112">
        <v>34</v>
      </c>
      <c r="P90" s="160"/>
      <c r="S90" s="138"/>
    </row>
    <row r="91" spans="1:19" s="26" customFormat="1" ht="16.5" customHeight="1">
      <c r="A91" s="121" t="s">
        <v>225</v>
      </c>
      <c r="B91" s="112">
        <v>0</v>
      </c>
      <c r="C91" s="112">
        <v>0</v>
      </c>
      <c r="D91" s="112">
        <v>66</v>
      </c>
      <c r="E91" s="112">
        <v>83</v>
      </c>
      <c r="F91" s="112">
        <v>16</v>
      </c>
      <c r="G91" s="112">
        <v>8</v>
      </c>
      <c r="H91" s="112">
        <v>10</v>
      </c>
      <c r="I91" s="112">
        <v>3</v>
      </c>
      <c r="J91" s="112">
        <v>6974</v>
      </c>
      <c r="K91" s="112">
        <v>11187</v>
      </c>
      <c r="L91" s="112">
        <v>0</v>
      </c>
      <c r="M91" s="112">
        <v>0</v>
      </c>
      <c r="N91" s="112">
        <v>61</v>
      </c>
      <c r="O91" s="112">
        <v>32</v>
      </c>
      <c r="P91" s="160"/>
      <c r="S91" s="138"/>
    </row>
    <row r="92" spans="1:19" s="26" customFormat="1" ht="16.5" customHeight="1">
      <c r="A92" s="121" t="s">
        <v>226</v>
      </c>
      <c r="B92" s="112">
        <v>0</v>
      </c>
      <c r="C92" s="112">
        <v>0</v>
      </c>
      <c r="D92" s="112">
        <v>19</v>
      </c>
      <c r="E92" s="112">
        <v>24</v>
      </c>
      <c r="F92" s="112">
        <v>8</v>
      </c>
      <c r="G92" s="112">
        <v>2</v>
      </c>
      <c r="H92" s="112">
        <v>10</v>
      </c>
      <c r="I92" s="112">
        <v>3</v>
      </c>
      <c r="J92" s="112">
        <v>7389</v>
      </c>
      <c r="K92" s="112">
        <v>8842</v>
      </c>
      <c r="L92" s="112">
        <v>0</v>
      </c>
      <c r="M92" s="112">
        <v>0</v>
      </c>
      <c r="N92" s="112">
        <v>21</v>
      </c>
      <c r="O92" s="112">
        <v>22</v>
      </c>
      <c r="P92" s="160"/>
      <c r="S92" s="138"/>
    </row>
    <row r="93" spans="1:19" s="26" customFormat="1" ht="16.5" customHeight="1">
      <c r="A93" s="121" t="s">
        <v>227</v>
      </c>
      <c r="B93" s="112">
        <v>0</v>
      </c>
      <c r="C93" s="112">
        <v>0</v>
      </c>
      <c r="D93" s="112">
        <v>21</v>
      </c>
      <c r="E93" s="112">
        <v>23</v>
      </c>
      <c r="F93" s="112">
        <v>11</v>
      </c>
      <c r="G93" s="112">
        <v>0</v>
      </c>
      <c r="H93" s="112">
        <v>11</v>
      </c>
      <c r="I93" s="112">
        <v>0</v>
      </c>
      <c r="J93" s="112">
        <v>6237</v>
      </c>
      <c r="K93" s="112">
        <v>10848</v>
      </c>
      <c r="L93" s="112">
        <v>0</v>
      </c>
      <c r="M93" s="112">
        <v>0</v>
      </c>
      <c r="N93" s="112">
        <v>58</v>
      </c>
      <c r="O93" s="112">
        <v>51</v>
      </c>
      <c r="P93" s="160"/>
      <c r="S93" s="138"/>
    </row>
    <row r="94" spans="1:19" s="26" customFormat="1" ht="16.5" customHeight="1">
      <c r="A94" s="121" t="s">
        <v>228</v>
      </c>
      <c r="B94" s="112">
        <v>0</v>
      </c>
      <c r="C94" s="112">
        <v>0</v>
      </c>
      <c r="D94" s="112">
        <v>0</v>
      </c>
      <c r="E94" s="112">
        <v>1</v>
      </c>
      <c r="F94" s="112">
        <v>1</v>
      </c>
      <c r="G94" s="112">
        <v>0</v>
      </c>
      <c r="H94" s="112">
        <v>1</v>
      </c>
      <c r="I94" s="112">
        <v>0</v>
      </c>
      <c r="J94" s="112">
        <v>1065</v>
      </c>
      <c r="K94" s="112">
        <v>1107</v>
      </c>
      <c r="L94" s="112">
        <v>0</v>
      </c>
      <c r="M94" s="112">
        <v>0</v>
      </c>
      <c r="N94" s="112">
        <v>5</v>
      </c>
      <c r="O94" s="112">
        <v>5</v>
      </c>
      <c r="P94" s="160"/>
      <c r="S94" s="138"/>
    </row>
    <row r="95" spans="1:19" s="26" customFormat="1" ht="16.5" customHeight="1">
      <c r="A95" s="121" t="s">
        <v>229</v>
      </c>
      <c r="B95" s="112">
        <v>0</v>
      </c>
      <c r="C95" s="112">
        <v>0</v>
      </c>
      <c r="D95" s="112">
        <v>2</v>
      </c>
      <c r="E95" s="112">
        <v>1</v>
      </c>
      <c r="F95" s="112">
        <v>2</v>
      </c>
      <c r="G95" s="112">
        <v>0</v>
      </c>
      <c r="H95" s="112">
        <v>3</v>
      </c>
      <c r="I95" s="112">
        <v>0</v>
      </c>
      <c r="J95" s="112">
        <v>6678</v>
      </c>
      <c r="K95" s="112">
        <v>10230</v>
      </c>
      <c r="L95" s="112">
        <v>0</v>
      </c>
      <c r="M95" s="112">
        <v>0</v>
      </c>
      <c r="N95" s="112">
        <v>41</v>
      </c>
      <c r="O95" s="112">
        <v>14</v>
      </c>
      <c r="P95" s="160"/>
      <c r="S95" s="138"/>
    </row>
    <row r="96" spans="1:19" s="26" customFormat="1" ht="16.5" customHeight="1">
      <c r="A96" s="121" t="s">
        <v>230</v>
      </c>
      <c r="B96" s="112">
        <v>0</v>
      </c>
      <c r="C96" s="112">
        <v>0</v>
      </c>
      <c r="D96" s="112">
        <v>0</v>
      </c>
      <c r="E96" s="112">
        <v>1</v>
      </c>
      <c r="F96" s="112">
        <v>2</v>
      </c>
      <c r="G96" s="112">
        <v>0</v>
      </c>
      <c r="H96" s="112">
        <v>0</v>
      </c>
      <c r="I96" s="112">
        <v>0</v>
      </c>
      <c r="J96" s="112">
        <v>2640</v>
      </c>
      <c r="K96" s="112">
        <v>4404</v>
      </c>
      <c r="L96" s="112">
        <v>0</v>
      </c>
      <c r="M96" s="112">
        <v>0</v>
      </c>
      <c r="N96" s="112">
        <v>7</v>
      </c>
      <c r="O96" s="112">
        <v>3</v>
      </c>
      <c r="P96" s="160"/>
      <c r="S96" s="138"/>
    </row>
    <row r="97" spans="1:19" s="26" customFormat="1" ht="16.5" customHeight="1">
      <c r="A97" s="121" t="s">
        <v>231</v>
      </c>
      <c r="B97" s="112">
        <v>0</v>
      </c>
      <c r="C97" s="112">
        <v>0</v>
      </c>
      <c r="D97" s="112">
        <v>52</v>
      </c>
      <c r="E97" s="112">
        <v>75</v>
      </c>
      <c r="F97" s="112">
        <v>2</v>
      </c>
      <c r="G97" s="112">
        <v>0</v>
      </c>
      <c r="H97" s="112">
        <v>3</v>
      </c>
      <c r="I97" s="112">
        <v>0</v>
      </c>
      <c r="J97" s="112">
        <v>3008</v>
      </c>
      <c r="K97" s="112">
        <v>2578</v>
      </c>
      <c r="L97" s="112">
        <v>0</v>
      </c>
      <c r="M97" s="112">
        <v>0</v>
      </c>
      <c r="N97" s="112">
        <v>7</v>
      </c>
      <c r="O97" s="112">
        <v>6</v>
      </c>
      <c r="P97" s="160"/>
      <c r="S97" s="138"/>
    </row>
    <row r="98" spans="1:19" s="26" customFormat="1" ht="16.5" customHeight="1">
      <c r="A98" s="121" t="s">
        <v>232</v>
      </c>
      <c r="B98" s="112">
        <v>0</v>
      </c>
      <c r="C98" s="112">
        <v>0</v>
      </c>
      <c r="D98" s="112">
        <v>0</v>
      </c>
      <c r="E98" s="112">
        <v>1</v>
      </c>
      <c r="F98" s="112">
        <v>0</v>
      </c>
      <c r="G98" s="112">
        <v>0</v>
      </c>
      <c r="H98" s="112">
        <v>0</v>
      </c>
      <c r="I98" s="112">
        <v>0</v>
      </c>
      <c r="J98" s="112">
        <v>565</v>
      </c>
      <c r="K98" s="112">
        <v>1148</v>
      </c>
      <c r="L98" s="112">
        <v>0</v>
      </c>
      <c r="M98" s="112">
        <v>0</v>
      </c>
      <c r="N98" s="112">
        <v>8</v>
      </c>
      <c r="O98" s="112">
        <v>7</v>
      </c>
      <c r="P98" s="160"/>
      <c r="S98" s="138"/>
    </row>
    <row r="99" spans="1:19" s="26" customFormat="1" ht="16.5" customHeight="1">
      <c r="A99" s="121" t="s">
        <v>233</v>
      </c>
      <c r="B99" s="112">
        <v>0</v>
      </c>
      <c r="C99" s="112">
        <v>0</v>
      </c>
      <c r="D99" s="112">
        <v>17</v>
      </c>
      <c r="E99" s="112">
        <v>9</v>
      </c>
      <c r="F99" s="112">
        <v>0</v>
      </c>
      <c r="G99" s="112">
        <v>0</v>
      </c>
      <c r="H99" s="112">
        <v>2</v>
      </c>
      <c r="I99" s="112">
        <v>0</v>
      </c>
      <c r="J99" s="112">
        <v>792</v>
      </c>
      <c r="K99" s="112">
        <v>1370</v>
      </c>
      <c r="L99" s="112">
        <v>0</v>
      </c>
      <c r="M99" s="112">
        <v>0</v>
      </c>
      <c r="N99" s="112">
        <v>33</v>
      </c>
      <c r="O99" s="112">
        <v>18</v>
      </c>
      <c r="P99" s="160"/>
      <c r="S99" s="138"/>
    </row>
    <row r="100" spans="1:19" s="26" customFormat="1" ht="16.5" customHeight="1">
      <c r="A100" s="121" t="s">
        <v>234</v>
      </c>
      <c r="B100" s="112">
        <v>0</v>
      </c>
      <c r="C100" s="112">
        <v>0</v>
      </c>
      <c r="D100" s="112">
        <v>46</v>
      </c>
      <c r="E100" s="112">
        <v>31</v>
      </c>
      <c r="F100" s="112">
        <v>4</v>
      </c>
      <c r="G100" s="112">
        <v>3</v>
      </c>
      <c r="H100" s="112">
        <v>6</v>
      </c>
      <c r="I100" s="112">
        <v>0</v>
      </c>
      <c r="J100" s="112">
        <v>1220</v>
      </c>
      <c r="K100" s="112">
        <v>701</v>
      </c>
      <c r="L100" s="112">
        <v>0</v>
      </c>
      <c r="M100" s="112">
        <v>0</v>
      </c>
      <c r="N100" s="112">
        <v>2</v>
      </c>
      <c r="O100" s="112">
        <v>1</v>
      </c>
      <c r="P100" s="160"/>
      <c r="S100" s="138"/>
    </row>
    <row r="101" spans="1:19" s="26" customFormat="1" ht="16.5" customHeight="1">
      <c r="A101" s="121" t="s">
        <v>235</v>
      </c>
      <c r="B101" s="112">
        <v>0</v>
      </c>
      <c r="C101" s="112">
        <v>0</v>
      </c>
      <c r="D101" s="112">
        <v>2</v>
      </c>
      <c r="E101" s="112">
        <v>10</v>
      </c>
      <c r="F101" s="112">
        <v>13</v>
      </c>
      <c r="G101" s="112">
        <v>21</v>
      </c>
      <c r="H101" s="112">
        <v>2</v>
      </c>
      <c r="I101" s="112">
        <v>0</v>
      </c>
      <c r="J101" s="112">
        <v>1163</v>
      </c>
      <c r="K101" s="112">
        <v>1392</v>
      </c>
      <c r="L101" s="112">
        <v>0</v>
      </c>
      <c r="M101" s="112">
        <v>0</v>
      </c>
      <c r="N101" s="112">
        <v>34</v>
      </c>
      <c r="O101" s="112">
        <v>24</v>
      </c>
      <c r="P101" s="160"/>
      <c r="S101" s="138"/>
    </row>
    <row r="102" spans="1:19" s="26" customFormat="1" ht="16.5" customHeight="1">
      <c r="A102" s="121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1</v>
      </c>
      <c r="I102" s="112">
        <v>0</v>
      </c>
      <c r="J102" s="112">
        <v>38</v>
      </c>
      <c r="K102" s="112">
        <v>219</v>
      </c>
      <c r="L102" s="112">
        <v>0</v>
      </c>
      <c r="M102" s="112">
        <v>0</v>
      </c>
      <c r="N102" s="112">
        <v>1</v>
      </c>
      <c r="O102" s="112">
        <v>3</v>
      </c>
      <c r="P102" s="160"/>
      <c r="S102" s="138"/>
    </row>
    <row r="103" spans="1:19" s="26" customFormat="1" ht="16.5" customHeight="1">
      <c r="A103" s="121" t="s">
        <v>237</v>
      </c>
      <c r="B103" s="112">
        <v>0</v>
      </c>
      <c r="C103" s="112">
        <v>0</v>
      </c>
      <c r="D103" s="112">
        <v>11</v>
      </c>
      <c r="E103" s="112">
        <v>18</v>
      </c>
      <c r="F103" s="112">
        <v>5</v>
      </c>
      <c r="G103" s="112">
        <v>1</v>
      </c>
      <c r="H103" s="112">
        <v>1</v>
      </c>
      <c r="I103" s="112">
        <v>0</v>
      </c>
      <c r="J103" s="112">
        <v>463</v>
      </c>
      <c r="K103" s="112">
        <v>1077</v>
      </c>
      <c r="L103" s="112">
        <v>0</v>
      </c>
      <c r="M103" s="112">
        <v>0</v>
      </c>
      <c r="N103" s="112">
        <v>8</v>
      </c>
      <c r="O103" s="112">
        <v>4</v>
      </c>
      <c r="P103" s="160"/>
      <c r="S103" s="138"/>
    </row>
    <row r="104" spans="1:19" s="26" customFormat="1" ht="16.5" customHeight="1">
      <c r="A104" s="121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1</v>
      </c>
      <c r="G104" s="112">
        <v>0</v>
      </c>
      <c r="H104" s="112">
        <v>0</v>
      </c>
      <c r="I104" s="112">
        <v>0</v>
      </c>
      <c r="J104" s="112">
        <v>179</v>
      </c>
      <c r="K104" s="112">
        <v>49</v>
      </c>
      <c r="L104" s="112">
        <v>0</v>
      </c>
      <c r="M104" s="112">
        <v>0</v>
      </c>
      <c r="N104" s="112">
        <v>0</v>
      </c>
      <c r="O104" s="112">
        <v>1</v>
      </c>
      <c r="P104" s="160"/>
      <c r="S104" s="138"/>
    </row>
    <row r="105" spans="1:19" s="26" customFormat="1" ht="16.5" customHeight="1">
      <c r="A105" s="121" t="s">
        <v>239</v>
      </c>
      <c r="B105" s="112">
        <v>1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3</v>
      </c>
      <c r="I105" s="112">
        <v>0</v>
      </c>
      <c r="J105" s="112">
        <v>302</v>
      </c>
      <c r="K105" s="112">
        <v>563</v>
      </c>
      <c r="L105" s="112">
        <v>0</v>
      </c>
      <c r="M105" s="112">
        <v>0</v>
      </c>
      <c r="N105" s="112">
        <v>7</v>
      </c>
      <c r="O105" s="112">
        <v>4</v>
      </c>
      <c r="P105" s="160"/>
      <c r="S105" s="138"/>
    </row>
    <row r="106" spans="1:19" s="26" customFormat="1" ht="16.5" customHeight="1">
      <c r="A106" s="121" t="s">
        <v>240</v>
      </c>
      <c r="B106" s="112">
        <v>0</v>
      </c>
      <c r="C106" s="112">
        <v>0</v>
      </c>
      <c r="D106" s="112">
        <v>13</v>
      </c>
      <c r="E106" s="112">
        <v>15</v>
      </c>
      <c r="F106" s="112">
        <v>6</v>
      </c>
      <c r="G106" s="112">
        <v>0</v>
      </c>
      <c r="H106" s="112">
        <v>26</v>
      </c>
      <c r="I106" s="112">
        <v>6</v>
      </c>
      <c r="J106" s="112">
        <v>1307</v>
      </c>
      <c r="K106" s="112">
        <v>4821</v>
      </c>
      <c r="L106" s="112">
        <v>0</v>
      </c>
      <c r="M106" s="112">
        <v>0</v>
      </c>
      <c r="N106" s="112">
        <v>50</v>
      </c>
      <c r="O106" s="112">
        <v>40</v>
      </c>
      <c r="P106" s="160"/>
      <c r="S106" s="138"/>
    </row>
    <row r="107" spans="1:19" s="26" customFormat="1" ht="16.5" customHeight="1">
      <c r="A107" s="121" t="s">
        <v>241</v>
      </c>
      <c r="B107" s="112">
        <v>0</v>
      </c>
      <c r="C107" s="112">
        <v>0</v>
      </c>
      <c r="D107" s="112">
        <v>1</v>
      </c>
      <c r="E107" s="112">
        <v>0</v>
      </c>
      <c r="F107" s="112">
        <v>1</v>
      </c>
      <c r="G107" s="112">
        <v>0</v>
      </c>
      <c r="H107" s="112">
        <v>0</v>
      </c>
      <c r="I107" s="112">
        <v>0</v>
      </c>
      <c r="J107" s="112">
        <v>122</v>
      </c>
      <c r="K107" s="112">
        <v>441</v>
      </c>
      <c r="L107" s="112">
        <v>0</v>
      </c>
      <c r="M107" s="112">
        <v>0</v>
      </c>
      <c r="N107" s="112">
        <v>5</v>
      </c>
      <c r="O107" s="112">
        <v>5</v>
      </c>
      <c r="P107" s="160"/>
      <c r="S107" s="138"/>
    </row>
    <row r="108" spans="1:19" s="26" customFormat="1" ht="16.5" customHeight="1">
      <c r="A108" s="121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51</v>
      </c>
      <c r="L108" s="112">
        <v>0</v>
      </c>
      <c r="M108" s="112">
        <v>0</v>
      </c>
      <c r="N108" s="112">
        <v>0</v>
      </c>
      <c r="O108" s="112">
        <v>1</v>
      </c>
      <c r="P108" s="160"/>
      <c r="S108" s="138"/>
    </row>
    <row r="109" spans="1:19" s="26" customFormat="1" ht="16.5" customHeight="1">
      <c r="A109" s="121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15</v>
      </c>
      <c r="K109" s="112">
        <v>10</v>
      </c>
      <c r="L109" s="112">
        <v>0</v>
      </c>
      <c r="M109" s="112">
        <v>0</v>
      </c>
      <c r="N109" s="112">
        <v>0</v>
      </c>
      <c r="O109" s="112">
        <v>0</v>
      </c>
      <c r="P109" s="160"/>
      <c r="S109" s="138"/>
    </row>
    <row r="110" spans="1:19" s="26" customFormat="1" ht="16.5" customHeight="1">
      <c r="A110" s="5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S110" s="138"/>
    </row>
    <row r="111" spans="1:19" s="26" customFormat="1" ht="16.5" customHeight="1">
      <c r="A111" s="5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S111" s="138"/>
    </row>
    <row r="112" spans="1:19" s="26" customFormat="1" ht="16.5" customHeight="1">
      <c r="A112" s="185" t="s">
        <v>451</v>
      </c>
      <c r="B112" s="188" t="s">
        <v>87</v>
      </c>
      <c r="C112" s="188"/>
      <c r="D112" s="188" t="s">
        <v>88</v>
      </c>
      <c r="E112" s="188"/>
      <c r="F112" s="188" t="s">
        <v>307</v>
      </c>
      <c r="G112" s="188"/>
      <c r="H112" s="188" t="s">
        <v>89</v>
      </c>
      <c r="I112" s="188"/>
      <c r="J112" s="188" t="s">
        <v>90</v>
      </c>
      <c r="K112" s="188"/>
      <c r="L112" s="188" t="s">
        <v>91</v>
      </c>
      <c r="M112" s="188"/>
      <c r="N112" s="190" t="s">
        <v>304</v>
      </c>
      <c r="O112" s="191"/>
      <c r="P112" s="160"/>
      <c r="S112" s="138"/>
    </row>
    <row r="113" spans="1:19" s="26" customFormat="1" ht="16.5" customHeight="1">
      <c r="A113" s="189"/>
      <c r="B113" s="159" t="s">
        <v>3</v>
      </c>
      <c r="C113" s="159" t="s">
        <v>4</v>
      </c>
      <c r="D113" s="159" t="s">
        <v>3</v>
      </c>
      <c r="E113" s="159" t="s">
        <v>4</v>
      </c>
      <c r="F113" s="159" t="s">
        <v>3</v>
      </c>
      <c r="G113" s="159" t="s">
        <v>4</v>
      </c>
      <c r="H113" s="159" t="s">
        <v>3</v>
      </c>
      <c r="I113" s="159" t="s">
        <v>4</v>
      </c>
      <c r="J113" s="159" t="s">
        <v>3</v>
      </c>
      <c r="K113" s="159" t="s">
        <v>4</v>
      </c>
      <c r="L113" s="159" t="s">
        <v>3</v>
      </c>
      <c r="M113" s="159" t="s">
        <v>4</v>
      </c>
      <c r="N113" s="159" t="s">
        <v>3</v>
      </c>
      <c r="O113" s="159" t="s">
        <v>4</v>
      </c>
      <c r="P113" s="39"/>
      <c r="S113" s="138"/>
    </row>
    <row r="114" spans="1:19" s="26" customFormat="1" ht="16.5" customHeight="1">
      <c r="A114" s="121" t="s">
        <v>222</v>
      </c>
      <c r="B114" s="110">
        <v>12</v>
      </c>
      <c r="C114" s="110">
        <v>4</v>
      </c>
      <c r="D114" s="110">
        <v>48829</v>
      </c>
      <c r="E114" s="110">
        <v>13544</v>
      </c>
      <c r="F114" s="110">
        <v>0</v>
      </c>
      <c r="G114" s="110">
        <v>4</v>
      </c>
      <c r="H114" s="110">
        <v>234</v>
      </c>
      <c r="I114" s="110">
        <v>63</v>
      </c>
      <c r="J114" s="110">
        <v>132801</v>
      </c>
      <c r="K114" s="110">
        <v>92952</v>
      </c>
      <c r="L114" s="110">
        <v>57</v>
      </c>
      <c r="M114" s="110">
        <v>17</v>
      </c>
      <c r="N114" s="110">
        <v>1</v>
      </c>
      <c r="O114" s="110">
        <v>0</v>
      </c>
      <c r="P114" s="160"/>
      <c r="S114" s="138"/>
    </row>
    <row r="115" spans="1:19" s="26" customFormat="1" ht="16.5" customHeight="1">
      <c r="A115" s="121" t="s">
        <v>223</v>
      </c>
      <c r="B115" s="112">
        <v>5</v>
      </c>
      <c r="C115" s="112">
        <v>2</v>
      </c>
      <c r="D115" s="112">
        <v>5895</v>
      </c>
      <c r="E115" s="112">
        <v>2447</v>
      </c>
      <c r="F115" s="112">
        <v>0</v>
      </c>
      <c r="G115" s="112">
        <v>0</v>
      </c>
      <c r="H115" s="112">
        <v>45</v>
      </c>
      <c r="I115" s="112">
        <v>15</v>
      </c>
      <c r="J115" s="112">
        <v>17554</v>
      </c>
      <c r="K115" s="112">
        <v>18401</v>
      </c>
      <c r="L115" s="112">
        <v>5</v>
      </c>
      <c r="M115" s="112">
        <v>1</v>
      </c>
      <c r="N115" s="112">
        <v>0</v>
      </c>
      <c r="O115" s="112">
        <v>0</v>
      </c>
      <c r="P115" s="160"/>
      <c r="S115" s="138"/>
    </row>
    <row r="116" spans="1:19" s="26" customFormat="1" ht="16.5" customHeight="1">
      <c r="A116" s="121" t="s">
        <v>224</v>
      </c>
      <c r="B116" s="112">
        <v>4</v>
      </c>
      <c r="C116" s="112">
        <v>0</v>
      </c>
      <c r="D116" s="112">
        <v>630</v>
      </c>
      <c r="E116" s="112">
        <v>659</v>
      </c>
      <c r="F116" s="112">
        <v>0</v>
      </c>
      <c r="G116" s="112">
        <v>0</v>
      </c>
      <c r="H116" s="112">
        <v>54</v>
      </c>
      <c r="I116" s="112">
        <v>17</v>
      </c>
      <c r="J116" s="112">
        <v>1481</v>
      </c>
      <c r="K116" s="112">
        <v>4379</v>
      </c>
      <c r="L116" s="112">
        <v>15</v>
      </c>
      <c r="M116" s="112">
        <v>6</v>
      </c>
      <c r="N116" s="112">
        <v>0</v>
      </c>
      <c r="O116" s="112">
        <v>0</v>
      </c>
      <c r="P116" s="160"/>
      <c r="S116" s="138"/>
    </row>
    <row r="117" spans="1:19" s="26" customFormat="1" ht="16.5" customHeight="1">
      <c r="A117" s="121" t="s">
        <v>393</v>
      </c>
      <c r="B117" s="112">
        <v>1</v>
      </c>
      <c r="C117" s="112">
        <v>0</v>
      </c>
      <c r="D117" s="112">
        <v>13763</v>
      </c>
      <c r="E117" s="112">
        <v>3798</v>
      </c>
      <c r="F117" s="112">
        <v>0</v>
      </c>
      <c r="G117" s="112">
        <v>0</v>
      </c>
      <c r="H117" s="112">
        <v>22</v>
      </c>
      <c r="I117" s="112">
        <v>4</v>
      </c>
      <c r="J117" s="112">
        <v>21463</v>
      </c>
      <c r="K117" s="112">
        <v>15145</v>
      </c>
      <c r="L117" s="112">
        <v>8</v>
      </c>
      <c r="M117" s="112">
        <v>1</v>
      </c>
      <c r="N117" s="112">
        <v>0</v>
      </c>
      <c r="O117" s="112">
        <v>0</v>
      </c>
      <c r="P117" s="160"/>
      <c r="S117" s="138"/>
    </row>
    <row r="118" spans="1:19" s="26" customFormat="1" ht="16.5" customHeight="1">
      <c r="A118" s="121" t="s">
        <v>225</v>
      </c>
      <c r="B118" s="112">
        <v>0</v>
      </c>
      <c r="C118" s="112">
        <v>1</v>
      </c>
      <c r="D118" s="112">
        <v>8519</v>
      </c>
      <c r="E118" s="112">
        <v>1411</v>
      </c>
      <c r="F118" s="112">
        <v>0</v>
      </c>
      <c r="G118" s="112">
        <v>0</v>
      </c>
      <c r="H118" s="112">
        <v>43</v>
      </c>
      <c r="I118" s="112">
        <v>4</v>
      </c>
      <c r="J118" s="112">
        <v>27940</v>
      </c>
      <c r="K118" s="112">
        <v>11946</v>
      </c>
      <c r="L118" s="112">
        <v>8</v>
      </c>
      <c r="M118" s="112">
        <v>1</v>
      </c>
      <c r="N118" s="112">
        <v>1</v>
      </c>
      <c r="O118" s="112">
        <v>0</v>
      </c>
      <c r="P118" s="160"/>
      <c r="S118" s="138"/>
    </row>
    <row r="119" spans="1:19" s="26" customFormat="1" ht="16.5" customHeight="1">
      <c r="A119" s="121" t="s">
        <v>226</v>
      </c>
      <c r="B119" s="112">
        <v>0</v>
      </c>
      <c r="C119" s="112">
        <v>0</v>
      </c>
      <c r="D119" s="112">
        <v>4595</v>
      </c>
      <c r="E119" s="112">
        <v>904</v>
      </c>
      <c r="F119" s="112">
        <v>0</v>
      </c>
      <c r="G119" s="112">
        <v>0</v>
      </c>
      <c r="H119" s="112">
        <v>12</v>
      </c>
      <c r="I119" s="112">
        <v>9</v>
      </c>
      <c r="J119" s="112">
        <v>12822</v>
      </c>
      <c r="K119" s="112">
        <v>7653</v>
      </c>
      <c r="L119" s="112">
        <v>4</v>
      </c>
      <c r="M119" s="112">
        <v>4</v>
      </c>
      <c r="N119" s="112">
        <v>0</v>
      </c>
      <c r="O119" s="112">
        <v>0</v>
      </c>
      <c r="P119" s="160"/>
      <c r="S119" s="138"/>
    </row>
    <row r="120" spans="1:19" s="26" customFormat="1" ht="16.5" customHeight="1">
      <c r="A120" s="121" t="s">
        <v>227</v>
      </c>
      <c r="B120" s="112">
        <v>0</v>
      </c>
      <c r="C120" s="112">
        <v>0</v>
      </c>
      <c r="D120" s="112">
        <v>2407</v>
      </c>
      <c r="E120" s="112">
        <v>704</v>
      </c>
      <c r="F120" s="112">
        <v>0</v>
      </c>
      <c r="G120" s="112">
        <v>0</v>
      </c>
      <c r="H120" s="112">
        <v>24</v>
      </c>
      <c r="I120" s="112">
        <v>2</v>
      </c>
      <c r="J120" s="112">
        <v>11821</v>
      </c>
      <c r="K120" s="112">
        <v>8401</v>
      </c>
      <c r="L120" s="112">
        <v>1</v>
      </c>
      <c r="M120" s="112">
        <v>0</v>
      </c>
      <c r="N120" s="112">
        <v>0</v>
      </c>
      <c r="O120" s="112">
        <v>0</v>
      </c>
      <c r="P120" s="160"/>
      <c r="S120" s="138"/>
    </row>
    <row r="121" spans="1:19" s="26" customFormat="1" ht="16.5" customHeight="1">
      <c r="A121" s="121" t="s">
        <v>228</v>
      </c>
      <c r="B121" s="112">
        <v>0</v>
      </c>
      <c r="C121" s="112">
        <v>0</v>
      </c>
      <c r="D121" s="112">
        <v>474</v>
      </c>
      <c r="E121" s="112">
        <v>74</v>
      </c>
      <c r="F121" s="112">
        <v>0</v>
      </c>
      <c r="G121" s="112">
        <v>0</v>
      </c>
      <c r="H121" s="112">
        <v>1</v>
      </c>
      <c r="I121" s="112">
        <v>0</v>
      </c>
      <c r="J121" s="112">
        <v>1641</v>
      </c>
      <c r="K121" s="112">
        <v>1559</v>
      </c>
      <c r="L121" s="112">
        <v>0</v>
      </c>
      <c r="M121" s="112">
        <v>0</v>
      </c>
      <c r="N121" s="112">
        <v>0</v>
      </c>
      <c r="O121" s="112">
        <v>0</v>
      </c>
      <c r="P121" s="160"/>
      <c r="S121" s="138"/>
    </row>
    <row r="122" spans="1:19" s="26" customFormat="1" ht="16.5" customHeight="1">
      <c r="A122" s="121" t="s">
        <v>229</v>
      </c>
      <c r="B122" s="112">
        <v>0</v>
      </c>
      <c r="C122" s="112">
        <v>0</v>
      </c>
      <c r="D122" s="112">
        <v>1518</v>
      </c>
      <c r="E122" s="112">
        <v>454</v>
      </c>
      <c r="F122" s="112">
        <v>0</v>
      </c>
      <c r="G122" s="112">
        <v>0</v>
      </c>
      <c r="H122" s="112">
        <v>11</v>
      </c>
      <c r="I122" s="112">
        <v>4</v>
      </c>
      <c r="J122" s="112">
        <v>3662</v>
      </c>
      <c r="K122" s="112">
        <v>3082</v>
      </c>
      <c r="L122" s="112">
        <v>0</v>
      </c>
      <c r="M122" s="112">
        <v>0</v>
      </c>
      <c r="N122" s="112">
        <v>0</v>
      </c>
      <c r="O122" s="112">
        <v>0</v>
      </c>
      <c r="P122" s="160"/>
      <c r="S122" s="138"/>
    </row>
    <row r="123" spans="1:19" s="26" customFormat="1" ht="16.5" customHeight="1">
      <c r="A123" s="121" t="s">
        <v>230</v>
      </c>
      <c r="B123" s="112">
        <v>0</v>
      </c>
      <c r="C123" s="112">
        <v>0</v>
      </c>
      <c r="D123" s="112">
        <v>1179</v>
      </c>
      <c r="E123" s="112">
        <v>501</v>
      </c>
      <c r="F123" s="112">
        <v>0</v>
      </c>
      <c r="G123" s="112">
        <v>0</v>
      </c>
      <c r="H123" s="112">
        <v>2</v>
      </c>
      <c r="I123" s="112">
        <v>5</v>
      </c>
      <c r="J123" s="112">
        <v>2891</v>
      </c>
      <c r="K123" s="112">
        <v>2878</v>
      </c>
      <c r="L123" s="112">
        <v>1</v>
      </c>
      <c r="M123" s="112">
        <v>0</v>
      </c>
      <c r="N123" s="112">
        <v>0</v>
      </c>
      <c r="O123" s="112">
        <v>0</v>
      </c>
      <c r="P123" s="160"/>
      <c r="S123" s="138"/>
    </row>
    <row r="124" spans="1:19" s="26" customFormat="1" ht="16.5" customHeight="1">
      <c r="A124" s="121" t="s">
        <v>231</v>
      </c>
      <c r="B124" s="112">
        <v>1</v>
      </c>
      <c r="C124" s="112">
        <v>0</v>
      </c>
      <c r="D124" s="112">
        <v>4946</v>
      </c>
      <c r="E124" s="112">
        <v>900</v>
      </c>
      <c r="F124" s="112">
        <v>0</v>
      </c>
      <c r="G124" s="112">
        <v>0</v>
      </c>
      <c r="H124" s="112">
        <v>0</v>
      </c>
      <c r="I124" s="112">
        <v>0</v>
      </c>
      <c r="J124" s="112">
        <v>16635</v>
      </c>
      <c r="K124" s="112">
        <v>6944</v>
      </c>
      <c r="L124" s="112">
        <v>1</v>
      </c>
      <c r="M124" s="112">
        <v>1</v>
      </c>
      <c r="N124" s="112">
        <v>0</v>
      </c>
      <c r="O124" s="112">
        <v>0</v>
      </c>
      <c r="P124" s="160"/>
      <c r="S124" s="138"/>
    </row>
    <row r="125" spans="1:19" s="26" customFormat="1" ht="16.5" customHeight="1">
      <c r="A125" s="121" t="s">
        <v>232</v>
      </c>
      <c r="B125" s="112">
        <v>0</v>
      </c>
      <c r="C125" s="112">
        <v>0</v>
      </c>
      <c r="D125" s="112">
        <v>1157</v>
      </c>
      <c r="E125" s="112">
        <v>551</v>
      </c>
      <c r="F125" s="112">
        <v>0</v>
      </c>
      <c r="G125" s="112">
        <v>0</v>
      </c>
      <c r="H125" s="112">
        <v>0</v>
      </c>
      <c r="I125" s="112">
        <v>0</v>
      </c>
      <c r="J125" s="112">
        <v>2316</v>
      </c>
      <c r="K125" s="112">
        <v>1909</v>
      </c>
      <c r="L125" s="112">
        <v>0</v>
      </c>
      <c r="M125" s="112">
        <v>0</v>
      </c>
      <c r="N125" s="112">
        <v>0</v>
      </c>
      <c r="O125" s="112">
        <v>0</v>
      </c>
      <c r="P125" s="160"/>
      <c r="S125" s="138"/>
    </row>
    <row r="126" spans="1:19" s="26" customFormat="1" ht="16.5" customHeight="1">
      <c r="A126" s="121" t="s">
        <v>233</v>
      </c>
      <c r="B126" s="112">
        <v>0</v>
      </c>
      <c r="C126" s="112">
        <v>0</v>
      </c>
      <c r="D126" s="112">
        <v>1396</v>
      </c>
      <c r="E126" s="112">
        <v>208</v>
      </c>
      <c r="F126" s="112">
        <v>0</v>
      </c>
      <c r="G126" s="112">
        <v>0</v>
      </c>
      <c r="H126" s="112">
        <v>0</v>
      </c>
      <c r="I126" s="112">
        <v>0</v>
      </c>
      <c r="J126" s="112">
        <v>5049</v>
      </c>
      <c r="K126" s="112">
        <v>2740</v>
      </c>
      <c r="L126" s="112">
        <v>4</v>
      </c>
      <c r="M126" s="112">
        <v>1</v>
      </c>
      <c r="N126" s="112">
        <v>0</v>
      </c>
      <c r="O126" s="112">
        <v>0</v>
      </c>
      <c r="P126" s="160"/>
      <c r="S126" s="138"/>
    </row>
    <row r="127" spans="1:19" s="26" customFormat="1" ht="16.5" customHeight="1">
      <c r="A127" s="121" t="s">
        <v>234</v>
      </c>
      <c r="B127" s="112">
        <v>0</v>
      </c>
      <c r="C127" s="112">
        <v>0</v>
      </c>
      <c r="D127" s="112">
        <v>840</v>
      </c>
      <c r="E127" s="112">
        <v>216</v>
      </c>
      <c r="F127" s="112">
        <v>0</v>
      </c>
      <c r="G127" s="112">
        <v>0</v>
      </c>
      <c r="H127" s="112">
        <v>2</v>
      </c>
      <c r="I127" s="112">
        <v>1</v>
      </c>
      <c r="J127" s="112">
        <v>2709</v>
      </c>
      <c r="K127" s="112">
        <v>1754</v>
      </c>
      <c r="L127" s="112">
        <v>4</v>
      </c>
      <c r="M127" s="112">
        <v>0</v>
      </c>
      <c r="N127" s="112">
        <v>0</v>
      </c>
      <c r="O127" s="112">
        <v>0</v>
      </c>
      <c r="P127" s="160"/>
      <c r="S127" s="138"/>
    </row>
    <row r="128" spans="1:19" s="26" customFormat="1" ht="16.5" customHeight="1">
      <c r="A128" s="121" t="s">
        <v>235</v>
      </c>
      <c r="B128" s="112">
        <v>1</v>
      </c>
      <c r="C128" s="112">
        <v>1</v>
      </c>
      <c r="D128" s="112">
        <v>571</v>
      </c>
      <c r="E128" s="112">
        <v>153</v>
      </c>
      <c r="F128" s="112">
        <v>0</v>
      </c>
      <c r="G128" s="112">
        <v>4</v>
      </c>
      <c r="H128" s="112">
        <v>1</v>
      </c>
      <c r="I128" s="112">
        <v>0</v>
      </c>
      <c r="J128" s="112">
        <v>2559</v>
      </c>
      <c r="K128" s="112">
        <v>2165</v>
      </c>
      <c r="L128" s="112">
        <v>1</v>
      </c>
      <c r="M128" s="112">
        <v>0</v>
      </c>
      <c r="N128" s="112">
        <v>0</v>
      </c>
      <c r="O128" s="112">
        <v>0</v>
      </c>
      <c r="P128" s="160"/>
      <c r="S128" s="138"/>
    </row>
    <row r="129" spans="1:19" s="26" customFormat="1" ht="16.5" customHeight="1">
      <c r="A129" s="121" t="s">
        <v>236</v>
      </c>
      <c r="B129" s="112">
        <v>0</v>
      </c>
      <c r="C129" s="112">
        <v>0</v>
      </c>
      <c r="D129" s="112">
        <v>7</v>
      </c>
      <c r="E129" s="112">
        <v>13</v>
      </c>
      <c r="F129" s="112">
        <v>0</v>
      </c>
      <c r="G129" s="112">
        <v>0</v>
      </c>
      <c r="H129" s="112">
        <v>0</v>
      </c>
      <c r="I129" s="112">
        <v>0</v>
      </c>
      <c r="J129" s="112">
        <v>165</v>
      </c>
      <c r="K129" s="112">
        <v>326</v>
      </c>
      <c r="L129" s="112">
        <v>0</v>
      </c>
      <c r="M129" s="112">
        <v>0</v>
      </c>
      <c r="N129" s="112">
        <v>0</v>
      </c>
      <c r="O129" s="112">
        <v>0</v>
      </c>
      <c r="P129" s="160"/>
      <c r="S129" s="138"/>
    </row>
    <row r="130" spans="1:19" s="26" customFormat="1" ht="16.5" customHeight="1">
      <c r="A130" s="121" t="s">
        <v>237</v>
      </c>
      <c r="B130" s="112">
        <v>0</v>
      </c>
      <c r="C130" s="112">
        <v>0</v>
      </c>
      <c r="D130" s="112">
        <v>343</v>
      </c>
      <c r="E130" s="112">
        <v>52</v>
      </c>
      <c r="F130" s="112">
        <v>0</v>
      </c>
      <c r="G130" s="112">
        <v>0</v>
      </c>
      <c r="H130" s="112">
        <v>3</v>
      </c>
      <c r="I130" s="112">
        <v>0</v>
      </c>
      <c r="J130" s="112">
        <v>201</v>
      </c>
      <c r="K130" s="112">
        <v>546</v>
      </c>
      <c r="L130" s="112">
        <v>2</v>
      </c>
      <c r="M130" s="112">
        <v>1</v>
      </c>
      <c r="N130" s="112">
        <v>0</v>
      </c>
      <c r="O130" s="112">
        <v>0</v>
      </c>
      <c r="P130" s="160"/>
      <c r="S130" s="138"/>
    </row>
    <row r="131" spans="1:19" s="26" customFormat="1" ht="16.5" customHeight="1">
      <c r="A131" s="121" t="s">
        <v>238</v>
      </c>
      <c r="B131" s="112">
        <v>0</v>
      </c>
      <c r="C131" s="112">
        <v>0</v>
      </c>
      <c r="D131" s="112">
        <v>0</v>
      </c>
      <c r="E131" s="112">
        <v>1</v>
      </c>
      <c r="F131" s="112">
        <v>0</v>
      </c>
      <c r="G131" s="112">
        <v>0</v>
      </c>
      <c r="H131" s="112">
        <v>0</v>
      </c>
      <c r="I131" s="112">
        <v>0</v>
      </c>
      <c r="J131" s="112">
        <v>25</v>
      </c>
      <c r="K131" s="112">
        <v>78</v>
      </c>
      <c r="L131" s="112">
        <v>0</v>
      </c>
      <c r="M131" s="112">
        <v>0</v>
      </c>
      <c r="N131" s="112">
        <v>0</v>
      </c>
      <c r="O131" s="112">
        <v>0</v>
      </c>
      <c r="P131" s="160"/>
      <c r="S131" s="138"/>
    </row>
    <row r="132" spans="1:19" s="26" customFormat="1" ht="16.5" customHeight="1">
      <c r="A132" s="121" t="s">
        <v>239</v>
      </c>
      <c r="B132" s="112">
        <v>0</v>
      </c>
      <c r="C132" s="112">
        <v>0</v>
      </c>
      <c r="D132" s="112">
        <v>131</v>
      </c>
      <c r="E132" s="112">
        <v>177</v>
      </c>
      <c r="F132" s="112">
        <v>0</v>
      </c>
      <c r="G132" s="112">
        <v>0</v>
      </c>
      <c r="H132" s="112">
        <v>3</v>
      </c>
      <c r="I132" s="112">
        <v>0</v>
      </c>
      <c r="J132" s="112">
        <v>476</v>
      </c>
      <c r="K132" s="112">
        <v>941</v>
      </c>
      <c r="L132" s="112">
        <v>0</v>
      </c>
      <c r="M132" s="112">
        <v>0</v>
      </c>
      <c r="N132" s="112">
        <v>0</v>
      </c>
      <c r="O132" s="112">
        <v>0</v>
      </c>
      <c r="P132" s="160"/>
      <c r="S132" s="138"/>
    </row>
    <row r="133" spans="1:19" s="26" customFormat="1" ht="16.5" customHeight="1">
      <c r="A133" s="121" t="s">
        <v>240</v>
      </c>
      <c r="B133" s="112">
        <v>0</v>
      </c>
      <c r="C133" s="112">
        <v>0</v>
      </c>
      <c r="D133" s="112">
        <v>272</v>
      </c>
      <c r="E133" s="112">
        <v>291</v>
      </c>
      <c r="F133" s="112">
        <v>0</v>
      </c>
      <c r="G133" s="112">
        <v>0</v>
      </c>
      <c r="H133" s="112">
        <v>10</v>
      </c>
      <c r="I133" s="112">
        <v>2</v>
      </c>
      <c r="J133" s="112">
        <v>1171</v>
      </c>
      <c r="K133" s="112">
        <v>1586</v>
      </c>
      <c r="L133" s="112">
        <v>3</v>
      </c>
      <c r="M133" s="112">
        <v>0</v>
      </c>
      <c r="N133" s="112">
        <v>0</v>
      </c>
      <c r="O133" s="112">
        <v>0</v>
      </c>
      <c r="P133" s="160"/>
      <c r="S133" s="138"/>
    </row>
    <row r="134" spans="1:19" s="26" customFormat="1" ht="16.5" customHeight="1">
      <c r="A134" s="121" t="s">
        <v>241</v>
      </c>
      <c r="B134" s="112">
        <v>0</v>
      </c>
      <c r="C134" s="112">
        <v>0</v>
      </c>
      <c r="D134" s="112">
        <v>41</v>
      </c>
      <c r="E134" s="112">
        <v>25</v>
      </c>
      <c r="F134" s="112">
        <v>0</v>
      </c>
      <c r="G134" s="112">
        <v>0</v>
      </c>
      <c r="H134" s="112">
        <v>1</v>
      </c>
      <c r="I134" s="112">
        <v>0</v>
      </c>
      <c r="J134" s="112">
        <v>178</v>
      </c>
      <c r="K134" s="112">
        <v>424</v>
      </c>
      <c r="L134" s="112">
        <v>0</v>
      </c>
      <c r="M134" s="112">
        <v>1</v>
      </c>
      <c r="N134" s="112">
        <v>0</v>
      </c>
      <c r="O134" s="112">
        <v>0</v>
      </c>
      <c r="P134" s="160"/>
      <c r="S134" s="138"/>
    </row>
    <row r="135" spans="1:19" s="26" customFormat="1" ht="16.5" customHeight="1">
      <c r="A135" s="121" t="s">
        <v>242</v>
      </c>
      <c r="B135" s="112">
        <v>0</v>
      </c>
      <c r="C135" s="112">
        <v>0</v>
      </c>
      <c r="D135" s="112">
        <v>127</v>
      </c>
      <c r="E135" s="112">
        <v>4</v>
      </c>
      <c r="F135" s="112">
        <v>0</v>
      </c>
      <c r="G135" s="112">
        <v>0</v>
      </c>
      <c r="H135" s="112">
        <v>0</v>
      </c>
      <c r="I135" s="112">
        <v>0</v>
      </c>
      <c r="J135" s="112">
        <v>35</v>
      </c>
      <c r="K135" s="112">
        <v>75</v>
      </c>
      <c r="L135" s="112">
        <v>0</v>
      </c>
      <c r="M135" s="112">
        <v>0</v>
      </c>
      <c r="N135" s="112">
        <v>0</v>
      </c>
      <c r="O135" s="112">
        <v>0</v>
      </c>
      <c r="P135" s="160"/>
      <c r="S135" s="138"/>
    </row>
    <row r="136" spans="1:19" s="26" customFormat="1" ht="16.5" customHeight="1">
      <c r="A136" s="121" t="s">
        <v>243</v>
      </c>
      <c r="B136" s="112">
        <v>0</v>
      </c>
      <c r="C136" s="112">
        <v>0</v>
      </c>
      <c r="D136" s="112">
        <v>18</v>
      </c>
      <c r="E136" s="112">
        <v>1</v>
      </c>
      <c r="F136" s="112">
        <v>0</v>
      </c>
      <c r="G136" s="112">
        <v>0</v>
      </c>
      <c r="H136" s="112">
        <v>0</v>
      </c>
      <c r="I136" s="112">
        <v>0</v>
      </c>
      <c r="J136" s="112">
        <v>7</v>
      </c>
      <c r="K136" s="112">
        <v>20</v>
      </c>
      <c r="L136" s="112">
        <v>0</v>
      </c>
      <c r="M136" s="112">
        <v>0</v>
      </c>
      <c r="N136" s="112">
        <v>0</v>
      </c>
      <c r="O136" s="112">
        <v>0</v>
      </c>
      <c r="P136" s="160"/>
      <c r="S136" s="138"/>
    </row>
    <row r="137" spans="1:19" s="26" customFormat="1" ht="16.5" customHeight="1">
      <c r="A137" s="5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S137" s="138"/>
    </row>
    <row r="138" spans="1:19" s="26" customFormat="1" ht="16.5" customHeight="1">
      <c r="A138" s="5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S138" s="138"/>
    </row>
    <row r="139" spans="1:19" s="26" customFormat="1" ht="16.5" customHeight="1">
      <c r="A139" s="185" t="s">
        <v>451</v>
      </c>
      <c r="B139" s="188" t="s">
        <v>92</v>
      </c>
      <c r="C139" s="188"/>
      <c r="D139" s="188" t="s">
        <v>93</v>
      </c>
      <c r="E139" s="188"/>
      <c r="F139" s="188" t="s">
        <v>94</v>
      </c>
      <c r="G139" s="188"/>
      <c r="H139" s="188" t="s">
        <v>95</v>
      </c>
      <c r="I139" s="188"/>
      <c r="J139" s="188" t="s">
        <v>279</v>
      </c>
      <c r="K139" s="188"/>
      <c r="L139" s="188" t="s">
        <v>96</v>
      </c>
      <c r="M139" s="188"/>
      <c r="N139" s="190" t="s">
        <v>97</v>
      </c>
      <c r="O139" s="191"/>
      <c r="P139" s="160"/>
      <c r="S139" s="138"/>
    </row>
    <row r="140" spans="1:19" s="26" customFormat="1" ht="16.5" customHeight="1">
      <c r="A140" s="189"/>
      <c r="B140" s="159" t="s">
        <v>3</v>
      </c>
      <c r="C140" s="159" t="s">
        <v>4</v>
      </c>
      <c r="D140" s="159" t="s">
        <v>3</v>
      </c>
      <c r="E140" s="159" t="s">
        <v>4</v>
      </c>
      <c r="F140" s="159" t="s">
        <v>3</v>
      </c>
      <c r="G140" s="159" t="s">
        <v>4</v>
      </c>
      <c r="H140" s="159" t="s">
        <v>3</v>
      </c>
      <c r="I140" s="159" t="s">
        <v>4</v>
      </c>
      <c r="J140" s="159" t="s">
        <v>3</v>
      </c>
      <c r="K140" s="159" t="s">
        <v>4</v>
      </c>
      <c r="L140" s="159" t="s">
        <v>3</v>
      </c>
      <c r="M140" s="159" t="s">
        <v>4</v>
      </c>
      <c r="N140" s="159" t="s">
        <v>3</v>
      </c>
      <c r="O140" s="159" t="s">
        <v>4</v>
      </c>
      <c r="P140" s="39"/>
      <c r="S140" s="138"/>
    </row>
    <row r="141" spans="1:19" s="26" customFormat="1" ht="16.5" customHeight="1">
      <c r="A141" s="121" t="s">
        <v>222</v>
      </c>
      <c r="B141" s="110">
        <v>9</v>
      </c>
      <c r="C141" s="110">
        <v>18</v>
      </c>
      <c r="D141" s="110">
        <v>1</v>
      </c>
      <c r="E141" s="110">
        <v>0</v>
      </c>
      <c r="F141" s="110">
        <v>14</v>
      </c>
      <c r="G141" s="110">
        <v>14</v>
      </c>
      <c r="H141" s="110">
        <v>22</v>
      </c>
      <c r="I141" s="110">
        <v>11</v>
      </c>
      <c r="J141" s="110">
        <v>11</v>
      </c>
      <c r="K141" s="110">
        <v>2</v>
      </c>
      <c r="L141" s="110">
        <v>8</v>
      </c>
      <c r="M141" s="110">
        <v>1</v>
      </c>
      <c r="N141" s="110">
        <v>654</v>
      </c>
      <c r="O141" s="110">
        <v>312</v>
      </c>
      <c r="P141" s="160"/>
      <c r="S141" s="138"/>
    </row>
    <row r="142" spans="1:19" s="26" customFormat="1" ht="16.5" customHeight="1">
      <c r="A142" s="121" t="s">
        <v>223</v>
      </c>
      <c r="B142" s="112">
        <v>1</v>
      </c>
      <c r="C142" s="112">
        <v>2</v>
      </c>
      <c r="D142" s="112">
        <v>0</v>
      </c>
      <c r="E142" s="112">
        <v>0</v>
      </c>
      <c r="F142" s="112">
        <v>3</v>
      </c>
      <c r="G142" s="112">
        <v>5</v>
      </c>
      <c r="H142" s="112">
        <v>4</v>
      </c>
      <c r="I142" s="112">
        <v>3</v>
      </c>
      <c r="J142" s="112">
        <v>0</v>
      </c>
      <c r="K142" s="112">
        <v>0</v>
      </c>
      <c r="L142" s="112">
        <v>0</v>
      </c>
      <c r="M142" s="112">
        <v>0</v>
      </c>
      <c r="N142" s="112">
        <v>101</v>
      </c>
      <c r="O142" s="112">
        <v>42</v>
      </c>
      <c r="P142" s="160"/>
      <c r="S142" s="138"/>
    </row>
    <row r="143" spans="1:19" s="26" customFormat="1" ht="16.5" customHeight="1">
      <c r="A143" s="121" t="s">
        <v>224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4</v>
      </c>
      <c r="H143" s="112">
        <v>1</v>
      </c>
      <c r="I143" s="112">
        <v>0</v>
      </c>
      <c r="J143" s="112">
        <v>2</v>
      </c>
      <c r="K143" s="112">
        <v>1</v>
      </c>
      <c r="L143" s="112">
        <v>1</v>
      </c>
      <c r="M143" s="112">
        <v>0</v>
      </c>
      <c r="N143" s="112">
        <v>268</v>
      </c>
      <c r="O143" s="112">
        <v>149</v>
      </c>
      <c r="P143" s="160"/>
      <c r="S143" s="138"/>
    </row>
    <row r="144" spans="1:19" s="26" customFormat="1" ht="16.5" customHeight="1">
      <c r="A144" s="121" t="s">
        <v>393</v>
      </c>
      <c r="B144" s="112">
        <v>0</v>
      </c>
      <c r="C144" s="112">
        <v>0</v>
      </c>
      <c r="D144" s="112">
        <v>0</v>
      </c>
      <c r="E144" s="112">
        <v>0</v>
      </c>
      <c r="F144" s="112">
        <v>4</v>
      </c>
      <c r="G144" s="112">
        <v>1</v>
      </c>
      <c r="H144" s="112">
        <v>4</v>
      </c>
      <c r="I144" s="112">
        <v>1</v>
      </c>
      <c r="J144" s="112">
        <v>5</v>
      </c>
      <c r="K144" s="112">
        <v>1</v>
      </c>
      <c r="L144" s="112">
        <v>2</v>
      </c>
      <c r="M144" s="112">
        <v>0</v>
      </c>
      <c r="N144" s="112">
        <v>38</v>
      </c>
      <c r="O144" s="112">
        <v>17</v>
      </c>
      <c r="P144" s="160"/>
      <c r="S144" s="138"/>
    </row>
    <row r="145" spans="1:19" s="26" customFormat="1" ht="16.5" customHeight="1">
      <c r="A145" s="121" t="s">
        <v>225</v>
      </c>
      <c r="B145" s="112">
        <v>0</v>
      </c>
      <c r="C145" s="112">
        <v>2</v>
      </c>
      <c r="D145" s="112">
        <v>1</v>
      </c>
      <c r="E145" s="112">
        <v>0</v>
      </c>
      <c r="F145" s="112">
        <v>1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55</v>
      </c>
      <c r="O145" s="112">
        <v>28</v>
      </c>
      <c r="P145" s="160"/>
      <c r="S145" s="138"/>
    </row>
    <row r="146" spans="1:19" s="26" customFormat="1" ht="16.5" customHeight="1">
      <c r="A146" s="121" t="s">
        <v>226</v>
      </c>
      <c r="B146" s="112">
        <v>0</v>
      </c>
      <c r="C146" s="112">
        <v>0</v>
      </c>
      <c r="D146" s="112">
        <v>0</v>
      </c>
      <c r="E146" s="112">
        <v>0</v>
      </c>
      <c r="F146" s="112">
        <v>0</v>
      </c>
      <c r="G146" s="112">
        <v>0</v>
      </c>
      <c r="H146" s="112">
        <v>2</v>
      </c>
      <c r="I146" s="112">
        <v>0</v>
      </c>
      <c r="J146" s="112">
        <v>1</v>
      </c>
      <c r="K146" s="112">
        <v>0</v>
      </c>
      <c r="L146" s="112">
        <v>1</v>
      </c>
      <c r="M146" s="112">
        <v>0</v>
      </c>
      <c r="N146" s="112">
        <v>31</v>
      </c>
      <c r="O146" s="112">
        <v>16</v>
      </c>
      <c r="P146" s="160"/>
      <c r="S146" s="138"/>
    </row>
    <row r="147" spans="1:19" s="26" customFormat="1" ht="16.5" customHeight="1">
      <c r="A147" s="121" t="s">
        <v>227</v>
      </c>
      <c r="B147" s="112">
        <v>5</v>
      </c>
      <c r="C147" s="112">
        <v>10</v>
      </c>
      <c r="D147" s="112">
        <v>0</v>
      </c>
      <c r="E147" s="112">
        <v>0</v>
      </c>
      <c r="F147" s="112">
        <v>1</v>
      </c>
      <c r="G147" s="112">
        <v>0</v>
      </c>
      <c r="H147" s="112">
        <v>6</v>
      </c>
      <c r="I147" s="112">
        <v>6</v>
      </c>
      <c r="J147" s="112">
        <v>1</v>
      </c>
      <c r="K147" s="112">
        <v>0</v>
      </c>
      <c r="L147" s="112">
        <v>0</v>
      </c>
      <c r="M147" s="112">
        <v>0</v>
      </c>
      <c r="N147" s="112">
        <v>50</v>
      </c>
      <c r="O147" s="112">
        <v>21</v>
      </c>
      <c r="P147" s="160"/>
      <c r="S147" s="138"/>
    </row>
    <row r="148" spans="1:19" s="26" customFormat="1" ht="16.5" customHeight="1">
      <c r="A148" s="121" t="s">
        <v>228</v>
      </c>
      <c r="B148" s="112">
        <v>0</v>
      </c>
      <c r="C148" s="112">
        <v>2</v>
      </c>
      <c r="D148" s="112">
        <v>0</v>
      </c>
      <c r="E148" s="112">
        <v>0</v>
      </c>
      <c r="F148" s="112">
        <v>1</v>
      </c>
      <c r="G148" s="112">
        <v>3</v>
      </c>
      <c r="H148" s="112">
        <v>1</v>
      </c>
      <c r="I148" s="112">
        <v>1</v>
      </c>
      <c r="J148" s="112">
        <v>0</v>
      </c>
      <c r="K148" s="112">
        <v>0</v>
      </c>
      <c r="L148" s="112">
        <v>0</v>
      </c>
      <c r="M148" s="112">
        <v>0</v>
      </c>
      <c r="N148" s="112">
        <v>9</v>
      </c>
      <c r="O148" s="112">
        <v>7</v>
      </c>
      <c r="P148" s="160"/>
      <c r="S148" s="138"/>
    </row>
    <row r="149" spans="1:19" s="26" customFormat="1" ht="16.5" customHeight="1">
      <c r="A149" s="121" t="s">
        <v>229</v>
      </c>
      <c r="B149" s="112">
        <v>0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18</v>
      </c>
      <c r="O149" s="112">
        <v>5</v>
      </c>
      <c r="P149" s="160"/>
      <c r="S149" s="138"/>
    </row>
    <row r="150" spans="1:19" s="26" customFormat="1" ht="16.5" customHeight="1">
      <c r="A150" s="121" t="s">
        <v>230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1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7</v>
      </c>
      <c r="O150" s="112">
        <v>1</v>
      </c>
      <c r="P150" s="160"/>
      <c r="S150" s="138"/>
    </row>
    <row r="151" spans="1:19" s="26" customFormat="1" ht="16.5" customHeight="1">
      <c r="A151" s="121" t="s">
        <v>231</v>
      </c>
      <c r="B151" s="112">
        <v>0</v>
      </c>
      <c r="C151" s="112">
        <v>0</v>
      </c>
      <c r="D151" s="112">
        <v>0</v>
      </c>
      <c r="E151" s="112">
        <v>0</v>
      </c>
      <c r="F151" s="112">
        <v>1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9</v>
      </c>
      <c r="O151" s="112">
        <v>2</v>
      </c>
      <c r="P151" s="160"/>
      <c r="S151" s="138"/>
    </row>
    <row r="152" spans="1:19" s="26" customFormat="1" ht="16.5" customHeight="1">
      <c r="A152" s="121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7</v>
      </c>
      <c r="O152" s="112">
        <v>6</v>
      </c>
      <c r="P152" s="160"/>
      <c r="S152" s="138"/>
    </row>
    <row r="153" spans="1:19" s="26" customFormat="1" ht="16.5" customHeight="1">
      <c r="A153" s="121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5</v>
      </c>
      <c r="O153" s="112">
        <v>0</v>
      </c>
      <c r="P153" s="160"/>
      <c r="S153" s="138"/>
    </row>
    <row r="154" spans="1:19" s="26" customFormat="1" ht="16.5" customHeight="1">
      <c r="A154" s="121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1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3</v>
      </c>
      <c r="O154" s="112">
        <v>1</v>
      </c>
      <c r="P154" s="160"/>
      <c r="S154" s="138"/>
    </row>
    <row r="155" spans="1:19" s="26" customFormat="1" ht="16.5" customHeight="1">
      <c r="A155" s="121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1</v>
      </c>
      <c r="H155" s="112">
        <v>1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12</v>
      </c>
      <c r="O155" s="112">
        <v>9</v>
      </c>
      <c r="P155" s="160"/>
      <c r="S155" s="138"/>
    </row>
    <row r="156" spans="1:19" s="26" customFormat="1" ht="16.5" customHeight="1">
      <c r="A156" s="121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4</v>
      </c>
      <c r="O156" s="112">
        <v>1</v>
      </c>
      <c r="P156" s="160"/>
      <c r="S156" s="138"/>
    </row>
    <row r="157" spans="1:19" s="26" customFormat="1" ht="16.5" customHeight="1">
      <c r="A157" s="121" t="s">
        <v>237</v>
      </c>
      <c r="B157" s="112">
        <v>0</v>
      </c>
      <c r="C157" s="112">
        <v>0</v>
      </c>
      <c r="D157" s="112">
        <v>0</v>
      </c>
      <c r="E157" s="112">
        <v>0</v>
      </c>
      <c r="F157" s="112">
        <v>2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5</v>
      </c>
      <c r="O157" s="112">
        <v>1</v>
      </c>
      <c r="P157" s="160"/>
      <c r="S157" s="138"/>
    </row>
    <row r="158" spans="1:19" s="26" customFormat="1" ht="16.5" customHeight="1">
      <c r="A158" s="121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4</v>
      </c>
      <c r="O158" s="112">
        <v>0</v>
      </c>
      <c r="P158" s="160"/>
      <c r="S158" s="138"/>
    </row>
    <row r="159" spans="1:19" s="26" customFormat="1" ht="16.5" customHeight="1">
      <c r="A159" s="121" t="s">
        <v>239</v>
      </c>
      <c r="B159" s="112">
        <v>1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6</v>
      </c>
      <c r="O159" s="112">
        <v>2</v>
      </c>
      <c r="P159" s="160"/>
      <c r="S159" s="138"/>
    </row>
    <row r="160" spans="1:19" s="26" customFormat="1" ht="16.5" customHeight="1">
      <c r="A160" s="121" t="s">
        <v>240</v>
      </c>
      <c r="B160" s="112">
        <v>2</v>
      </c>
      <c r="C160" s="112">
        <v>2</v>
      </c>
      <c r="D160" s="112">
        <v>0</v>
      </c>
      <c r="E160" s="112">
        <v>0</v>
      </c>
      <c r="F160" s="112">
        <v>0</v>
      </c>
      <c r="G160" s="112">
        <v>0</v>
      </c>
      <c r="H160" s="112">
        <v>1</v>
      </c>
      <c r="I160" s="112">
        <v>0</v>
      </c>
      <c r="J160" s="112">
        <v>2</v>
      </c>
      <c r="K160" s="112">
        <v>0</v>
      </c>
      <c r="L160" s="112">
        <v>4</v>
      </c>
      <c r="M160" s="112">
        <v>1</v>
      </c>
      <c r="N160" s="112">
        <v>16</v>
      </c>
      <c r="O160" s="112">
        <v>2</v>
      </c>
      <c r="P160" s="160"/>
      <c r="S160" s="138"/>
    </row>
    <row r="161" spans="1:19" s="26" customFormat="1" ht="16.5" customHeight="1">
      <c r="A161" s="121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4</v>
      </c>
      <c r="O161" s="112">
        <v>2</v>
      </c>
      <c r="P161" s="160"/>
      <c r="S161" s="138"/>
    </row>
    <row r="162" spans="1:19" s="26" customFormat="1" ht="16.5" customHeight="1">
      <c r="A162" s="121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2</v>
      </c>
      <c r="O162" s="112">
        <v>0</v>
      </c>
      <c r="P162" s="160"/>
      <c r="S162" s="138"/>
    </row>
    <row r="163" spans="1:19" s="26" customFormat="1" ht="16.5" customHeight="1">
      <c r="A163" s="121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0"/>
      <c r="S163" s="138"/>
    </row>
    <row r="164" spans="1:19" s="26" customFormat="1" ht="16.5" customHeight="1">
      <c r="A164" s="5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S164" s="138"/>
    </row>
    <row r="165" spans="1:19" s="26" customFormat="1" ht="16.5" customHeight="1">
      <c r="A165" s="5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S165" s="138"/>
    </row>
    <row r="166" spans="1:19" s="26" customFormat="1" ht="16.5" customHeight="1">
      <c r="A166" s="185" t="s">
        <v>451</v>
      </c>
      <c r="B166" s="188" t="s">
        <v>98</v>
      </c>
      <c r="C166" s="188"/>
      <c r="D166" s="188" t="s">
        <v>99</v>
      </c>
      <c r="E166" s="188"/>
      <c r="F166" s="188" t="s">
        <v>100</v>
      </c>
      <c r="G166" s="188"/>
      <c r="H166" s="188" t="s">
        <v>101</v>
      </c>
      <c r="I166" s="188"/>
      <c r="J166" s="188" t="s">
        <v>103</v>
      </c>
      <c r="K166" s="188"/>
      <c r="L166" s="188" t="s">
        <v>104</v>
      </c>
      <c r="M166" s="188"/>
      <c r="N166" s="190" t="s">
        <v>105</v>
      </c>
      <c r="O166" s="191"/>
      <c r="P166" s="160"/>
      <c r="S166" s="138"/>
    </row>
    <row r="167" spans="1:19" s="26" customFormat="1" ht="16.5" customHeight="1">
      <c r="A167" s="189"/>
      <c r="B167" s="159" t="s">
        <v>3</v>
      </c>
      <c r="C167" s="159" t="s">
        <v>4</v>
      </c>
      <c r="D167" s="159" t="s">
        <v>3</v>
      </c>
      <c r="E167" s="159" t="s">
        <v>4</v>
      </c>
      <c r="F167" s="159" t="s">
        <v>3</v>
      </c>
      <c r="G167" s="159" t="s">
        <v>4</v>
      </c>
      <c r="H167" s="159" t="s">
        <v>3</v>
      </c>
      <c r="I167" s="159" t="s">
        <v>4</v>
      </c>
      <c r="J167" s="159" t="s">
        <v>3</v>
      </c>
      <c r="K167" s="159" t="s">
        <v>4</v>
      </c>
      <c r="L167" s="159" t="s">
        <v>3</v>
      </c>
      <c r="M167" s="159" t="s">
        <v>4</v>
      </c>
      <c r="N167" s="159" t="s">
        <v>3</v>
      </c>
      <c r="O167" s="159" t="s">
        <v>4</v>
      </c>
      <c r="P167" s="39"/>
      <c r="S167" s="138"/>
    </row>
    <row r="168" spans="1:19" s="26" customFormat="1" ht="16.5" customHeight="1">
      <c r="A168" s="121" t="s">
        <v>222</v>
      </c>
      <c r="B168" s="110">
        <v>3</v>
      </c>
      <c r="C168" s="110">
        <v>6</v>
      </c>
      <c r="D168" s="110">
        <v>10</v>
      </c>
      <c r="E168" s="110">
        <v>12</v>
      </c>
      <c r="F168" s="110">
        <v>227</v>
      </c>
      <c r="G168" s="110">
        <v>94</v>
      </c>
      <c r="H168" s="110">
        <v>4</v>
      </c>
      <c r="I168" s="110">
        <v>2</v>
      </c>
      <c r="J168" s="110">
        <v>1</v>
      </c>
      <c r="K168" s="110">
        <v>1</v>
      </c>
      <c r="L168" s="110">
        <v>0</v>
      </c>
      <c r="M168" s="110">
        <v>1</v>
      </c>
      <c r="N168" s="110">
        <v>22</v>
      </c>
      <c r="O168" s="110">
        <v>29</v>
      </c>
      <c r="P168" s="160"/>
      <c r="S168" s="138"/>
    </row>
    <row r="169" spans="1:19" s="26" customFormat="1" ht="16.5" customHeight="1">
      <c r="A169" s="121" t="s">
        <v>223</v>
      </c>
      <c r="B169" s="112">
        <v>0</v>
      </c>
      <c r="C169" s="112">
        <v>0</v>
      </c>
      <c r="D169" s="112">
        <v>3</v>
      </c>
      <c r="E169" s="112">
        <v>7</v>
      </c>
      <c r="F169" s="112">
        <v>40</v>
      </c>
      <c r="G169" s="112">
        <v>13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2</v>
      </c>
      <c r="O169" s="112">
        <v>7</v>
      </c>
      <c r="P169" s="160"/>
      <c r="S169" s="138"/>
    </row>
    <row r="170" spans="1:19" s="26" customFormat="1" ht="16.5" customHeight="1">
      <c r="A170" s="121" t="s">
        <v>224</v>
      </c>
      <c r="B170" s="112">
        <v>1</v>
      </c>
      <c r="C170" s="112">
        <v>3</v>
      </c>
      <c r="D170" s="112">
        <v>3</v>
      </c>
      <c r="E170" s="112">
        <v>1</v>
      </c>
      <c r="F170" s="112">
        <v>83</v>
      </c>
      <c r="G170" s="112">
        <v>47</v>
      </c>
      <c r="H170" s="112">
        <v>1</v>
      </c>
      <c r="I170" s="112">
        <v>1</v>
      </c>
      <c r="J170" s="112">
        <v>1</v>
      </c>
      <c r="K170" s="112">
        <v>1</v>
      </c>
      <c r="L170" s="112">
        <v>0</v>
      </c>
      <c r="M170" s="112">
        <v>0</v>
      </c>
      <c r="N170" s="112">
        <v>5</v>
      </c>
      <c r="O170" s="112">
        <v>12</v>
      </c>
      <c r="P170" s="160"/>
      <c r="S170" s="138"/>
    </row>
    <row r="171" spans="1:19" s="26" customFormat="1" ht="16.5" customHeight="1">
      <c r="A171" s="121" t="s">
        <v>393</v>
      </c>
      <c r="B171" s="112">
        <v>0</v>
      </c>
      <c r="C171" s="112">
        <v>0</v>
      </c>
      <c r="D171" s="112">
        <v>1</v>
      </c>
      <c r="E171" s="112">
        <v>1</v>
      </c>
      <c r="F171" s="112">
        <v>15</v>
      </c>
      <c r="G171" s="112">
        <v>4</v>
      </c>
      <c r="H171" s="112">
        <v>2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6</v>
      </c>
      <c r="O171" s="112">
        <v>2</v>
      </c>
      <c r="P171" s="160"/>
      <c r="S171" s="138"/>
    </row>
    <row r="172" spans="1:19" s="26" customFormat="1" ht="16.5" customHeight="1">
      <c r="A172" s="121" t="s">
        <v>225</v>
      </c>
      <c r="B172" s="112">
        <v>0</v>
      </c>
      <c r="C172" s="112">
        <v>0</v>
      </c>
      <c r="D172" s="112">
        <v>0</v>
      </c>
      <c r="E172" s="112">
        <v>0</v>
      </c>
      <c r="F172" s="112">
        <v>33</v>
      </c>
      <c r="G172" s="112">
        <v>6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1</v>
      </c>
      <c r="O172" s="112">
        <v>0</v>
      </c>
      <c r="P172" s="160"/>
      <c r="S172" s="138"/>
    </row>
    <row r="173" spans="1:19" s="26" customFormat="1" ht="16.5" customHeight="1">
      <c r="A173" s="121" t="s">
        <v>226</v>
      </c>
      <c r="B173" s="112">
        <v>0</v>
      </c>
      <c r="C173" s="112">
        <v>0</v>
      </c>
      <c r="D173" s="112">
        <v>2</v>
      </c>
      <c r="E173" s="112">
        <v>0</v>
      </c>
      <c r="F173" s="112">
        <v>8</v>
      </c>
      <c r="G173" s="112">
        <v>4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2</v>
      </c>
      <c r="O173" s="112">
        <v>0</v>
      </c>
      <c r="P173" s="160"/>
      <c r="S173" s="138"/>
    </row>
    <row r="174" spans="1:19" s="26" customFormat="1" ht="16.5" customHeight="1">
      <c r="A174" s="121" t="s">
        <v>227</v>
      </c>
      <c r="B174" s="112">
        <v>0</v>
      </c>
      <c r="C174" s="112">
        <v>2</v>
      </c>
      <c r="D174" s="112">
        <v>0</v>
      </c>
      <c r="E174" s="112">
        <v>3</v>
      </c>
      <c r="F174" s="112">
        <v>17</v>
      </c>
      <c r="G174" s="112">
        <v>6</v>
      </c>
      <c r="H174" s="112">
        <v>1</v>
      </c>
      <c r="I174" s="112">
        <v>0</v>
      </c>
      <c r="J174" s="112">
        <v>0</v>
      </c>
      <c r="K174" s="112">
        <v>0</v>
      </c>
      <c r="L174" s="112">
        <v>0</v>
      </c>
      <c r="M174" s="112">
        <v>0</v>
      </c>
      <c r="N174" s="112">
        <v>6</v>
      </c>
      <c r="O174" s="112">
        <v>3</v>
      </c>
      <c r="P174" s="160"/>
      <c r="S174" s="138"/>
    </row>
    <row r="175" spans="1:19" s="26" customFormat="1" ht="16.5" customHeight="1">
      <c r="A175" s="121" t="s">
        <v>228</v>
      </c>
      <c r="B175" s="112">
        <v>0</v>
      </c>
      <c r="C175" s="112">
        <v>0</v>
      </c>
      <c r="D175" s="112">
        <v>1</v>
      </c>
      <c r="E175" s="112">
        <v>0</v>
      </c>
      <c r="F175" s="112">
        <v>1</v>
      </c>
      <c r="G175" s="112">
        <v>2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2</v>
      </c>
      <c r="P175" s="160"/>
      <c r="S175" s="138"/>
    </row>
    <row r="176" spans="1:19" s="26" customFormat="1" ht="16.5" customHeight="1">
      <c r="A176" s="121" t="s">
        <v>229</v>
      </c>
      <c r="B176" s="112">
        <v>0</v>
      </c>
      <c r="C176" s="112">
        <v>0</v>
      </c>
      <c r="D176" s="112">
        <v>0</v>
      </c>
      <c r="E176" s="112">
        <v>0</v>
      </c>
      <c r="F176" s="112">
        <v>2</v>
      </c>
      <c r="G176" s="112">
        <v>2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0"/>
      <c r="S176" s="138"/>
    </row>
    <row r="177" spans="1:19" s="26" customFormat="1" ht="16.5" customHeight="1">
      <c r="A177" s="121" t="s">
        <v>230</v>
      </c>
      <c r="B177" s="112">
        <v>0</v>
      </c>
      <c r="C177" s="112">
        <v>0</v>
      </c>
      <c r="D177" s="112">
        <v>0</v>
      </c>
      <c r="E177" s="112">
        <v>0</v>
      </c>
      <c r="F177" s="112">
        <v>1</v>
      </c>
      <c r="G177" s="112">
        <v>2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0"/>
      <c r="S177" s="138"/>
    </row>
    <row r="178" spans="1:19" s="26" customFormat="1" ht="16.5" customHeight="1">
      <c r="A178" s="121" t="s">
        <v>231</v>
      </c>
      <c r="B178" s="112">
        <v>0</v>
      </c>
      <c r="C178" s="112">
        <v>0</v>
      </c>
      <c r="D178" s="112">
        <v>0</v>
      </c>
      <c r="E178" s="112">
        <v>0</v>
      </c>
      <c r="F178" s="112">
        <v>2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0"/>
      <c r="S178" s="138"/>
    </row>
    <row r="179" spans="1:19" s="26" customFormat="1" ht="16.5" customHeight="1">
      <c r="A179" s="121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4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0"/>
      <c r="S179" s="138"/>
    </row>
    <row r="180" spans="1:19" s="26" customFormat="1" ht="16.5" customHeight="1">
      <c r="A180" s="121" t="s">
        <v>233</v>
      </c>
      <c r="B180" s="112">
        <v>0</v>
      </c>
      <c r="C180" s="112">
        <v>0</v>
      </c>
      <c r="D180" s="112">
        <v>0</v>
      </c>
      <c r="E180" s="112">
        <v>0</v>
      </c>
      <c r="F180" s="112">
        <v>3</v>
      </c>
      <c r="G180" s="112">
        <v>0</v>
      </c>
      <c r="H180" s="112">
        <v>0</v>
      </c>
      <c r="I180" s="112">
        <v>1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0"/>
      <c r="S180" s="138"/>
    </row>
    <row r="181" spans="1:19" s="26" customFormat="1" ht="16.5" customHeight="1">
      <c r="A181" s="121" t="s">
        <v>234</v>
      </c>
      <c r="B181" s="112">
        <v>0</v>
      </c>
      <c r="C181" s="112">
        <v>0</v>
      </c>
      <c r="D181" s="112">
        <v>0</v>
      </c>
      <c r="E181" s="112">
        <v>0</v>
      </c>
      <c r="F181" s="112">
        <v>2</v>
      </c>
      <c r="G181" s="112">
        <v>1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0"/>
      <c r="S181" s="138"/>
    </row>
    <row r="182" spans="1:19" s="26" customFormat="1" ht="16.5" customHeight="1">
      <c r="A182" s="121" t="s">
        <v>235</v>
      </c>
      <c r="B182" s="112">
        <v>1</v>
      </c>
      <c r="C182" s="112">
        <v>0</v>
      </c>
      <c r="D182" s="112">
        <v>0</v>
      </c>
      <c r="E182" s="112">
        <v>0</v>
      </c>
      <c r="F182" s="112">
        <v>3</v>
      </c>
      <c r="G182" s="112">
        <v>1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1</v>
      </c>
      <c r="N182" s="112">
        <v>0</v>
      </c>
      <c r="O182" s="112">
        <v>3</v>
      </c>
      <c r="P182" s="160"/>
      <c r="S182" s="138"/>
    </row>
    <row r="183" spans="1:19" s="26" customFormat="1" ht="16.5" customHeight="1">
      <c r="A183" s="121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60"/>
      <c r="S183" s="138"/>
    </row>
    <row r="184" spans="1:19" s="26" customFormat="1" ht="16.5" customHeight="1">
      <c r="A184" s="121" t="s">
        <v>237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1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0"/>
      <c r="S184" s="138"/>
    </row>
    <row r="185" spans="1:19" s="26" customFormat="1" ht="16.5" customHeight="1">
      <c r="A185" s="121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0"/>
      <c r="S185" s="138"/>
    </row>
    <row r="186" spans="1:19" s="26" customFormat="1" ht="16.5" customHeight="1">
      <c r="A186" s="121" t="s">
        <v>239</v>
      </c>
      <c r="B186" s="112">
        <v>1</v>
      </c>
      <c r="C186" s="112">
        <v>1</v>
      </c>
      <c r="D186" s="112">
        <v>0</v>
      </c>
      <c r="E186" s="112">
        <v>0</v>
      </c>
      <c r="F186" s="112">
        <v>2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0"/>
      <c r="S186" s="138"/>
    </row>
    <row r="187" spans="1:19" s="26" customFormat="1" ht="16.5" customHeight="1">
      <c r="A187" s="121" t="s">
        <v>240</v>
      </c>
      <c r="B187" s="112">
        <v>0</v>
      </c>
      <c r="C187" s="112">
        <v>0</v>
      </c>
      <c r="D187" s="112">
        <v>0</v>
      </c>
      <c r="E187" s="112">
        <v>0</v>
      </c>
      <c r="F187" s="112">
        <v>7</v>
      </c>
      <c r="G187" s="112">
        <v>1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0"/>
      <c r="S187" s="138"/>
    </row>
    <row r="188" spans="1:19" s="26" customFormat="1" ht="16.5" customHeight="1">
      <c r="A188" s="121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3</v>
      </c>
      <c r="G188" s="112">
        <v>3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0"/>
      <c r="S188" s="138"/>
    </row>
    <row r="189" spans="1:19" s="26" customFormat="1" ht="16.5" customHeight="1">
      <c r="A189" s="121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1</v>
      </c>
      <c r="G189" s="112">
        <v>1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0"/>
      <c r="S189" s="138"/>
    </row>
    <row r="190" spans="1:19" s="26" customFormat="1" ht="16.5" customHeight="1">
      <c r="A190" s="121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0"/>
      <c r="S190" s="138"/>
    </row>
    <row r="191" spans="1:19" s="26" customFormat="1" ht="16.5" customHeight="1">
      <c r="A191" s="5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S191" s="138"/>
    </row>
    <row r="192" spans="1:19" s="26" customFormat="1" ht="16.5" customHeight="1">
      <c r="A192" s="5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S192" s="138"/>
    </row>
    <row r="193" spans="1:19" s="26" customFormat="1" ht="16.5" customHeight="1">
      <c r="A193" s="185" t="s">
        <v>451</v>
      </c>
      <c r="B193" s="188" t="s">
        <v>106</v>
      </c>
      <c r="C193" s="188"/>
      <c r="D193" s="188" t="s">
        <v>107</v>
      </c>
      <c r="E193" s="188"/>
      <c r="F193" s="188" t="s">
        <v>108</v>
      </c>
      <c r="G193" s="188"/>
      <c r="H193" s="188" t="s">
        <v>109</v>
      </c>
      <c r="I193" s="188"/>
      <c r="J193" s="188" t="s">
        <v>110</v>
      </c>
      <c r="K193" s="188"/>
      <c r="L193" s="188" t="s">
        <v>111</v>
      </c>
      <c r="M193" s="188"/>
      <c r="N193" s="190" t="s">
        <v>112</v>
      </c>
      <c r="O193" s="191"/>
      <c r="P193" s="160"/>
      <c r="S193" s="138"/>
    </row>
    <row r="194" spans="1:19" s="26" customFormat="1" ht="16.5" customHeight="1">
      <c r="A194" s="189"/>
      <c r="B194" s="159" t="s">
        <v>3</v>
      </c>
      <c r="C194" s="159" t="s">
        <v>4</v>
      </c>
      <c r="D194" s="159" t="s">
        <v>3</v>
      </c>
      <c r="E194" s="159" t="s">
        <v>4</v>
      </c>
      <c r="F194" s="159" t="s">
        <v>3</v>
      </c>
      <c r="G194" s="159" t="s">
        <v>4</v>
      </c>
      <c r="H194" s="159" t="s">
        <v>3</v>
      </c>
      <c r="I194" s="159" t="s">
        <v>4</v>
      </c>
      <c r="J194" s="159" t="s">
        <v>3</v>
      </c>
      <c r="K194" s="159" t="s">
        <v>4</v>
      </c>
      <c r="L194" s="159" t="s">
        <v>3</v>
      </c>
      <c r="M194" s="159" t="s">
        <v>4</v>
      </c>
      <c r="N194" s="159" t="s">
        <v>3</v>
      </c>
      <c r="O194" s="159" t="s">
        <v>4</v>
      </c>
      <c r="P194" s="39"/>
      <c r="S194" s="138"/>
    </row>
    <row r="195" spans="1:19" s="26" customFormat="1" ht="16.5" customHeight="1">
      <c r="A195" s="121" t="s">
        <v>222</v>
      </c>
      <c r="B195" s="110">
        <v>2</v>
      </c>
      <c r="C195" s="110">
        <v>0</v>
      </c>
      <c r="D195" s="110">
        <v>89</v>
      </c>
      <c r="E195" s="110">
        <v>28</v>
      </c>
      <c r="F195" s="110">
        <v>216</v>
      </c>
      <c r="G195" s="110">
        <v>60</v>
      </c>
      <c r="H195" s="110">
        <v>17</v>
      </c>
      <c r="I195" s="110">
        <v>4</v>
      </c>
      <c r="J195" s="110">
        <v>39</v>
      </c>
      <c r="K195" s="110">
        <v>20</v>
      </c>
      <c r="L195" s="110">
        <v>64</v>
      </c>
      <c r="M195" s="110">
        <v>14</v>
      </c>
      <c r="N195" s="110">
        <v>123</v>
      </c>
      <c r="O195" s="110">
        <v>46</v>
      </c>
      <c r="P195" s="160"/>
      <c r="S195" s="138"/>
    </row>
    <row r="196" spans="1:19" s="26" customFormat="1" ht="16.5" customHeight="1">
      <c r="A196" s="121" t="s">
        <v>223</v>
      </c>
      <c r="B196" s="112">
        <v>0</v>
      </c>
      <c r="C196" s="112">
        <v>0</v>
      </c>
      <c r="D196" s="112">
        <v>15</v>
      </c>
      <c r="E196" s="112">
        <v>2</v>
      </c>
      <c r="F196" s="112">
        <v>36</v>
      </c>
      <c r="G196" s="112">
        <v>4</v>
      </c>
      <c r="H196" s="112">
        <v>1</v>
      </c>
      <c r="I196" s="112">
        <v>0</v>
      </c>
      <c r="J196" s="112">
        <v>7</v>
      </c>
      <c r="K196" s="112">
        <v>2</v>
      </c>
      <c r="L196" s="112">
        <v>10</v>
      </c>
      <c r="M196" s="112">
        <v>3</v>
      </c>
      <c r="N196" s="112">
        <v>3</v>
      </c>
      <c r="O196" s="112">
        <v>1</v>
      </c>
      <c r="P196" s="160"/>
      <c r="S196" s="138"/>
    </row>
    <row r="197" spans="1:19" s="26" customFormat="1" ht="16.5" customHeight="1">
      <c r="A197" s="121" t="s">
        <v>224</v>
      </c>
      <c r="B197" s="112">
        <v>0</v>
      </c>
      <c r="C197" s="112">
        <v>0</v>
      </c>
      <c r="D197" s="112">
        <v>30</v>
      </c>
      <c r="E197" s="112">
        <v>12</v>
      </c>
      <c r="F197" s="112">
        <v>132</v>
      </c>
      <c r="G197" s="112">
        <v>46</v>
      </c>
      <c r="H197" s="112">
        <v>8</v>
      </c>
      <c r="I197" s="112">
        <v>3</v>
      </c>
      <c r="J197" s="112">
        <v>9</v>
      </c>
      <c r="K197" s="112">
        <v>6</v>
      </c>
      <c r="L197" s="112">
        <v>23</v>
      </c>
      <c r="M197" s="112">
        <v>5</v>
      </c>
      <c r="N197" s="112">
        <v>80</v>
      </c>
      <c r="O197" s="112">
        <v>34</v>
      </c>
      <c r="P197" s="160"/>
      <c r="S197" s="138"/>
    </row>
    <row r="198" spans="1:19" s="26" customFormat="1" ht="16.5" customHeight="1">
      <c r="A198" s="121" t="s">
        <v>393</v>
      </c>
      <c r="B198" s="112">
        <v>1</v>
      </c>
      <c r="C198" s="112">
        <v>0</v>
      </c>
      <c r="D198" s="112">
        <v>13</v>
      </c>
      <c r="E198" s="112">
        <v>2</v>
      </c>
      <c r="F198" s="112">
        <v>5</v>
      </c>
      <c r="G198" s="112">
        <v>0</v>
      </c>
      <c r="H198" s="112">
        <v>2</v>
      </c>
      <c r="I198" s="112">
        <v>0</v>
      </c>
      <c r="J198" s="112">
        <v>2</v>
      </c>
      <c r="K198" s="112">
        <v>0</v>
      </c>
      <c r="L198" s="112">
        <v>5</v>
      </c>
      <c r="M198" s="112">
        <v>1</v>
      </c>
      <c r="N198" s="112">
        <v>3</v>
      </c>
      <c r="O198" s="112">
        <v>0</v>
      </c>
      <c r="P198" s="160"/>
      <c r="S198" s="138"/>
    </row>
    <row r="199" spans="1:19" s="26" customFormat="1" ht="16.5" customHeight="1">
      <c r="A199" s="121" t="s">
        <v>225</v>
      </c>
      <c r="B199" s="112">
        <v>0</v>
      </c>
      <c r="C199" s="112">
        <v>0</v>
      </c>
      <c r="D199" s="112">
        <v>5</v>
      </c>
      <c r="E199" s="112">
        <v>1</v>
      </c>
      <c r="F199" s="112">
        <v>15</v>
      </c>
      <c r="G199" s="112">
        <v>2</v>
      </c>
      <c r="H199" s="112">
        <v>0</v>
      </c>
      <c r="I199" s="112">
        <v>1</v>
      </c>
      <c r="J199" s="112">
        <v>3</v>
      </c>
      <c r="K199" s="112">
        <v>5</v>
      </c>
      <c r="L199" s="112">
        <v>9</v>
      </c>
      <c r="M199" s="112">
        <v>2</v>
      </c>
      <c r="N199" s="112">
        <v>25</v>
      </c>
      <c r="O199" s="112">
        <v>3</v>
      </c>
      <c r="P199" s="160"/>
      <c r="S199" s="138"/>
    </row>
    <row r="200" spans="1:19" s="26" customFormat="1" ht="16.5" customHeight="1">
      <c r="A200" s="121" t="s">
        <v>226</v>
      </c>
      <c r="B200" s="112">
        <v>0</v>
      </c>
      <c r="C200" s="112">
        <v>0</v>
      </c>
      <c r="D200" s="112">
        <v>6</v>
      </c>
      <c r="E200" s="112">
        <v>3</v>
      </c>
      <c r="F200" s="112">
        <v>8</v>
      </c>
      <c r="G200" s="112">
        <v>3</v>
      </c>
      <c r="H200" s="112">
        <v>0</v>
      </c>
      <c r="I200" s="112">
        <v>0</v>
      </c>
      <c r="J200" s="112">
        <v>0</v>
      </c>
      <c r="K200" s="112">
        <v>0</v>
      </c>
      <c r="L200" s="112">
        <v>4</v>
      </c>
      <c r="M200" s="112">
        <v>1</v>
      </c>
      <c r="N200" s="112">
        <v>1</v>
      </c>
      <c r="O200" s="112">
        <v>0</v>
      </c>
      <c r="P200" s="160"/>
      <c r="S200" s="138"/>
    </row>
    <row r="201" spans="1:19" s="26" customFormat="1" ht="16.5" customHeight="1">
      <c r="A201" s="121" t="s">
        <v>227</v>
      </c>
      <c r="B201" s="112">
        <v>0</v>
      </c>
      <c r="C201" s="112">
        <v>0</v>
      </c>
      <c r="D201" s="112">
        <v>6</v>
      </c>
      <c r="E201" s="112">
        <v>5</v>
      </c>
      <c r="F201" s="112">
        <v>3</v>
      </c>
      <c r="G201" s="112">
        <v>2</v>
      </c>
      <c r="H201" s="112">
        <v>1</v>
      </c>
      <c r="I201" s="112">
        <v>0</v>
      </c>
      <c r="J201" s="112">
        <v>1</v>
      </c>
      <c r="K201" s="112">
        <v>0</v>
      </c>
      <c r="L201" s="112">
        <v>7</v>
      </c>
      <c r="M201" s="112">
        <v>1</v>
      </c>
      <c r="N201" s="112">
        <v>9</v>
      </c>
      <c r="O201" s="112">
        <v>6</v>
      </c>
      <c r="P201" s="160"/>
      <c r="S201" s="138"/>
    </row>
    <row r="202" spans="1:19" s="26" customFormat="1" ht="16.5" customHeight="1">
      <c r="A202" s="121" t="s">
        <v>228</v>
      </c>
      <c r="B202" s="112">
        <v>0</v>
      </c>
      <c r="C202" s="112">
        <v>0</v>
      </c>
      <c r="D202" s="112">
        <v>1</v>
      </c>
      <c r="E202" s="112">
        <v>1</v>
      </c>
      <c r="F202" s="112">
        <v>2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1</v>
      </c>
      <c r="M202" s="112">
        <v>0</v>
      </c>
      <c r="N202" s="112">
        <v>0</v>
      </c>
      <c r="O202" s="112">
        <v>0</v>
      </c>
      <c r="P202" s="160"/>
      <c r="S202" s="138"/>
    </row>
    <row r="203" spans="1:19" s="26" customFormat="1" ht="16.5" customHeight="1">
      <c r="A203" s="121" t="s">
        <v>229</v>
      </c>
      <c r="B203" s="112">
        <v>0</v>
      </c>
      <c r="C203" s="112">
        <v>0</v>
      </c>
      <c r="D203" s="112">
        <v>2</v>
      </c>
      <c r="E203" s="112">
        <v>0</v>
      </c>
      <c r="F203" s="112">
        <v>8</v>
      </c>
      <c r="G203" s="112">
        <v>1</v>
      </c>
      <c r="H203" s="112">
        <v>0</v>
      </c>
      <c r="I203" s="112">
        <v>0</v>
      </c>
      <c r="J203" s="112">
        <v>4</v>
      </c>
      <c r="K203" s="112">
        <v>1</v>
      </c>
      <c r="L203" s="112">
        <v>1</v>
      </c>
      <c r="M203" s="112">
        <v>0</v>
      </c>
      <c r="N203" s="112">
        <v>1</v>
      </c>
      <c r="O203" s="112">
        <v>0</v>
      </c>
      <c r="P203" s="160"/>
      <c r="S203" s="138"/>
    </row>
    <row r="204" spans="1:19" s="26" customFormat="1" ht="16.5" customHeight="1">
      <c r="A204" s="121" t="s">
        <v>230</v>
      </c>
      <c r="B204" s="112">
        <v>0</v>
      </c>
      <c r="C204" s="112">
        <v>0</v>
      </c>
      <c r="D204" s="112">
        <v>1</v>
      </c>
      <c r="E204" s="112">
        <v>1</v>
      </c>
      <c r="F204" s="112">
        <v>1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1</v>
      </c>
      <c r="P204" s="160"/>
      <c r="S204" s="138"/>
    </row>
    <row r="205" spans="1:19" s="26" customFormat="1" ht="16.5" customHeight="1">
      <c r="A205" s="121" t="s">
        <v>231</v>
      </c>
      <c r="B205" s="112">
        <v>0</v>
      </c>
      <c r="C205" s="112">
        <v>0</v>
      </c>
      <c r="D205" s="112">
        <v>2</v>
      </c>
      <c r="E205" s="112">
        <v>0</v>
      </c>
      <c r="F205" s="112">
        <v>1</v>
      </c>
      <c r="G205" s="112">
        <v>0</v>
      </c>
      <c r="H205" s="112">
        <v>1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60"/>
      <c r="S205" s="138"/>
    </row>
    <row r="206" spans="1:19" s="26" customFormat="1" ht="16.5" customHeight="1">
      <c r="A206" s="121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1</v>
      </c>
      <c r="M206" s="112">
        <v>0</v>
      </c>
      <c r="N206" s="112">
        <v>0</v>
      </c>
      <c r="O206" s="112">
        <v>0</v>
      </c>
      <c r="P206" s="160"/>
      <c r="S206" s="138"/>
    </row>
    <row r="207" spans="1:19" s="26" customFormat="1" ht="16.5" customHeight="1">
      <c r="A207" s="121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2</v>
      </c>
      <c r="G207" s="112">
        <v>2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60"/>
      <c r="S207" s="138"/>
    </row>
    <row r="208" spans="1:19" s="26" customFormat="1" ht="16.5" customHeight="1">
      <c r="A208" s="121" t="s">
        <v>234</v>
      </c>
      <c r="B208" s="112">
        <v>0</v>
      </c>
      <c r="C208" s="112">
        <v>0</v>
      </c>
      <c r="D208" s="112">
        <v>1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0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60"/>
      <c r="S208" s="138"/>
    </row>
    <row r="209" spans="1:19" s="26" customFormat="1" ht="16.5" customHeight="1">
      <c r="A209" s="121" t="s">
        <v>235</v>
      </c>
      <c r="B209" s="112">
        <v>0</v>
      </c>
      <c r="C209" s="112">
        <v>0</v>
      </c>
      <c r="D209" s="112">
        <v>2</v>
      </c>
      <c r="E209" s="112">
        <v>0</v>
      </c>
      <c r="F209" s="112">
        <v>0</v>
      </c>
      <c r="G209" s="112">
        <v>0</v>
      </c>
      <c r="H209" s="112">
        <v>2</v>
      </c>
      <c r="I209" s="112">
        <v>0</v>
      </c>
      <c r="J209" s="112">
        <v>0</v>
      </c>
      <c r="K209" s="112">
        <v>0</v>
      </c>
      <c r="L209" s="112">
        <v>2</v>
      </c>
      <c r="M209" s="112">
        <v>0</v>
      </c>
      <c r="N209" s="112">
        <v>0</v>
      </c>
      <c r="O209" s="112">
        <v>0</v>
      </c>
      <c r="P209" s="160"/>
      <c r="S209" s="138"/>
    </row>
    <row r="210" spans="1:19" s="26" customFormat="1" ht="16.5" customHeight="1">
      <c r="A210" s="121" t="s">
        <v>236</v>
      </c>
      <c r="B210" s="112">
        <v>0</v>
      </c>
      <c r="C210" s="112">
        <v>0</v>
      </c>
      <c r="D210" s="112">
        <v>0</v>
      </c>
      <c r="E210" s="112">
        <v>1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60"/>
      <c r="S210" s="138"/>
    </row>
    <row r="211" spans="1:19" s="26" customFormat="1" ht="16.5" customHeight="1">
      <c r="A211" s="121" t="s">
        <v>237</v>
      </c>
      <c r="B211" s="112">
        <v>1</v>
      </c>
      <c r="C211" s="112">
        <v>0</v>
      </c>
      <c r="D211" s="112">
        <v>1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11</v>
      </c>
      <c r="K211" s="112">
        <v>6</v>
      </c>
      <c r="L211" s="112">
        <v>1</v>
      </c>
      <c r="M211" s="112">
        <v>1</v>
      </c>
      <c r="N211" s="112">
        <v>0</v>
      </c>
      <c r="O211" s="112">
        <v>0</v>
      </c>
      <c r="P211" s="160"/>
      <c r="S211" s="138"/>
    </row>
    <row r="212" spans="1:19" s="26" customFormat="1" ht="16.5" customHeight="1">
      <c r="A212" s="121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0"/>
      <c r="S212" s="138"/>
    </row>
    <row r="213" spans="1:19" s="26" customFormat="1" ht="16.5" customHeight="1">
      <c r="A213" s="121" t="s">
        <v>239</v>
      </c>
      <c r="B213" s="112">
        <v>0</v>
      </c>
      <c r="C213" s="112">
        <v>0</v>
      </c>
      <c r="D213" s="112">
        <v>2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1</v>
      </c>
      <c r="O213" s="112">
        <v>0</v>
      </c>
      <c r="P213" s="160"/>
      <c r="S213" s="138"/>
    </row>
    <row r="214" spans="1:19" s="26" customFormat="1" ht="16.5" customHeight="1">
      <c r="A214" s="121" t="s">
        <v>240</v>
      </c>
      <c r="B214" s="112">
        <v>0</v>
      </c>
      <c r="C214" s="112">
        <v>0</v>
      </c>
      <c r="D214" s="112">
        <v>1</v>
      </c>
      <c r="E214" s="112">
        <v>0</v>
      </c>
      <c r="F214" s="112">
        <v>3</v>
      </c>
      <c r="G214" s="112">
        <v>0</v>
      </c>
      <c r="H214" s="112">
        <v>1</v>
      </c>
      <c r="I214" s="112">
        <v>0</v>
      </c>
      <c r="J214" s="112">
        <v>2</v>
      </c>
      <c r="K214" s="112">
        <v>0</v>
      </c>
      <c r="L214" s="112">
        <v>0</v>
      </c>
      <c r="M214" s="112">
        <v>0</v>
      </c>
      <c r="N214" s="112">
        <v>0</v>
      </c>
      <c r="O214" s="112">
        <v>1</v>
      </c>
      <c r="P214" s="160"/>
      <c r="S214" s="138"/>
    </row>
    <row r="215" spans="1:19" s="26" customFormat="1" ht="16.5" customHeight="1">
      <c r="A215" s="121" t="s">
        <v>241</v>
      </c>
      <c r="B215" s="112">
        <v>0</v>
      </c>
      <c r="C215" s="112">
        <v>0</v>
      </c>
      <c r="D215" s="112">
        <v>1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0"/>
      <c r="S215" s="138"/>
    </row>
    <row r="216" spans="1:19" s="26" customFormat="1" ht="16.5" customHeight="1">
      <c r="A216" s="121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1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0"/>
      <c r="S216" s="138"/>
    </row>
    <row r="217" spans="1:19" s="26" customFormat="1" ht="16.5" customHeight="1">
      <c r="A217" s="121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0"/>
      <c r="S217" s="138"/>
    </row>
    <row r="218" spans="1:19" s="26" customFormat="1" ht="16.5" customHeight="1">
      <c r="A218" s="5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S218" s="138"/>
    </row>
    <row r="219" spans="1:19" s="26" customFormat="1" ht="16.5" customHeight="1">
      <c r="A219" s="5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S219" s="138"/>
    </row>
    <row r="220" spans="1:19" s="26" customFormat="1" ht="16.5" customHeight="1">
      <c r="A220" s="185" t="s">
        <v>451</v>
      </c>
      <c r="B220" s="188" t="s">
        <v>113</v>
      </c>
      <c r="C220" s="188"/>
      <c r="D220" s="188" t="s">
        <v>114</v>
      </c>
      <c r="E220" s="188"/>
      <c r="F220" s="188" t="s">
        <v>115</v>
      </c>
      <c r="G220" s="188"/>
      <c r="H220" s="188" t="s">
        <v>116</v>
      </c>
      <c r="I220" s="188"/>
      <c r="J220" s="188" t="s">
        <v>117</v>
      </c>
      <c r="K220" s="188"/>
      <c r="L220" s="188" t="s">
        <v>118</v>
      </c>
      <c r="M220" s="188"/>
      <c r="N220" s="190" t="s">
        <v>119</v>
      </c>
      <c r="O220" s="191"/>
      <c r="P220" s="160"/>
      <c r="S220" s="138"/>
    </row>
    <row r="221" spans="1:19" s="26" customFormat="1" ht="16.5" customHeight="1">
      <c r="A221" s="189"/>
      <c r="B221" s="159" t="s">
        <v>3</v>
      </c>
      <c r="C221" s="159" t="s">
        <v>4</v>
      </c>
      <c r="D221" s="159" t="s">
        <v>3</v>
      </c>
      <c r="E221" s="159" t="s">
        <v>4</v>
      </c>
      <c r="F221" s="159" t="s">
        <v>3</v>
      </c>
      <c r="G221" s="159" t="s">
        <v>4</v>
      </c>
      <c r="H221" s="159" t="s">
        <v>3</v>
      </c>
      <c r="I221" s="159" t="s">
        <v>4</v>
      </c>
      <c r="J221" s="159" t="s">
        <v>3</v>
      </c>
      <c r="K221" s="159" t="s">
        <v>4</v>
      </c>
      <c r="L221" s="159" t="s">
        <v>3</v>
      </c>
      <c r="M221" s="159" t="s">
        <v>4</v>
      </c>
      <c r="N221" s="159" t="s">
        <v>3</v>
      </c>
      <c r="O221" s="159" t="s">
        <v>4</v>
      </c>
      <c r="P221" s="39"/>
      <c r="S221" s="138"/>
    </row>
    <row r="222" spans="1:19" s="26" customFormat="1" ht="16.5" customHeight="1">
      <c r="A222" s="121" t="s">
        <v>222</v>
      </c>
      <c r="B222" s="110">
        <v>30</v>
      </c>
      <c r="C222" s="110">
        <v>7</v>
      </c>
      <c r="D222" s="110">
        <v>1179</v>
      </c>
      <c r="E222" s="110">
        <v>338</v>
      </c>
      <c r="F222" s="110">
        <v>809</v>
      </c>
      <c r="G222" s="110">
        <v>212</v>
      </c>
      <c r="H222" s="110">
        <v>33</v>
      </c>
      <c r="I222" s="110">
        <v>2</v>
      </c>
      <c r="J222" s="110">
        <v>49</v>
      </c>
      <c r="K222" s="110">
        <v>22</v>
      </c>
      <c r="L222" s="110">
        <v>4</v>
      </c>
      <c r="M222" s="110">
        <v>0</v>
      </c>
      <c r="N222" s="110">
        <v>156</v>
      </c>
      <c r="O222" s="110">
        <v>33</v>
      </c>
      <c r="P222" s="160"/>
      <c r="S222" s="138"/>
    </row>
    <row r="223" spans="1:19" s="26" customFormat="1" ht="16.5" customHeight="1">
      <c r="A223" s="121" t="s">
        <v>223</v>
      </c>
      <c r="B223" s="112">
        <v>7</v>
      </c>
      <c r="C223" s="112">
        <v>1</v>
      </c>
      <c r="D223" s="112">
        <v>187</v>
      </c>
      <c r="E223" s="112">
        <v>39</v>
      </c>
      <c r="F223" s="112">
        <v>123</v>
      </c>
      <c r="G223" s="112">
        <v>20</v>
      </c>
      <c r="H223" s="112">
        <v>8</v>
      </c>
      <c r="I223" s="112">
        <v>1</v>
      </c>
      <c r="J223" s="112">
        <v>9</v>
      </c>
      <c r="K223" s="112">
        <v>4</v>
      </c>
      <c r="L223" s="112">
        <v>1</v>
      </c>
      <c r="M223" s="112">
        <v>0</v>
      </c>
      <c r="N223" s="112">
        <v>30</v>
      </c>
      <c r="O223" s="112">
        <v>7</v>
      </c>
      <c r="P223" s="160"/>
      <c r="S223" s="138"/>
    </row>
    <row r="224" spans="1:19" s="26" customFormat="1" ht="16.5" customHeight="1">
      <c r="A224" s="121" t="s">
        <v>224</v>
      </c>
      <c r="B224" s="112">
        <v>13</v>
      </c>
      <c r="C224" s="112">
        <v>2</v>
      </c>
      <c r="D224" s="112">
        <v>603</v>
      </c>
      <c r="E224" s="112">
        <v>191</v>
      </c>
      <c r="F224" s="112">
        <v>377</v>
      </c>
      <c r="G224" s="112">
        <v>140</v>
      </c>
      <c r="H224" s="112">
        <v>9</v>
      </c>
      <c r="I224" s="112">
        <v>1</v>
      </c>
      <c r="J224" s="112">
        <v>14</v>
      </c>
      <c r="K224" s="112">
        <v>9</v>
      </c>
      <c r="L224" s="112">
        <v>2</v>
      </c>
      <c r="M224" s="112">
        <v>0</v>
      </c>
      <c r="N224" s="112">
        <v>55</v>
      </c>
      <c r="O224" s="112">
        <v>11</v>
      </c>
      <c r="P224" s="160"/>
      <c r="S224" s="138"/>
    </row>
    <row r="225" spans="1:19" s="26" customFormat="1" ht="16.5" customHeight="1">
      <c r="A225" s="121" t="s">
        <v>393</v>
      </c>
      <c r="B225" s="112">
        <v>1</v>
      </c>
      <c r="C225" s="112">
        <v>0</v>
      </c>
      <c r="D225" s="112">
        <v>60</v>
      </c>
      <c r="E225" s="112">
        <v>13</v>
      </c>
      <c r="F225" s="112">
        <v>45</v>
      </c>
      <c r="G225" s="112">
        <v>4</v>
      </c>
      <c r="H225" s="112">
        <v>4</v>
      </c>
      <c r="I225" s="112">
        <v>0</v>
      </c>
      <c r="J225" s="112">
        <v>6</v>
      </c>
      <c r="K225" s="112">
        <v>1</v>
      </c>
      <c r="L225" s="112">
        <v>1</v>
      </c>
      <c r="M225" s="112">
        <v>0</v>
      </c>
      <c r="N225" s="112">
        <v>10</v>
      </c>
      <c r="O225" s="112">
        <v>2</v>
      </c>
      <c r="P225" s="160"/>
      <c r="S225" s="138"/>
    </row>
    <row r="226" spans="1:19" s="26" customFormat="1" ht="16.5" customHeight="1">
      <c r="A226" s="121" t="s">
        <v>225</v>
      </c>
      <c r="B226" s="112">
        <v>3</v>
      </c>
      <c r="C226" s="112">
        <v>0</v>
      </c>
      <c r="D226" s="112">
        <v>84</v>
      </c>
      <c r="E226" s="112">
        <v>29</v>
      </c>
      <c r="F226" s="112">
        <v>69</v>
      </c>
      <c r="G226" s="112">
        <v>13</v>
      </c>
      <c r="H226" s="112">
        <v>3</v>
      </c>
      <c r="I226" s="112">
        <v>0</v>
      </c>
      <c r="J226" s="112">
        <v>2</v>
      </c>
      <c r="K226" s="112">
        <v>1</v>
      </c>
      <c r="L226" s="112">
        <v>0</v>
      </c>
      <c r="M226" s="112">
        <v>0</v>
      </c>
      <c r="N226" s="112">
        <v>18</v>
      </c>
      <c r="O226" s="112">
        <v>5</v>
      </c>
      <c r="P226" s="160"/>
      <c r="S226" s="138"/>
    </row>
    <row r="227" spans="1:19" s="26" customFormat="1" ht="16.5" customHeight="1">
      <c r="A227" s="121" t="s">
        <v>226</v>
      </c>
      <c r="B227" s="112">
        <v>2</v>
      </c>
      <c r="C227" s="112">
        <v>0</v>
      </c>
      <c r="D227" s="112">
        <v>46</v>
      </c>
      <c r="E227" s="112">
        <v>17</v>
      </c>
      <c r="F227" s="112">
        <v>36</v>
      </c>
      <c r="G227" s="112">
        <v>9</v>
      </c>
      <c r="H227" s="112">
        <v>2</v>
      </c>
      <c r="I227" s="112">
        <v>0</v>
      </c>
      <c r="J227" s="112">
        <v>3</v>
      </c>
      <c r="K227" s="112">
        <v>2</v>
      </c>
      <c r="L227" s="112">
        <v>0</v>
      </c>
      <c r="M227" s="112">
        <v>0</v>
      </c>
      <c r="N227" s="112">
        <v>10</v>
      </c>
      <c r="O227" s="112">
        <v>1</v>
      </c>
      <c r="P227" s="160"/>
      <c r="S227" s="138"/>
    </row>
    <row r="228" spans="1:19" s="26" customFormat="1" ht="16.5" customHeight="1">
      <c r="A228" s="121" t="s">
        <v>227</v>
      </c>
      <c r="B228" s="112">
        <v>2</v>
      </c>
      <c r="C228" s="112">
        <v>3</v>
      </c>
      <c r="D228" s="112">
        <v>84</v>
      </c>
      <c r="E228" s="112">
        <v>24</v>
      </c>
      <c r="F228" s="112">
        <v>67</v>
      </c>
      <c r="G228" s="112">
        <v>5</v>
      </c>
      <c r="H228" s="112">
        <v>4</v>
      </c>
      <c r="I228" s="112">
        <v>0</v>
      </c>
      <c r="J228" s="112">
        <v>6</v>
      </c>
      <c r="K228" s="112">
        <v>2</v>
      </c>
      <c r="L228" s="112">
        <v>0</v>
      </c>
      <c r="M228" s="112">
        <v>0</v>
      </c>
      <c r="N228" s="112">
        <v>13</v>
      </c>
      <c r="O228" s="112">
        <v>1</v>
      </c>
      <c r="P228" s="160"/>
      <c r="S228" s="138"/>
    </row>
    <row r="229" spans="1:19" s="26" customFormat="1" ht="16.5" customHeight="1">
      <c r="A229" s="121" t="s">
        <v>228</v>
      </c>
      <c r="B229" s="112">
        <v>0</v>
      </c>
      <c r="C229" s="112">
        <v>1</v>
      </c>
      <c r="D229" s="112">
        <v>5</v>
      </c>
      <c r="E229" s="112">
        <v>3</v>
      </c>
      <c r="F229" s="112">
        <v>7</v>
      </c>
      <c r="G229" s="112">
        <v>0</v>
      </c>
      <c r="H229" s="112">
        <v>0</v>
      </c>
      <c r="I229" s="112">
        <v>0</v>
      </c>
      <c r="J229" s="112">
        <v>1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0"/>
      <c r="S229" s="138"/>
    </row>
    <row r="230" spans="1:19" s="26" customFormat="1" ht="16.5" customHeight="1">
      <c r="A230" s="121" t="s">
        <v>229</v>
      </c>
      <c r="B230" s="112">
        <v>0</v>
      </c>
      <c r="C230" s="112">
        <v>0</v>
      </c>
      <c r="D230" s="112">
        <v>22</v>
      </c>
      <c r="E230" s="112">
        <v>6</v>
      </c>
      <c r="F230" s="112">
        <v>15</v>
      </c>
      <c r="G230" s="112">
        <v>4</v>
      </c>
      <c r="H230" s="112">
        <v>1</v>
      </c>
      <c r="I230" s="112">
        <v>0</v>
      </c>
      <c r="J230" s="112">
        <v>5</v>
      </c>
      <c r="K230" s="112">
        <v>0</v>
      </c>
      <c r="L230" s="112">
        <v>0</v>
      </c>
      <c r="M230" s="112">
        <v>0</v>
      </c>
      <c r="N230" s="112">
        <v>7</v>
      </c>
      <c r="O230" s="112">
        <v>3</v>
      </c>
      <c r="P230" s="160"/>
      <c r="S230" s="138"/>
    </row>
    <row r="231" spans="1:19" s="26" customFormat="1" ht="16.5" customHeight="1">
      <c r="A231" s="121" t="s">
        <v>230</v>
      </c>
      <c r="B231" s="112">
        <v>0</v>
      </c>
      <c r="C231" s="112">
        <v>0</v>
      </c>
      <c r="D231" s="112">
        <v>3</v>
      </c>
      <c r="E231" s="112">
        <v>0</v>
      </c>
      <c r="F231" s="112">
        <v>6</v>
      </c>
      <c r="G231" s="112">
        <v>1</v>
      </c>
      <c r="H231" s="112">
        <v>1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1</v>
      </c>
      <c r="O231" s="112">
        <v>0</v>
      </c>
      <c r="P231" s="160"/>
      <c r="S231" s="138"/>
    </row>
    <row r="232" spans="1:19" s="26" customFormat="1" ht="16.5" customHeight="1">
      <c r="A232" s="121" t="s">
        <v>231</v>
      </c>
      <c r="B232" s="112">
        <v>0</v>
      </c>
      <c r="C232" s="112">
        <v>0</v>
      </c>
      <c r="D232" s="112">
        <v>10</v>
      </c>
      <c r="E232" s="112">
        <v>2</v>
      </c>
      <c r="F232" s="112">
        <v>2</v>
      </c>
      <c r="G232" s="112">
        <v>0</v>
      </c>
      <c r="H232" s="112">
        <v>0</v>
      </c>
      <c r="I232" s="112">
        <v>0</v>
      </c>
      <c r="J232" s="112">
        <v>1</v>
      </c>
      <c r="K232" s="112">
        <v>1</v>
      </c>
      <c r="L232" s="112">
        <v>0</v>
      </c>
      <c r="M232" s="112">
        <v>0</v>
      </c>
      <c r="N232" s="112">
        <v>1</v>
      </c>
      <c r="O232" s="112">
        <v>0</v>
      </c>
      <c r="P232" s="160"/>
      <c r="S232" s="138"/>
    </row>
    <row r="233" spans="1:19" s="26" customFormat="1" ht="16.5" customHeight="1">
      <c r="A233" s="121" t="s">
        <v>232</v>
      </c>
      <c r="B233" s="112">
        <v>0</v>
      </c>
      <c r="C233" s="112">
        <v>0</v>
      </c>
      <c r="D233" s="112">
        <v>7</v>
      </c>
      <c r="E233" s="112">
        <v>1</v>
      </c>
      <c r="F233" s="112">
        <v>6</v>
      </c>
      <c r="G233" s="112">
        <v>0</v>
      </c>
      <c r="H233" s="112">
        <v>0</v>
      </c>
      <c r="I233" s="112">
        <v>0</v>
      </c>
      <c r="J233" s="112">
        <v>1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0"/>
      <c r="S233" s="138"/>
    </row>
    <row r="234" spans="1:19" s="26" customFormat="1" ht="16.5" customHeight="1">
      <c r="A234" s="121" t="s">
        <v>233</v>
      </c>
      <c r="B234" s="112">
        <v>0</v>
      </c>
      <c r="C234" s="112">
        <v>0</v>
      </c>
      <c r="D234" s="112">
        <v>8</v>
      </c>
      <c r="E234" s="112">
        <v>0</v>
      </c>
      <c r="F234" s="112">
        <v>1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2</v>
      </c>
      <c r="P234" s="160"/>
      <c r="S234" s="138"/>
    </row>
    <row r="235" spans="1:19" s="26" customFormat="1" ht="16.5" customHeight="1">
      <c r="A235" s="121" t="s">
        <v>234</v>
      </c>
      <c r="B235" s="112">
        <v>0</v>
      </c>
      <c r="C235" s="112">
        <v>0</v>
      </c>
      <c r="D235" s="112">
        <v>2</v>
      </c>
      <c r="E235" s="112">
        <v>2</v>
      </c>
      <c r="F235" s="112">
        <v>3</v>
      </c>
      <c r="G235" s="112">
        <v>1</v>
      </c>
      <c r="H235" s="112">
        <v>0</v>
      </c>
      <c r="I235" s="112">
        <v>0</v>
      </c>
      <c r="J235" s="112">
        <v>0</v>
      </c>
      <c r="K235" s="112">
        <v>1</v>
      </c>
      <c r="L235" s="112">
        <v>0</v>
      </c>
      <c r="M235" s="112">
        <v>0</v>
      </c>
      <c r="N235" s="112">
        <v>0</v>
      </c>
      <c r="O235" s="112">
        <v>0</v>
      </c>
      <c r="P235" s="160"/>
      <c r="S235" s="138"/>
    </row>
    <row r="236" spans="1:19" s="26" customFormat="1" ht="16.5" customHeight="1">
      <c r="A236" s="121" t="s">
        <v>235</v>
      </c>
      <c r="B236" s="112">
        <v>1</v>
      </c>
      <c r="C236" s="112">
        <v>0</v>
      </c>
      <c r="D236" s="112">
        <v>6</v>
      </c>
      <c r="E236" s="112">
        <v>0</v>
      </c>
      <c r="F236" s="112">
        <v>6</v>
      </c>
      <c r="G236" s="112">
        <v>2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  <c r="N236" s="112">
        <v>1</v>
      </c>
      <c r="O236" s="112">
        <v>0</v>
      </c>
      <c r="P236" s="160"/>
      <c r="S236" s="138"/>
    </row>
    <row r="237" spans="1:19" s="26" customFormat="1" ht="16.5" customHeight="1">
      <c r="A237" s="121" t="s">
        <v>236</v>
      </c>
      <c r="B237" s="112">
        <v>1</v>
      </c>
      <c r="C237" s="112">
        <v>0</v>
      </c>
      <c r="D237" s="112">
        <v>8</v>
      </c>
      <c r="E237" s="112">
        <v>0</v>
      </c>
      <c r="F237" s="112">
        <v>7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2</v>
      </c>
      <c r="O237" s="112">
        <v>0</v>
      </c>
      <c r="P237" s="160"/>
      <c r="S237" s="138"/>
    </row>
    <row r="238" spans="1:19" s="26" customFormat="1" ht="16.5" customHeight="1">
      <c r="A238" s="121" t="s">
        <v>237</v>
      </c>
      <c r="B238" s="112">
        <v>0</v>
      </c>
      <c r="C238" s="112">
        <v>0</v>
      </c>
      <c r="D238" s="112">
        <v>8</v>
      </c>
      <c r="E238" s="112">
        <v>1</v>
      </c>
      <c r="F238" s="112">
        <v>2</v>
      </c>
      <c r="G238" s="112">
        <v>3</v>
      </c>
      <c r="H238" s="112">
        <v>1</v>
      </c>
      <c r="I238" s="112">
        <v>0</v>
      </c>
      <c r="J238" s="112">
        <v>0</v>
      </c>
      <c r="K238" s="112">
        <v>1</v>
      </c>
      <c r="L238" s="112">
        <v>0</v>
      </c>
      <c r="M238" s="112">
        <v>0</v>
      </c>
      <c r="N238" s="112">
        <v>2</v>
      </c>
      <c r="O238" s="112">
        <v>0</v>
      </c>
      <c r="P238" s="160"/>
      <c r="S238" s="138"/>
    </row>
    <row r="239" spans="1:19" s="26" customFormat="1" ht="16.5" customHeight="1">
      <c r="A239" s="121" t="s">
        <v>238</v>
      </c>
      <c r="B239" s="112">
        <v>0</v>
      </c>
      <c r="C239" s="112">
        <v>0</v>
      </c>
      <c r="D239" s="112">
        <v>4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1</v>
      </c>
      <c r="O239" s="112">
        <v>0</v>
      </c>
      <c r="P239" s="160"/>
      <c r="S239" s="138"/>
    </row>
    <row r="240" spans="1:19" s="26" customFormat="1" ht="16.5" customHeight="1">
      <c r="A240" s="121" t="s">
        <v>239</v>
      </c>
      <c r="B240" s="112">
        <v>0</v>
      </c>
      <c r="C240" s="112">
        <v>0</v>
      </c>
      <c r="D240" s="112">
        <v>6</v>
      </c>
      <c r="E240" s="112">
        <v>2</v>
      </c>
      <c r="F240" s="112">
        <v>3</v>
      </c>
      <c r="G240" s="112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60"/>
      <c r="S240" s="138"/>
    </row>
    <row r="241" spans="1:19" s="26" customFormat="1" ht="16.5" customHeight="1">
      <c r="A241" s="121" t="s">
        <v>240</v>
      </c>
      <c r="B241" s="112">
        <v>0</v>
      </c>
      <c r="C241" s="112">
        <v>0</v>
      </c>
      <c r="D241" s="112">
        <v>23</v>
      </c>
      <c r="E241" s="112">
        <v>8</v>
      </c>
      <c r="F241" s="112">
        <v>29</v>
      </c>
      <c r="G241" s="112">
        <v>10</v>
      </c>
      <c r="H241" s="112">
        <v>0</v>
      </c>
      <c r="I241" s="112">
        <v>0</v>
      </c>
      <c r="J241" s="112">
        <v>0</v>
      </c>
      <c r="K241" s="112">
        <v>0</v>
      </c>
      <c r="L241" s="112">
        <v>0</v>
      </c>
      <c r="M241" s="112">
        <v>0</v>
      </c>
      <c r="N241" s="112">
        <v>4</v>
      </c>
      <c r="O241" s="112">
        <v>1</v>
      </c>
      <c r="P241" s="160"/>
      <c r="S241" s="138"/>
    </row>
    <row r="242" spans="1:19" s="26" customFormat="1" ht="16.5" customHeight="1">
      <c r="A242" s="121" t="s">
        <v>241</v>
      </c>
      <c r="B242" s="112">
        <v>0</v>
      </c>
      <c r="C242" s="112">
        <v>0</v>
      </c>
      <c r="D242" s="112">
        <v>2</v>
      </c>
      <c r="E242" s="112">
        <v>0</v>
      </c>
      <c r="F242" s="112">
        <v>5</v>
      </c>
      <c r="G242" s="112">
        <v>0</v>
      </c>
      <c r="H242" s="112">
        <v>0</v>
      </c>
      <c r="I242" s="112">
        <v>0</v>
      </c>
      <c r="J242" s="112">
        <v>1</v>
      </c>
      <c r="K242" s="112">
        <v>0</v>
      </c>
      <c r="L242" s="112">
        <v>0</v>
      </c>
      <c r="M242" s="112">
        <v>0</v>
      </c>
      <c r="N242" s="112">
        <v>1</v>
      </c>
      <c r="O242" s="112">
        <v>0</v>
      </c>
      <c r="P242" s="160"/>
      <c r="S242" s="138"/>
    </row>
    <row r="243" spans="1:19" s="26" customFormat="1" ht="16.5" customHeight="1">
      <c r="A243" s="121" t="s">
        <v>242</v>
      </c>
      <c r="B243" s="112">
        <v>0</v>
      </c>
      <c r="C243" s="112">
        <v>0</v>
      </c>
      <c r="D243" s="112">
        <v>1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0"/>
      <c r="S243" s="138"/>
    </row>
    <row r="244" spans="1:19" s="26" customFormat="1" ht="16.5" customHeight="1">
      <c r="A244" s="121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0"/>
      <c r="S244" s="138"/>
    </row>
    <row r="245" spans="1:19" s="26" customFormat="1" ht="16.5" customHeight="1">
      <c r="A245" s="5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S245" s="138"/>
    </row>
    <row r="246" spans="1:19" s="26" customFormat="1" ht="16.5" customHeight="1">
      <c r="A246" s="5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S246" s="138"/>
    </row>
    <row r="247" spans="1:19" s="26" customFormat="1" ht="16.5" customHeight="1">
      <c r="A247" s="185" t="s">
        <v>451</v>
      </c>
      <c r="B247" s="188" t="s">
        <v>120</v>
      </c>
      <c r="C247" s="188"/>
      <c r="D247" s="188" t="s">
        <v>419</v>
      </c>
      <c r="E247" s="188"/>
      <c r="F247" s="188" t="s">
        <v>122</v>
      </c>
      <c r="G247" s="188"/>
      <c r="H247" s="188" t="s">
        <v>123</v>
      </c>
      <c r="I247" s="188"/>
      <c r="J247" s="188" t="s">
        <v>124</v>
      </c>
      <c r="K247" s="188"/>
      <c r="L247" s="188" t="s">
        <v>125</v>
      </c>
      <c r="M247" s="188"/>
      <c r="N247" s="190" t="s">
        <v>126</v>
      </c>
      <c r="O247" s="191"/>
      <c r="P247" s="160"/>
      <c r="S247" s="138"/>
    </row>
    <row r="248" spans="1:19" s="26" customFormat="1" ht="16.5" customHeight="1">
      <c r="A248" s="189"/>
      <c r="B248" s="159" t="s">
        <v>3</v>
      </c>
      <c r="C248" s="159" t="s">
        <v>4</v>
      </c>
      <c r="D248" s="159" t="s">
        <v>3</v>
      </c>
      <c r="E248" s="159" t="s">
        <v>4</v>
      </c>
      <c r="F248" s="159" t="s">
        <v>3</v>
      </c>
      <c r="G248" s="159" t="s">
        <v>4</v>
      </c>
      <c r="H248" s="159" t="s">
        <v>3</v>
      </c>
      <c r="I248" s="159" t="s">
        <v>4</v>
      </c>
      <c r="J248" s="159" t="s">
        <v>3</v>
      </c>
      <c r="K248" s="159" t="s">
        <v>4</v>
      </c>
      <c r="L248" s="159" t="s">
        <v>3</v>
      </c>
      <c r="M248" s="159" t="s">
        <v>4</v>
      </c>
      <c r="N248" s="159" t="s">
        <v>3</v>
      </c>
      <c r="O248" s="159" t="s">
        <v>4</v>
      </c>
      <c r="P248" s="39"/>
      <c r="S248" s="138"/>
    </row>
    <row r="249" spans="1:19" s="26" customFormat="1" ht="16.5" customHeight="1">
      <c r="A249" s="121" t="s">
        <v>222</v>
      </c>
      <c r="B249" s="110">
        <v>391</v>
      </c>
      <c r="C249" s="110">
        <v>104</v>
      </c>
      <c r="D249" s="110">
        <v>1</v>
      </c>
      <c r="E249" s="110">
        <v>0</v>
      </c>
      <c r="F249" s="110">
        <v>329</v>
      </c>
      <c r="G249" s="110">
        <v>82</v>
      </c>
      <c r="H249" s="110">
        <v>19</v>
      </c>
      <c r="I249" s="110">
        <v>2</v>
      </c>
      <c r="J249" s="110">
        <v>123</v>
      </c>
      <c r="K249" s="110">
        <v>98</v>
      </c>
      <c r="L249" s="110">
        <v>146</v>
      </c>
      <c r="M249" s="110">
        <v>88</v>
      </c>
      <c r="N249" s="110">
        <v>28</v>
      </c>
      <c r="O249" s="110">
        <v>13</v>
      </c>
      <c r="P249" s="160"/>
      <c r="S249" s="138"/>
    </row>
    <row r="250" spans="1:19" s="26" customFormat="1" ht="16.5" customHeight="1">
      <c r="A250" s="121" t="s">
        <v>223</v>
      </c>
      <c r="B250" s="112">
        <v>62</v>
      </c>
      <c r="C250" s="112">
        <v>12</v>
      </c>
      <c r="D250" s="112">
        <v>0</v>
      </c>
      <c r="E250" s="112">
        <v>0</v>
      </c>
      <c r="F250" s="112">
        <v>38</v>
      </c>
      <c r="G250" s="112">
        <v>3</v>
      </c>
      <c r="H250" s="112">
        <v>3</v>
      </c>
      <c r="I250" s="112">
        <v>0</v>
      </c>
      <c r="J250" s="112">
        <v>29</v>
      </c>
      <c r="K250" s="112">
        <v>23</v>
      </c>
      <c r="L250" s="112">
        <v>15</v>
      </c>
      <c r="M250" s="112">
        <v>12</v>
      </c>
      <c r="N250" s="112">
        <v>4</v>
      </c>
      <c r="O250" s="112">
        <v>0</v>
      </c>
      <c r="P250" s="160"/>
      <c r="S250" s="138"/>
    </row>
    <row r="251" spans="1:19" s="26" customFormat="1" ht="16.5" customHeight="1">
      <c r="A251" s="121" t="s">
        <v>224</v>
      </c>
      <c r="B251" s="112">
        <v>137</v>
      </c>
      <c r="C251" s="112">
        <v>42</v>
      </c>
      <c r="D251" s="112">
        <v>0</v>
      </c>
      <c r="E251" s="112">
        <v>0</v>
      </c>
      <c r="F251" s="112">
        <v>129</v>
      </c>
      <c r="G251" s="112">
        <v>37</v>
      </c>
      <c r="H251" s="112">
        <v>12</v>
      </c>
      <c r="I251" s="112">
        <v>1</v>
      </c>
      <c r="J251" s="112">
        <v>44</v>
      </c>
      <c r="K251" s="112">
        <v>37</v>
      </c>
      <c r="L251" s="112">
        <v>64</v>
      </c>
      <c r="M251" s="112">
        <v>44</v>
      </c>
      <c r="N251" s="112">
        <v>15</v>
      </c>
      <c r="O251" s="112">
        <v>10</v>
      </c>
      <c r="P251" s="160"/>
      <c r="S251" s="138"/>
    </row>
    <row r="252" spans="1:19" s="26" customFormat="1" ht="16.5" customHeight="1">
      <c r="A252" s="121" t="s">
        <v>393</v>
      </c>
      <c r="B252" s="112">
        <v>31</v>
      </c>
      <c r="C252" s="112">
        <v>5</v>
      </c>
      <c r="D252" s="112">
        <v>0</v>
      </c>
      <c r="E252" s="112">
        <v>0</v>
      </c>
      <c r="F252" s="112">
        <v>22</v>
      </c>
      <c r="G252" s="112">
        <v>5</v>
      </c>
      <c r="H252" s="112">
        <v>0</v>
      </c>
      <c r="I252" s="112">
        <v>0</v>
      </c>
      <c r="J252" s="112">
        <v>5</v>
      </c>
      <c r="K252" s="112">
        <v>6</v>
      </c>
      <c r="L252" s="112">
        <v>7</v>
      </c>
      <c r="M252" s="112">
        <v>6</v>
      </c>
      <c r="N252" s="112">
        <v>2</v>
      </c>
      <c r="O252" s="112">
        <v>1</v>
      </c>
      <c r="P252" s="160"/>
      <c r="S252" s="138"/>
    </row>
    <row r="253" spans="1:19" s="26" customFormat="1" ht="16.5" customHeight="1">
      <c r="A253" s="121" t="s">
        <v>225</v>
      </c>
      <c r="B253" s="112">
        <v>37</v>
      </c>
      <c r="C253" s="112">
        <v>6</v>
      </c>
      <c r="D253" s="112">
        <v>0</v>
      </c>
      <c r="E253" s="112">
        <v>0</v>
      </c>
      <c r="F253" s="112">
        <v>41</v>
      </c>
      <c r="G253" s="112">
        <v>17</v>
      </c>
      <c r="H253" s="112">
        <v>0</v>
      </c>
      <c r="I253" s="112">
        <v>0</v>
      </c>
      <c r="J253" s="112">
        <v>12</v>
      </c>
      <c r="K253" s="112">
        <v>9</v>
      </c>
      <c r="L253" s="112">
        <v>23</v>
      </c>
      <c r="M253" s="112">
        <v>9</v>
      </c>
      <c r="N253" s="112">
        <v>2</v>
      </c>
      <c r="O253" s="112">
        <v>1</v>
      </c>
      <c r="P253" s="160"/>
      <c r="S253" s="138"/>
    </row>
    <row r="254" spans="1:19" s="26" customFormat="1" ht="16.5" customHeight="1">
      <c r="A254" s="121" t="s">
        <v>226</v>
      </c>
      <c r="B254" s="112">
        <v>15</v>
      </c>
      <c r="C254" s="112">
        <v>1</v>
      </c>
      <c r="D254" s="112">
        <v>0</v>
      </c>
      <c r="E254" s="112">
        <v>0</v>
      </c>
      <c r="F254" s="112">
        <v>34</v>
      </c>
      <c r="G254" s="112">
        <v>5</v>
      </c>
      <c r="H254" s="112">
        <v>0</v>
      </c>
      <c r="I254" s="112">
        <v>0</v>
      </c>
      <c r="J254" s="112">
        <v>3</v>
      </c>
      <c r="K254" s="112">
        <v>4</v>
      </c>
      <c r="L254" s="112">
        <v>5</v>
      </c>
      <c r="M254" s="112">
        <v>2</v>
      </c>
      <c r="N254" s="112">
        <v>0</v>
      </c>
      <c r="O254" s="112">
        <v>0</v>
      </c>
      <c r="P254" s="160"/>
      <c r="S254" s="138"/>
    </row>
    <row r="255" spans="1:19" s="26" customFormat="1" ht="16.5" customHeight="1">
      <c r="A255" s="121" t="s">
        <v>227</v>
      </c>
      <c r="B255" s="112">
        <v>49</v>
      </c>
      <c r="C255" s="112">
        <v>26</v>
      </c>
      <c r="D255" s="112">
        <v>0</v>
      </c>
      <c r="E255" s="112">
        <v>0</v>
      </c>
      <c r="F255" s="112">
        <v>18</v>
      </c>
      <c r="G255" s="112">
        <v>4</v>
      </c>
      <c r="H255" s="112">
        <v>3</v>
      </c>
      <c r="I255" s="112">
        <v>1</v>
      </c>
      <c r="J255" s="112">
        <v>12</v>
      </c>
      <c r="K255" s="112">
        <v>9</v>
      </c>
      <c r="L255" s="112">
        <v>9</v>
      </c>
      <c r="M255" s="112">
        <v>5</v>
      </c>
      <c r="N255" s="112">
        <v>2</v>
      </c>
      <c r="O255" s="112">
        <v>1</v>
      </c>
      <c r="P255" s="160"/>
      <c r="S255" s="138"/>
    </row>
    <row r="256" spans="1:19" s="26" customFormat="1" ht="16.5" customHeight="1">
      <c r="A256" s="121" t="s">
        <v>228</v>
      </c>
      <c r="B256" s="112">
        <v>6</v>
      </c>
      <c r="C256" s="112">
        <v>1</v>
      </c>
      <c r="D256" s="112">
        <v>0</v>
      </c>
      <c r="E256" s="112">
        <v>0</v>
      </c>
      <c r="F256" s="112">
        <v>1</v>
      </c>
      <c r="G256" s="112">
        <v>0</v>
      </c>
      <c r="H256" s="112">
        <v>0</v>
      </c>
      <c r="I256" s="112">
        <v>0</v>
      </c>
      <c r="J256" s="112">
        <v>0</v>
      </c>
      <c r="K256" s="112">
        <v>1</v>
      </c>
      <c r="L256" s="112">
        <v>0</v>
      </c>
      <c r="M256" s="112">
        <v>1</v>
      </c>
      <c r="N256" s="112">
        <v>0</v>
      </c>
      <c r="O256" s="112">
        <v>0</v>
      </c>
      <c r="P256" s="160"/>
      <c r="S256" s="138"/>
    </row>
    <row r="257" spans="1:19" s="26" customFormat="1" ht="16.5" customHeight="1">
      <c r="A257" s="121" t="s">
        <v>229</v>
      </c>
      <c r="B257" s="112">
        <v>12</v>
      </c>
      <c r="C257" s="112">
        <v>3</v>
      </c>
      <c r="D257" s="112">
        <v>1</v>
      </c>
      <c r="E257" s="112">
        <v>0</v>
      </c>
      <c r="F257" s="112">
        <v>16</v>
      </c>
      <c r="G257" s="112">
        <v>6</v>
      </c>
      <c r="H257" s="112">
        <v>1</v>
      </c>
      <c r="I257" s="112">
        <v>0</v>
      </c>
      <c r="J257" s="112">
        <v>5</v>
      </c>
      <c r="K257" s="112">
        <v>2</v>
      </c>
      <c r="L257" s="112">
        <v>0</v>
      </c>
      <c r="M257" s="112">
        <v>0</v>
      </c>
      <c r="N257" s="112">
        <v>1</v>
      </c>
      <c r="O257" s="112">
        <v>0</v>
      </c>
      <c r="P257" s="160"/>
      <c r="S257" s="138"/>
    </row>
    <row r="258" spans="1:19" s="26" customFormat="1" ht="16.5" customHeight="1">
      <c r="A258" s="121" t="s">
        <v>230</v>
      </c>
      <c r="B258" s="112">
        <v>1</v>
      </c>
      <c r="C258" s="112">
        <v>0</v>
      </c>
      <c r="D258" s="112">
        <v>0</v>
      </c>
      <c r="E258" s="112">
        <v>0</v>
      </c>
      <c r="F258" s="112">
        <v>3</v>
      </c>
      <c r="G258" s="112">
        <v>1</v>
      </c>
      <c r="H258" s="112">
        <v>0</v>
      </c>
      <c r="I258" s="112">
        <v>0</v>
      </c>
      <c r="J258" s="112">
        <v>3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0"/>
      <c r="S258" s="138"/>
    </row>
    <row r="259" spans="1:19" s="26" customFormat="1" ht="16.5" customHeight="1">
      <c r="A259" s="121" t="s">
        <v>231</v>
      </c>
      <c r="B259" s="112">
        <v>6</v>
      </c>
      <c r="C259" s="112">
        <v>0</v>
      </c>
      <c r="D259" s="112">
        <v>0</v>
      </c>
      <c r="E259" s="112">
        <v>0</v>
      </c>
      <c r="F259" s="112">
        <v>0</v>
      </c>
      <c r="G259" s="112">
        <v>2</v>
      </c>
      <c r="H259" s="112">
        <v>0</v>
      </c>
      <c r="I259" s="112">
        <v>0</v>
      </c>
      <c r="J259" s="112">
        <v>0</v>
      </c>
      <c r="K259" s="112">
        <v>1</v>
      </c>
      <c r="L259" s="112">
        <v>2</v>
      </c>
      <c r="M259" s="112">
        <v>4</v>
      </c>
      <c r="N259" s="112">
        <v>0</v>
      </c>
      <c r="O259" s="112">
        <v>0</v>
      </c>
      <c r="P259" s="160"/>
      <c r="S259" s="138"/>
    </row>
    <row r="260" spans="1:19" s="26" customFormat="1" ht="16.5" customHeight="1">
      <c r="A260" s="121" t="s">
        <v>232</v>
      </c>
      <c r="B260" s="112">
        <v>2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2</v>
      </c>
      <c r="M260" s="112">
        <v>1</v>
      </c>
      <c r="N260" s="112">
        <v>0</v>
      </c>
      <c r="O260" s="112">
        <v>0</v>
      </c>
      <c r="P260" s="160"/>
      <c r="S260" s="138"/>
    </row>
    <row r="261" spans="1:19" s="26" customFormat="1" ht="16.5" customHeight="1">
      <c r="A261" s="121" t="s">
        <v>233</v>
      </c>
      <c r="B261" s="112">
        <v>2</v>
      </c>
      <c r="C261" s="112">
        <v>0</v>
      </c>
      <c r="D261" s="112">
        <v>0</v>
      </c>
      <c r="E261" s="112">
        <v>0</v>
      </c>
      <c r="F261" s="112">
        <v>4</v>
      </c>
      <c r="G261" s="112">
        <v>0</v>
      </c>
      <c r="H261" s="112">
        <v>0</v>
      </c>
      <c r="I261" s="112">
        <v>0</v>
      </c>
      <c r="J261" s="112">
        <v>0</v>
      </c>
      <c r="K261" s="112">
        <v>1</v>
      </c>
      <c r="L261" s="112">
        <v>0</v>
      </c>
      <c r="M261" s="112">
        <v>2</v>
      </c>
      <c r="N261" s="112">
        <v>1</v>
      </c>
      <c r="O261" s="112">
        <v>0</v>
      </c>
      <c r="P261" s="160"/>
      <c r="S261" s="138"/>
    </row>
    <row r="262" spans="1:19" s="26" customFormat="1" ht="16.5" customHeight="1">
      <c r="A262" s="121" t="s">
        <v>234</v>
      </c>
      <c r="B262" s="112">
        <v>2</v>
      </c>
      <c r="C262" s="112">
        <v>0</v>
      </c>
      <c r="D262" s="112">
        <v>0</v>
      </c>
      <c r="E262" s="112">
        <v>0</v>
      </c>
      <c r="F262" s="112">
        <v>1</v>
      </c>
      <c r="G262" s="112">
        <v>0</v>
      </c>
      <c r="H262" s="112">
        <v>0</v>
      </c>
      <c r="I262" s="112">
        <v>0</v>
      </c>
      <c r="J262" s="112">
        <v>1</v>
      </c>
      <c r="K262" s="112">
        <v>1</v>
      </c>
      <c r="L262" s="112">
        <v>3</v>
      </c>
      <c r="M262" s="112">
        <v>0</v>
      </c>
      <c r="N262" s="112">
        <v>0</v>
      </c>
      <c r="O262" s="112">
        <v>0</v>
      </c>
      <c r="P262" s="160"/>
      <c r="S262" s="138"/>
    </row>
    <row r="263" spans="1:19" s="26" customFormat="1" ht="16.5" customHeight="1">
      <c r="A263" s="121" t="s">
        <v>235</v>
      </c>
      <c r="B263" s="112">
        <v>10</v>
      </c>
      <c r="C263" s="112">
        <v>7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0"/>
      <c r="S263" s="138"/>
    </row>
    <row r="264" spans="1:19" s="26" customFormat="1" ht="16.5" customHeight="1">
      <c r="A264" s="121" t="s">
        <v>236</v>
      </c>
      <c r="B264" s="112">
        <v>3</v>
      </c>
      <c r="C264" s="112">
        <v>0</v>
      </c>
      <c r="D264" s="112">
        <v>0</v>
      </c>
      <c r="E264" s="112">
        <v>0</v>
      </c>
      <c r="F264" s="112">
        <v>2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0"/>
      <c r="S264" s="138"/>
    </row>
    <row r="265" spans="1:19" s="26" customFormat="1" ht="16.5" customHeight="1">
      <c r="A265" s="121" t="s">
        <v>237</v>
      </c>
      <c r="B265" s="112">
        <v>3</v>
      </c>
      <c r="C265" s="112">
        <v>1</v>
      </c>
      <c r="D265" s="112">
        <v>0</v>
      </c>
      <c r="E265" s="112">
        <v>0</v>
      </c>
      <c r="F265" s="112">
        <v>2</v>
      </c>
      <c r="G265" s="112">
        <v>0</v>
      </c>
      <c r="H265" s="112">
        <v>0</v>
      </c>
      <c r="I265" s="112">
        <v>0</v>
      </c>
      <c r="J265" s="112">
        <v>2</v>
      </c>
      <c r="K265" s="112">
        <v>0</v>
      </c>
      <c r="L265" s="112">
        <v>1</v>
      </c>
      <c r="M265" s="112">
        <v>1</v>
      </c>
      <c r="N265" s="112">
        <v>0</v>
      </c>
      <c r="O265" s="112">
        <v>0</v>
      </c>
      <c r="P265" s="160"/>
      <c r="S265" s="138"/>
    </row>
    <row r="266" spans="1:19" s="26" customFormat="1" ht="16.5" customHeight="1">
      <c r="A266" s="121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0"/>
      <c r="S266" s="138"/>
    </row>
    <row r="267" spans="1:19" s="26" customFormat="1" ht="16.5" customHeight="1">
      <c r="A267" s="121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1</v>
      </c>
      <c r="G267" s="112">
        <v>0</v>
      </c>
      <c r="H267" s="112">
        <v>0</v>
      </c>
      <c r="I267" s="112">
        <v>0</v>
      </c>
      <c r="J267" s="112">
        <v>1</v>
      </c>
      <c r="K267" s="112">
        <v>1</v>
      </c>
      <c r="L267" s="112">
        <v>2</v>
      </c>
      <c r="M267" s="112">
        <v>0</v>
      </c>
      <c r="N267" s="112">
        <v>0</v>
      </c>
      <c r="O267" s="112">
        <v>0</v>
      </c>
      <c r="P267" s="160"/>
      <c r="S267" s="138"/>
    </row>
    <row r="268" spans="1:19" s="26" customFormat="1" ht="16.5" customHeight="1">
      <c r="A268" s="121" t="s">
        <v>240</v>
      </c>
      <c r="B268" s="112">
        <v>9</v>
      </c>
      <c r="C268" s="112">
        <v>0</v>
      </c>
      <c r="D268" s="112">
        <v>0</v>
      </c>
      <c r="E268" s="112">
        <v>0</v>
      </c>
      <c r="F268" s="112">
        <v>17</v>
      </c>
      <c r="G268" s="112">
        <v>2</v>
      </c>
      <c r="H268" s="112">
        <v>0</v>
      </c>
      <c r="I268" s="112">
        <v>0</v>
      </c>
      <c r="J268" s="112">
        <v>3</v>
      </c>
      <c r="K268" s="112">
        <v>3</v>
      </c>
      <c r="L268" s="112">
        <v>13</v>
      </c>
      <c r="M268" s="112">
        <v>1</v>
      </c>
      <c r="N268" s="112">
        <v>0</v>
      </c>
      <c r="O268" s="112">
        <v>0</v>
      </c>
      <c r="P268" s="160"/>
      <c r="S268" s="138"/>
    </row>
    <row r="269" spans="1:19" s="26" customFormat="1" ht="16.5" customHeight="1">
      <c r="A269" s="121" t="s">
        <v>241</v>
      </c>
      <c r="B269" s="112">
        <v>3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3</v>
      </c>
      <c r="K269" s="112">
        <v>0</v>
      </c>
      <c r="L269" s="112">
        <v>0</v>
      </c>
      <c r="M269" s="112">
        <v>0</v>
      </c>
      <c r="N269" s="112">
        <v>1</v>
      </c>
      <c r="O269" s="112">
        <v>0</v>
      </c>
      <c r="P269" s="160"/>
      <c r="S269" s="138"/>
    </row>
    <row r="270" spans="1:19" s="26" customFormat="1" ht="16.5" customHeight="1">
      <c r="A270" s="121" t="s">
        <v>242</v>
      </c>
      <c r="B270" s="112">
        <v>1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0"/>
      <c r="S270" s="138"/>
    </row>
    <row r="271" spans="1:19" s="26" customFormat="1" ht="16.5" customHeight="1">
      <c r="A271" s="121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0"/>
      <c r="S271" s="138"/>
    </row>
    <row r="272" spans="1:19" s="26" customFormat="1" ht="16.5" customHeight="1">
      <c r="A272" s="5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S272" s="138"/>
    </row>
    <row r="273" spans="1:19" s="26" customFormat="1" ht="16.5" customHeight="1">
      <c r="A273" s="5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S273" s="138"/>
    </row>
    <row r="274" spans="1:19" s="26" customFormat="1" ht="16.5" customHeight="1">
      <c r="A274" s="185" t="s">
        <v>451</v>
      </c>
      <c r="B274" s="188" t="s">
        <v>127</v>
      </c>
      <c r="C274" s="188"/>
      <c r="D274" s="188" t="s">
        <v>128</v>
      </c>
      <c r="E274" s="188"/>
      <c r="F274" s="188" t="s">
        <v>129</v>
      </c>
      <c r="G274" s="188"/>
      <c r="H274" s="188" t="s">
        <v>130</v>
      </c>
      <c r="I274" s="188"/>
      <c r="J274" s="188" t="s">
        <v>131</v>
      </c>
      <c r="K274" s="188"/>
      <c r="L274" s="188" t="s">
        <v>132</v>
      </c>
      <c r="M274" s="188"/>
      <c r="N274" s="190" t="s">
        <v>133</v>
      </c>
      <c r="O274" s="191"/>
      <c r="P274" s="160"/>
      <c r="S274" s="138"/>
    </row>
    <row r="275" spans="1:19" s="26" customFormat="1" ht="16.5" customHeight="1">
      <c r="A275" s="189"/>
      <c r="B275" s="159" t="s">
        <v>3</v>
      </c>
      <c r="C275" s="159" t="s">
        <v>4</v>
      </c>
      <c r="D275" s="159" t="s">
        <v>3</v>
      </c>
      <c r="E275" s="159" t="s">
        <v>4</v>
      </c>
      <c r="F275" s="159" t="s">
        <v>3</v>
      </c>
      <c r="G275" s="159" t="s">
        <v>4</v>
      </c>
      <c r="H275" s="159" t="s">
        <v>3</v>
      </c>
      <c r="I275" s="159" t="s">
        <v>4</v>
      </c>
      <c r="J275" s="159" t="s">
        <v>3</v>
      </c>
      <c r="K275" s="159" t="s">
        <v>4</v>
      </c>
      <c r="L275" s="159" t="s">
        <v>3</v>
      </c>
      <c r="M275" s="159" t="s">
        <v>4</v>
      </c>
      <c r="N275" s="159" t="s">
        <v>3</v>
      </c>
      <c r="O275" s="159" t="s">
        <v>4</v>
      </c>
      <c r="P275" s="39"/>
      <c r="S275" s="138"/>
    </row>
    <row r="276" spans="1:19" s="26" customFormat="1" ht="16.5" customHeight="1">
      <c r="A276" s="121" t="s">
        <v>222</v>
      </c>
      <c r="B276" s="110">
        <v>319</v>
      </c>
      <c r="C276" s="110">
        <v>90</v>
      </c>
      <c r="D276" s="110">
        <v>115</v>
      </c>
      <c r="E276" s="110">
        <v>29</v>
      </c>
      <c r="F276" s="110">
        <v>147</v>
      </c>
      <c r="G276" s="110">
        <v>36</v>
      </c>
      <c r="H276" s="110">
        <v>97</v>
      </c>
      <c r="I276" s="110">
        <v>125</v>
      </c>
      <c r="J276" s="110">
        <v>1938</v>
      </c>
      <c r="K276" s="110">
        <v>460</v>
      </c>
      <c r="L276" s="110">
        <v>12</v>
      </c>
      <c r="M276" s="110">
        <v>14</v>
      </c>
      <c r="N276" s="110">
        <v>11</v>
      </c>
      <c r="O276" s="110">
        <v>11</v>
      </c>
      <c r="P276" s="160"/>
      <c r="S276" s="138"/>
    </row>
    <row r="277" spans="1:19" s="26" customFormat="1" ht="16.5" customHeight="1">
      <c r="A277" s="121" t="s">
        <v>223</v>
      </c>
      <c r="B277" s="112">
        <v>62</v>
      </c>
      <c r="C277" s="112">
        <v>6</v>
      </c>
      <c r="D277" s="112">
        <v>16</v>
      </c>
      <c r="E277" s="112">
        <v>4</v>
      </c>
      <c r="F277" s="112">
        <v>20</v>
      </c>
      <c r="G277" s="112">
        <v>5</v>
      </c>
      <c r="H277" s="112">
        <v>14</v>
      </c>
      <c r="I277" s="112">
        <v>16</v>
      </c>
      <c r="J277" s="112">
        <v>354</v>
      </c>
      <c r="K277" s="112">
        <v>71</v>
      </c>
      <c r="L277" s="112">
        <v>3</v>
      </c>
      <c r="M277" s="112">
        <v>3</v>
      </c>
      <c r="N277" s="112">
        <v>5</v>
      </c>
      <c r="O277" s="112">
        <v>5</v>
      </c>
      <c r="P277" s="160"/>
      <c r="S277" s="138"/>
    </row>
    <row r="278" spans="1:19" s="26" customFormat="1" ht="16.5" customHeight="1">
      <c r="A278" s="121" t="s">
        <v>224</v>
      </c>
      <c r="B278" s="112">
        <v>130</v>
      </c>
      <c r="C278" s="112">
        <v>43</v>
      </c>
      <c r="D278" s="112">
        <v>68</v>
      </c>
      <c r="E278" s="112">
        <v>20</v>
      </c>
      <c r="F278" s="112">
        <v>64</v>
      </c>
      <c r="G278" s="112">
        <v>14</v>
      </c>
      <c r="H278" s="112">
        <v>11</v>
      </c>
      <c r="I278" s="112">
        <v>22</v>
      </c>
      <c r="J278" s="112">
        <v>764</v>
      </c>
      <c r="K278" s="112">
        <v>250</v>
      </c>
      <c r="L278" s="112">
        <v>1</v>
      </c>
      <c r="M278" s="112">
        <v>5</v>
      </c>
      <c r="N278" s="112">
        <v>2</v>
      </c>
      <c r="O278" s="112">
        <v>5</v>
      </c>
      <c r="P278" s="160"/>
      <c r="S278" s="138"/>
    </row>
    <row r="279" spans="1:19" s="26" customFormat="1" ht="16.5" customHeight="1">
      <c r="A279" s="121" t="s">
        <v>393</v>
      </c>
      <c r="B279" s="112">
        <v>23</v>
      </c>
      <c r="C279" s="112">
        <v>7</v>
      </c>
      <c r="D279" s="112">
        <v>2</v>
      </c>
      <c r="E279" s="112">
        <v>1</v>
      </c>
      <c r="F279" s="112">
        <v>18</v>
      </c>
      <c r="G279" s="112">
        <v>1</v>
      </c>
      <c r="H279" s="112">
        <v>2</v>
      </c>
      <c r="I279" s="112">
        <v>4</v>
      </c>
      <c r="J279" s="112">
        <v>102</v>
      </c>
      <c r="K279" s="112">
        <v>21</v>
      </c>
      <c r="L279" s="112">
        <v>2</v>
      </c>
      <c r="M279" s="112">
        <v>1</v>
      </c>
      <c r="N279" s="112">
        <v>1</v>
      </c>
      <c r="O279" s="112">
        <v>0</v>
      </c>
      <c r="P279" s="160"/>
      <c r="S279" s="138"/>
    </row>
    <row r="280" spans="1:19" s="26" customFormat="1" ht="16.5" customHeight="1">
      <c r="A280" s="121" t="s">
        <v>225</v>
      </c>
      <c r="B280" s="112">
        <v>22</v>
      </c>
      <c r="C280" s="112">
        <v>6</v>
      </c>
      <c r="D280" s="112">
        <v>7</v>
      </c>
      <c r="E280" s="112">
        <v>2</v>
      </c>
      <c r="F280" s="112">
        <v>18</v>
      </c>
      <c r="G280" s="112">
        <v>5</v>
      </c>
      <c r="H280" s="112">
        <v>12</v>
      </c>
      <c r="I280" s="112">
        <v>17</v>
      </c>
      <c r="J280" s="112">
        <v>242</v>
      </c>
      <c r="K280" s="112">
        <v>39</v>
      </c>
      <c r="L280" s="112">
        <v>4</v>
      </c>
      <c r="M280" s="112">
        <v>0</v>
      </c>
      <c r="N280" s="112">
        <v>1</v>
      </c>
      <c r="O280" s="112">
        <v>0</v>
      </c>
      <c r="P280" s="160"/>
      <c r="S280" s="138"/>
    </row>
    <row r="281" spans="1:19" s="26" customFormat="1" ht="16.5" customHeight="1">
      <c r="A281" s="121" t="s">
        <v>226</v>
      </c>
      <c r="B281" s="112">
        <v>7</v>
      </c>
      <c r="C281" s="112">
        <v>2</v>
      </c>
      <c r="D281" s="112">
        <v>3</v>
      </c>
      <c r="E281" s="112">
        <v>0</v>
      </c>
      <c r="F281" s="112">
        <v>2</v>
      </c>
      <c r="G281" s="112">
        <v>0</v>
      </c>
      <c r="H281" s="112">
        <v>6</v>
      </c>
      <c r="I281" s="112">
        <v>7</v>
      </c>
      <c r="J281" s="112">
        <v>91</v>
      </c>
      <c r="K281" s="112">
        <v>10</v>
      </c>
      <c r="L281" s="112">
        <v>0</v>
      </c>
      <c r="M281" s="112">
        <v>1</v>
      </c>
      <c r="N281" s="112">
        <v>0</v>
      </c>
      <c r="O281" s="112">
        <v>0</v>
      </c>
      <c r="P281" s="160"/>
      <c r="S281" s="138"/>
    </row>
    <row r="282" spans="1:19" s="26" customFormat="1" ht="16.5" customHeight="1">
      <c r="A282" s="121" t="s">
        <v>227</v>
      </c>
      <c r="B282" s="112">
        <v>34</v>
      </c>
      <c r="C282" s="112">
        <v>12</v>
      </c>
      <c r="D282" s="112">
        <v>9</v>
      </c>
      <c r="E282" s="112">
        <v>1</v>
      </c>
      <c r="F282" s="112">
        <v>10</v>
      </c>
      <c r="G282" s="112">
        <v>5</v>
      </c>
      <c r="H282" s="112">
        <v>8</v>
      </c>
      <c r="I282" s="112">
        <v>21</v>
      </c>
      <c r="J282" s="112">
        <v>131</v>
      </c>
      <c r="K282" s="112">
        <v>22</v>
      </c>
      <c r="L282" s="112">
        <v>0</v>
      </c>
      <c r="M282" s="112">
        <v>1</v>
      </c>
      <c r="N282" s="112">
        <v>0</v>
      </c>
      <c r="O282" s="112">
        <v>0</v>
      </c>
      <c r="P282" s="160"/>
      <c r="S282" s="138"/>
    </row>
    <row r="283" spans="1:19" s="26" customFormat="1" ht="16.5" customHeight="1">
      <c r="A283" s="121" t="s">
        <v>228</v>
      </c>
      <c r="B283" s="112">
        <v>1</v>
      </c>
      <c r="C283" s="112">
        <v>0</v>
      </c>
      <c r="D283" s="112">
        <v>1</v>
      </c>
      <c r="E283" s="112">
        <v>0</v>
      </c>
      <c r="F283" s="112">
        <v>1</v>
      </c>
      <c r="G283" s="112">
        <v>0</v>
      </c>
      <c r="H283" s="112">
        <v>0</v>
      </c>
      <c r="I283" s="112">
        <v>0</v>
      </c>
      <c r="J283" s="112">
        <v>21</v>
      </c>
      <c r="K283" s="112">
        <v>2</v>
      </c>
      <c r="L283" s="112">
        <v>0</v>
      </c>
      <c r="M283" s="112">
        <v>1</v>
      </c>
      <c r="N283" s="112">
        <v>0</v>
      </c>
      <c r="O283" s="112">
        <v>0</v>
      </c>
      <c r="P283" s="160"/>
      <c r="S283" s="138"/>
    </row>
    <row r="284" spans="1:19" s="26" customFormat="1" ht="16.5" customHeight="1">
      <c r="A284" s="121" t="s">
        <v>229</v>
      </c>
      <c r="B284" s="112">
        <v>6</v>
      </c>
      <c r="C284" s="112">
        <v>2</v>
      </c>
      <c r="D284" s="112">
        <v>3</v>
      </c>
      <c r="E284" s="112">
        <v>0</v>
      </c>
      <c r="F284" s="112">
        <v>2</v>
      </c>
      <c r="G284" s="112">
        <v>1</v>
      </c>
      <c r="H284" s="112">
        <v>15</v>
      </c>
      <c r="I284" s="112">
        <v>15</v>
      </c>
      <c r="J284" s="112">
        <v>47</v>
      </c>
      <c r="K284" s="112">
        <v>7</v>
      </c>
      <c r="L284" s="112">
        <v>0</v>
      </c>
      <c r="M284" s="112">
        <v>0</v>
      </c>
      <c r="N284" s="112">
        <v>0</v>
      </c>
      <c r="O284" s="112">
        <v>0</v>
      </c>
      <c r="P284" s="160"/>
      <c r="S284" s="138"/>
    </row>
    <row r="285" spans="1:19" s="26" customFormat="1" ht="16.5" customHeight="1">
      <c r="A285" s="121" t="s">
        <v>230</v>
      </c>
      <c r="B285" s="112">
        <v>2</v>
      </c>
      <c r="C285" s="112">
        <v>1</v>
      </c>
      <c r="D285" s="112">
        <v>0</v>
      </c>
      <c r="E285" s="112">
        <v>0</v>
      </c>
      <c r="F285" s="112">
        <v>0</v>
      </c>
      <c r="G285" s="112">
        <v>0</v>
      </c>
      <c r="H285" s="112">
        <v>3</v>
      </c>
      <c r="I285" s="112">
        <v>2</v>
      </c>
      <c r="J285" s="112">
        <v>15</v>
      </c>
      <c r="K285" s="112">
        <v>3</v>
      </c>
      <c r="L285" s="112">
        <v>0</v>
      </c>
      <c r="M285" s="112">
        <v>0</v>
      </c>
      <c r="N285" s="112">
        <v>1</v>
      </c>
      <c r="O285" s="112">
        <v>1</v>
      </c>
      <c r="P285" s="160"/>
      <c r="S285" s="138"/>
    </row>
    <row r="286" spans="1:19" s="26" customFormat="1" ht="16.5" customHeight="1">
      <c r="A286" s="121" t="s">
        <v>231</v>
      </c>
      <c r="B286" s="112">
        <v>2</v>
      </c>
      <c r="C286" s="112">
        <v>0</v>
      </c>
      <c r="D286" s="112">
        <v>1</v>
      </c>
      <c r="E286" s="112">
        <v>0</v>
      </c>
      <c r="F286" s="112">
        <v>0</v>
      </c>
      <c r="G286" s="112">
        <v>0</v>
      </c>
      <c r="H286" s="112">
        <v>0</v>
      </c>
      <c r="I286" s="112">
        <v>1</v>
      </c>
      <c r="J286" s="112">
        <v>23</v>
      </c>
      <c r="K286" s="112">
        <v>6</v>
      </c>
      <c r="L286" s="112">
        <v>0</v>
      </c>
      <c r="M286" s="112">
        <v>0</v>
      </c>
      <c r="N286" s="112">
        <v>0</v>
      </c>
      <c r="O286" s="112">
        <v>0</v>
      </c>
      <c r="P286" s="160"/>
      <c r="S286" s="138"/>
    </row>
    <row r="287" spans="1:19" s="26" customFormat="1" ht="16.5" customHeight="1">
      <c r="A287" s="121" t="s">
        <v>232</v>
      </c>
      <c r="B287" s="112">
        <v>2</v>
      </c>
      <c r="C287" s="112">
        <v>0</v>
      </c>
      <c r="D287" s="112">
        <v>0</v>
      </c>
      <c r="E287" s="112">
        <v>1</v>
      </c>
      <c r="F287" s="112">
        <v>0</v>
      </c>
      <c r="G287" s="112">
        <v>0</v>
      </c>
      <c r="H287" s="112">
        <v>2</v>
      </c>
      <c r="I287" s="112">
        <v>0</v>
      </c>
      <c r="J287" s="112">
        <v>11</v>
      </c>
      <c r="K287" s="112">
        <v>2</v>
      </c>
      <c r="L287" s="112">
        <v>0</v>
      </c>
      <c r="M287" s="112">
        <v>0</v>
      </c>
      <c r="N287" s="112">
        <v>0</v>
      </c>
      <c r="O287" s="112">
        <v>0</v>
      </c>
      <c r="P287" s="160"/>
      <c r="S287" s="138"/>
    </row>
    <row r="288" spans="1:19" s="26" customFormat="1" ht="16.5" customHeight="1">
      <c r="A288" s="121" t="s">
        <v>233</v>
      </c>
      <c r="B288" s="112">
        <v>1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9</v>
      </c>
      <c r="K288" s="112">
        <v>1</v>
      </c>
      <c r="L288" s="112">
        <v>0</v>
      </c>
      <c r="M288" s="112">
        <v>0</v>
      </c>
      <c r="N288" s="112">
        <v>0</v>
      </c>
      <c r="O288" s="112">
        <v>0</v>
      </c>
      <c r="P288" s="160"/>
      <c r="S288" s="138"/>
    </row>
    <row r="289" spans="1:19" s="26" customFormat="1" ht="16.5" customHeight="1">
      <c r="A289" s="121" t="s">
        <v>234</v>
      </c>
      <c r="B289" s="112">
        <v>3</v>
      </c>
      <c r="C289" s="112">
        <v>1</v>
      </c>
      <c r="D289" s="112">
        <v>0</v>
      </c>
      <c r="E289" s="112">
        <v>0</v>
      </c>
      <c r="F289" s="112">
        <v>1</v>
      </c>
      <c r="G289" s="112">
        <v>1</v>
      </c>
      <c r="H289" s="112">
        <v>0</v>
      </c>
      <c r="I289" s="112">
        <v>0</v>
      </c>
      <c r="J289" s="112">
        <v>8</v>
      </c>
      <c r="K289" s="112">
        <v>1</v>
      </c>
      <c r="L289" s="112">
        <v>0</v>
      </c>
      <c r="M289" s="112">
        <v>0</v>
      </c>
      <c r="N289" s="112">
        <v>0</v>
      </c>
      <c r="O289" s="112">
        <v>0</v>
      </c>
      <c r="P289" s="160"/>
      <c r="S289" s="138"/>
    </row>
    <row r="290" spans="1:19" s="26" customFormat="1" ht="16.5" customHeight="1">
      <c r="A290" s="121" t="s">
        <v>235</v>
      </c>
      <c r="B290" s="112">
        <v>9</v>
      </c>
      <c r="C290" s="112">
        <v>10</v>
      </c>
      <c r="D290" s="112">
        <v>1</v>
      </c>
      <c r="E290" s="112">
        <v>0</v>
      </c>
      <c r="F290" s="112">
        <v>1</v>
      </c>
      <c r="G290" s="112">
        <v>1</v>
      </c>
      <c r="H290" s="112">
        <v>1</v>
      </c>
      <c r="I290" s="112">
        <v>0</v>
      </c>
      <c r="J290" s="112">
        <v>21</v>
      </c>
      <c r="K290" s="112">
        <v>4</v>
      </c>
      <c r="L290" s="112">
        <v>2</v>
      </c>
      <c r="M290" s="112">
        <v>2</v>
      </c>
      <c r="N290" s="112">
        <v>1</v>
      </c>
      <c r="O290" s="112">
        <v>0</v>
      </c>
      <c r="P290" s="160"/>
      <c r="S290" s="138"/>
    </row>
    <row r="291" spans="1:19" s="26" customFormat="1" ht="16.5" customHeight="1">
      <c r="A291" s="121" t="s">
        <v>236</v>
      </c>
      <c r="B291" s="112">
        <v>1</v>
      </c>
      <c r="C291" s="112">
        <v>0</v>
      </c>
      <c r="D291" s="112">
        <v>0</v>
      </c>
      <c r="E291" s="112">
        <v>0</v>
      </c>
      <c r="F291" s="112">
        <v>2</v>
      </c>
      <c r="G291" s="112">
        <v>3</v>
      </c>
      <c r="H291" s="112">
        <v>0</v>
      </c>
      <c r="I291" s="112">
        <v>0</v>
      </c>
      <c r="J291" s="112">
        <v>9</v>
      </c>
      <c r="K291" s="112">
        <v>4</v>
      </c>
      <c r="L291" s="112">
        <v>0</v>
      </c>
      <c r="M291" s="112">
        <v>0</v>
      </c>
      <c r="N291" s="112">
        <v>0</v>
      </c>
      <c r="O291" s="112">
        <v>0</v>
      </c>
      <c r="P291" s="160"/>
      <c r="S291" s="138"/>
    </row>
    <row r="292" spans="1:19" s="26" customFormat="1" ht="16.5" customHeight="1">
      <c r="A292" s="121" t="s">
        <v>237</v>
      </c>
      <c r="B292" s="112">
        <v>2</v>
      </c>
      <c r="C292" s="112">
        <v>0</v>
      </c>
      <c r="D292" s="112">
        <v>1</v>
      </c>
      <c r="E292" s="112">
        <v>0</v>
      </c>
      <c r="F292" s="112">
        <v>2</v>
      </c>
      <c r="G292" s="112">
        <v>0</v>
      </c>
      <c r="H292" s="112">
        <v>15</v>
      </c>
      <c r="I292" s="112">
        <v>9</v>
      </c>
      <c r="J292" s="112">
        <v>23</v>
      </c>
      <c r="K292" s="112">
        <v>2</v>
      </c>
      <c r="L292" s="112">
        <v>0</v>
      </c>
      <c r="M292" s="112">
        <v>0</v>
      </c>
      <c r="N292" s="112">
        <v>0</v>
      </c>
      <c r="O292" s="112">
        <v>0</v>
      </c>
      <c r="P292" s="160"/>
      <c r="S292" s="138"/>
    </row>
    <row r="293" spans="1:19" s="26" customFormat="1" ht="16.5" customHeight="1">
      <c r="A293" s="121" t="s">
        <v>238</v>
      </c>
      <c r="B293" s="112">
        <v>0</v>
      </c>
      <c r="C293" s="112">
        <v>0</v>
      </c>
      <c r="D293" s="112">
        <v>1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2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0"/>
      <c r="S293" s="138"/>
    </row>
    <row r="294" spans="1:19" s="26" customFormat="1" ht="16.5" customHeight="1">
      <c r="A294" s="121" t="s">
        <v>239</v>
      </c>
      <c r="B294" s="112">
        <v>3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2</v>
      </c>
      <c r="J294" s="112">
        <v>14</v>
      </c>
      <c r="K294" s="112">
        <v>2</v>
      </c>
      <c r="L294" s="112">
        <v>0</v>
      </c>
      <c r="M294" s="112">
        <v>0</v>
      </c>
      <c r="N294" s="112">
        <v>0</v>
      </c>
      <c r="O294" s="112">
        <v>0</v>
      </c>
      <c r="P294" s="160"/>
      <c r="S294" s="138"/>
    </row>
    <row r="295" spans="1:19" s="26" customFormat="1" ht="16.5" customHeight="1">
      <c r="A295" s="121" t="s">
        <v>240</v>
      </c>
      <c r="B295" s="112">
        <v>7</v>
      </c>
      <c r="C295" s="112">
        <v>0</v>
      </c>
      <c r="D295" s="112">
        <v>1</v>
      </c>
      <c r="E295" s="112">
        <v>0</v>
      </c>
      <c r="F295" s="112">
        <v>5</v>
      </c>
      <c r="G295" s="112">
        <v>0</v>
      </c>
      <c r="H295" s="112">
        <v>8</v>
      </c>
      <c r="I295" s="112">
        <v>9</v>
      </c>
      <c r="J295" s="112">
        <v>44</v>
      </c>
      <c r="K295" s="112">
        <v>12</v>
      </c>
      <c r="L295" s="112">
        <v>0</v>
      </c>
      <c r="M295" s="112">
        <v>0</v>
      </c>
      <c r="N295" s="112">
        <v>0</v>
      </c>
      <c r="O295" s="112">
        <v>0</v>
      </c>
      <c r="P295" s="160"/>
      <c r="S295" s="138"/>
    </row>
    <row r="296" spans="1:19" s="26" customFormat="1" ht="16.5" customHeight="1">
      <c r="A296" s="121" t="s">
        <v>241</v>
      </c>
      <c r="B296" s="112">
        <v>2</v>
      </c>
      <c r="C296" s="112">
        <v>0</v>
      </c>
      <c r="D296" s="112">
        <v>1</v>
      </c>
      <c r="E296" s="112">
        <v>0</v>
      </c>
      <c r="F296" s="112">
        <v>1</v>
      </c>
      <c r="G296" s="112">
        <v>0</v>
      </c>
      <c r="H296" s="112">
        <v>0</v>
      </c>
      <c r="I296" s="112">
        <v>0</v>
      </c>
      <c r="J296" s="112">
        <v>6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0"/>
      <c r="S296" s="138"/>
    </row>
    <row r="297" spans="1:19" s="26" customFormat="1" ht="16.5" customHeight="1">
      <c r="A297" s="121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1</v>
      </c>
      <c r="K297" s="112">
        <v>1</v>
      </c>
      <c r="L297" s="112">
        <v>0</v>
      </c>
      <c r="M297" s="112">
        <v>0</v>
      </c>
      <c r="N297" s="112">
        <v>0</v>
      </c>
      <c r="O297" s="112">
        <v>0</v>
      </c>
      <c r="P297" s="160"/>
      <c r="S297" s="138"/>
    </row>
    <row r="298" spans="1:19" s="26" customFormat="1" ht="16.5" customHeight="1">
      <c r="A298" s="121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0"/>
      <c r="S298" s="138"/>
    </row>
    <row r="299" spans="1:19" s="26" customFormat="1" ht="16.5" customHeight="1">
      <c r="A299" s="5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S299" s="138"/>
    </row>
    <row r="300" spans="1:19" s="26" customFormat="1" ht="16.5" customHeight="1">
      <c r="A300" s="5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S300" s="138"/>
    </row>
    <row r="301" spans="1:19" s="26" customFormat="1" ht="16.5" customHeight="1">
      <c r="A301" s="185" t="s">
        <v>451</v>
      </c>
      <c r="B301" s="188" t="s">
        <v>134</v>
      </c>
      <c r="C301" s="188"/>
      <c r="D301" s="188" t="s">
        <v>135</v>
      </c>
      <c r="E301" s="188"/>
      <c r="F301" s="188" t="s">
        <v>136</v>
      </c>
      <c r="G301" s="188"/>
      <c r="H301" s="188" t="s">
        <v>137</v>
      </c>
      <c r="I301" s="188"/>
      <c r="J301" s="188" t="s">
        <v>138</v>
      </c>
      <c r="K301" s="188"/>
      <c r="L301" s="188" t="s">
        <v>139</v>
      </c>
      <c r="M301" s="188"/>
      <c r="N301" s="190" t="s">
        <v>140</v>
      </c>
      <c r="O301" s="191"/>
      <c r="P301" s="160"/>
      <c r="S301" s="138"/>
    </row>
    <row r="302" spans="1:19" s="26" customFormat="1" ht="16.5" customHeight="1">
      <c r="A302" s="189"/>
      <c r="B302" s="159" t="s">
        <v>3</v>
      </c>
      <c r="C302" s="159" t="s">
        <v>4</v>
      </c>
      <c r="D302" s="159" t="s">
        <v>3</v>
      </c>
      <c r="E302" s="159" t="s">
        <v>4</v>
      </c>
      <c r="F302" s="159" t="s">
        <v>3</v>
      </c>
      <c r="G302" s="159" t="s">
        <v>4</v>
      </c>
      <c r="H302" s="159" t="s">
        <v>3</v>
      </c>
      <c r="I302" s="159" t="s">
        <v>4</v>
      </c>
      <c r="J302" s="159" t="s">
        <v>3</v>
      </c>
      <c r="K302" s="159" t="s">
        <v>4</v>
      </c>
      <c r="L302" s="159" t="s">
        <v>3</v>
      </c>
      <c r="M302" s="159" t="s">
        <v>4</v>
      </c>
      <c r="N302" s="159" t="s">
        <v>3</v>
      </c>
      <c r="O302" s="159" t="s">
        <v>4</v>
      </c>
      <c r="P302" s="39"/>
      <c r="S302" s="138"/>
    </row>
    <row r="303" spans="1:19" s="26" customFormat="1" ht="16.5" customHeight="1">
      <c r="A303" s="121" t="s">
        <v>222</v>
      </c>
      <c r="B303" s="110">
        <v>8</v>
      </c>
      <c r="C303" s="110">
        <v>2</v>
      </c>
      <c r="D303" s="110">
        <v>13</v>
      </c>
      <c r="E303" s="110">
        <v>8</v>
      </c>
      <c r="F303" s="110">
        <v>253</v>
      </c>
      <c r="G303" s="110">
        <v>344</v>
      </c>
      <c r="H303" s="110">
        <v>10</v>
      </c>
      <c r="I303" s="110">
        <v>8</v>
      </c>
      <c r="J303" s="110">
        <v>24</v>
      </c>
      <c r="K303" s="110">
        <v>19</v>
      </c>
      <c r="L303" s="110">
        <v>14</v>
      </c>
      <c r="M303" s="110">
        <v>11</v>
      </c>
      <c r="N303" s="110">
        <v>5</v>
      </c>
      <c r="O303" s="110">
        <v>4</v>
      </c>
      <c r="P303" s="160"/>
      <c r="S303" s="138"/>
    </row>
    <row r="304" spans="1:19" s="26" customFormat="1" ht="16.5" customHeight="1">
      <c r="A304" s="121" t="s">
        <v>223</v>
      </c>
      <c r="B304" s="112">
        <v>0</v>
      </c>
      <c r="C304" s="112">
        <v>0</v>
      </c>
      <c r="D304" s="112">
        <v>4</v>
      </c>
      <c r="E304" s="112">
        <v>1</v>
      </c>
      <c r="F304" s="112">
        <v>48</v>
      </c>
      <c r="G304" s="112">
        <v>78</v>
      </c>
      <c r="H304" s="112">
        <v>3</v>
      </c>
      <c r="I304" s="112">
        <v>1</v>
      </c>
      <c r="J304" s="112">
        <v>5</v>
      </c>
      <c r="K304" s="112">
        <v>4</v>
      </c>
      <c r="L304" s="112">
        <v>3</v>
      </c>
      <c r="M304" s="112">
        <v>2</v>
      </c>
      <c r="N304" s="112">
        <v>1</v>
      </c>
      <c r="O304" s="112">
        <v>0</v>
      </c>
      <c r="P304" s="160"/>
      <c r="S304" s="138"/>
    </row>
    <row r="305" spans="1:19" s="26" customFormat="1" ht="16.5" customHeight="1">
      <c r="A305" s="121" t="s">
        <v>224</v>
      </c>
      <c r="B305" s="112">
        <v>3</v>
      </c>
      <c r="C305" s="112">
        <v>2</v>
      </c>
      <c r="D305" s="112">
        <v>3</v>
      </c>
      <c r="E305" s="112">
        <v>1</v>
      </c>
      <c r="F305" s="112">
        <v>80</v>
      </c>
      <c r="G305" s="112">
        <v>135</v>
      </c>
      <c r="H305" s="112">
        <v>3</v>
      </c>
      <c r="I305" s="112">
        <v>4</v>
      </c>
      <c r="J305" s="112">
        <v>2</v>
      </c>
      <c r="K305" s="112">
        <v>2</v>
      </c>
      <c r="L305" s="112">
        <v>1</v>
      </c>
      <c r="M305" s="112">
        <v>0</v>
      </c>
      <c r="N305" s="112">
        <v>1</v>
      </c>
      <c r="O305" s="112">
        <v>0</v>
      </c>
      <c r="P305" s="160"/>
      <c r="S305" s="138"/>
    </row>
    <row r="306" spans="1:19" s="26" customFormat="1" ht="16.5" customHeight="1">
      <c r="A306" s="121" t="s">
        <v>393</v>
      </c>
      <c r="B306" s="112">
        <v>1</v>
      </c>
      <c r="C306" s="112">
        <v>0</v>
      </c>
      <c r="D306" s="112">
        <v>0</v>
      </c>
      <c r="E306" s="112">
        <v>0</v>
      </c>
      <c r="F306" s="112">
        <v>33</v>
      </c>
      <c r="G306" s="112">
        <v>14</v>
      </c>
      <c r="H306" s="112">
        <v>0</v>
      </c>
      <c r="I306" s="112">
        <v>2</v>
      </c>
      <c r="J306" s="112">
        <v>1</v>
      </c>
      <c r="K306" s="112">
        <v>3</v>
      </c>
      <c r="L306" s="112">
        <v>1</v>
      </c>
      <c r="M306" s="112">
        <v>4</v>
      </c>
      <c r="N306" s="112">
        <v>1</v>
      </c>
      <c r="O306" s="112">
        <v>0</v>
      </c>
      <c r="P306" s="160"/>
      <c r="S306" s="138"/>
    </row>
    <row r="307" spans="1:19" s="26" customFormat="1" ht="16.5" customHeight="1">
      <c r="A307" s="121" t="s">
        <v>225</v>
      </c>
      <c r="B307" s="112">
        <v>1</v>
      </c>
      <c r="C307" s="112">
        <v>0</v>
      </c>
      <c r="D307" s="112">
        <v>2</v>
      </c>
      <c r="E307" s="112">
        <v>2</v>
      </c>
      <c r="F307" s="112">
        <v>24</v>
      </c>
      <c r="G307" s="112">
        <v>35</v>
      </c>
      <c r="H307" s="112">
        <v>1</v>
      </c>
      <c r="I307" s="112">
        <v>1</v>
      </c>
      <c r="J307" s="112">
        <v>0</v>
      </c>
      <c r="K307" s="112">
        <v>2</v>
      </c>
      <c r="L307" s="112">
        <v>0</v>
      </c>
      <c r="M307" s="112">
        <v>1</v>
      </c>
      <c r="N307" s="112">
        <v>1</v>
      </c>
      <c r="O307" s="112">
        <v>3</v>
      </c>
      <c r="P307" s="160"/>
      <c r="S307" s="138"/>
    </row>
    <row r="308" spans="1:19" s="26" customFormat="1" ht="16.5" customHeight="1">
      <c r="A308" s="121" t="s">
        <v>226</v>
      </c>
      <c r="B308" s="112">
        <v>1</v>
      </c>
      <c r="C308" s="112">
        <v>0</v>
      </c>
      <c r="D308" s="112">
        <v>1</v>
      </c>
      <c r="E308" s="112">
        <v>0</v>
      </c>
      <c r="F308" s="112">
        <v>13</v>
      </c>
      <c r="G308" s="112">
        <v>10</v>
      </c>
      <c r="H308" s="112">
        <v>1</v>
      </c>
      <c r="I308" s="112">
        <v>0</v>
      </c>
      <c r="J308" s="112">
        <v>0</v>
      </c>
      <c r="K308" s="112">
        <v>0</v>
      </c>
      <c r="L308" s="112">
        <v>2</v>
      </c>
      <c r="M308" s="112">
        <v>3</v>
      </c>
      <c r="N308" s="112">
        <v>0</v>
      </c>
      <c r="O308" s="112">
        <v>0</v>
      </c>
      <c r="P308" s="160"/>
      <c r="S308" s="138"/>
    </row>
    <row r="309" spans="1:19" s="26" customFormat="1" ht="16.5" customHeight="1">
      <c r="A309" s="121" t="s">
        <v>227</v>
      </c>
      <c r="B309" s="112">
        <v>0</v>
      </c>
      <c r="C309" s="112">
        <v>0</v>
      </c>
      <c r="D309" s="112">
        <v>3</v>
      </c>
      <c r="E309" s="112">
        <v>4</v>
      </c>
      <c r="F309" s="112">
        <v>21</v>
      </c>
      <c r="G309" s="112">
        <v>31</v>
      </c>
      <c r="H309" s="112">
        <v>1</v>
      </c>
      <c r="I309" s="112">
        <v>0</v>
      </c>
      <c r="J309" s="112">
        <v>7</v>
      </c>
      <c r="K309" s="112">
        <v>5</v>
      </c>
      <c r="L309" s="112">
        <v>1</v>
      </c>
      <c r="M309" s="112">
        <v>0</v>
      </c>
      <c r="N309" s="112">
        <v>1</v>
      </c>
      <c r="O309" s="112">
        <v>0</v>
      </c>
      <c r="P309" s="160"/>
      <c r="S309" s="138"/>
    </row>
    <row r="310" spans="1:19" s="26" customFormat="1" ht="16.5" customHeight="1">
      <c r="A310" s="121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1</v>
      </c>
      <c r="G310" s="112">
        <v>0</v>
      </c>
      <c r="H310" s="112">
        <v>0</v>
      </c>
      <c r="I310" s="112">
        <v>0</v>
      </c>
      <c r="J310" s="112">
        <v>0</v>
      </c>
      <c r="K310" s="112">
        <v>1</v>
      </c>
      <c r="L310" s="112">
        <v>0</v>
      </c>
      <c r="M310" s="112">
        <v>0</v>
      </c>
      <c r="N310" s="112">
        <v>0</v>
      </c>
      <c r="O310" s="112">
        <v>0</v>
      </c>
      <c r="P310" s="160"/>
      <c r="S310" s="138"/>
    </row>
    <row r="311" spans="1:19" s="26" customFormat="1" ht="16.5" customHeight="1">
      <c r="A311" s="121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6</v>
      </c>
      <c r="G311" s="112">
        <v>5</v>
      </c>
      <c r="H311" s="112">
        <v>1</v>
      </c>
      <c r="I311" s="112">
        <v>0</v>
      </c>
      <c r="J311" s="112">
        <v>1</v>
      </c>
      <c r="K311" s="112">
        <v>0</v>
      </c>
      <c r="L311" s="112">
        <v>2</v>
      </c>
      <c r="M311" s="112">
        <v>1</v>
      </c>
      <c r="N311" s="112">
        <v>0</v>
      </c>
      <c r="O311" s="112">
        <v>0</v>
      </c>
      <c r="P311" s="160"/>
      <c r="S311" s="138"/>
    </row>
    <row r="312" spans="1:19" s="26" customFormat="1" ht="16.5" customHeight="1">
      <c r="A312" s="121" t="s">
        <v>230</v>
      </c>
      <c r="B312" s="112">
        <v>1</v>
      </c>
      <c r="C312" s="112">
        <v>0</v>
      </c>
      <c r="D312" s="112">
        <v>0</v>
      </c>
      <c r="E312" s="112">
        <v>0</v>
      </c>
      <c r="F312" s="112">
        <v>5</v>
      </c>
      <c r="G312" s="112">
        <v>1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1</v>
      </c>
      <c r="P312" s="160"/>
      <c r="S312" s="138"/>
    </row>
    <row r="313" spans="1:19" s="26" customFormat="1" ht="16.5" customHeight="1">
      <c r="A313" s="121" t="s">
        <v>231</v>
      </c>
      <c r="B313" s="112">
        <v>1</v>
      </c>
      <c r="C313" s="112">
        <v>0</v>
      </c>
      <c r="D313" s="112">
        <v>0</v>
      </c>
      <c r="E313" s="112">
        <v>0</v>
      </c>
      <c r="F313" s="112">
        <v>3</v>
      </c>
      <c r="G313" s="112">
        <v>2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0"/>
      <c r="S313" s="138"/>
    </row>
    <row r="314" spans="1:19" s="26" customFormat="1" ht="16.5" customHeight="1">
      <c r="A314" s="121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1</v>
      </c>
      <c r="G314" s="112">
        <v>3</v>
      </c>
      <c r="H314" s="112">
        <v>0</v>
      </c>
      <c r="I314" s="112">
        <v>0</v>
      </c>
      <c r="J314" s="112">
        <v>6</v>
      </c>
      <c r="K314" s="112">
        <v>1</v>
      </c>
      <c r="L314" s="112">
        <v>1</v>
      </c>
      <c r="M314" s="112">
        <v>0</v>
      </c>
      <c r="N314" s="112">
        <v>0</v>
      </c>
      <c r="O314" s="112">
        <v>0</v>
      </c>
      <c r="P314" s="160"/>
      <c r="S314" s="138"/>
    </row>
    <row r="315" spans="1:19" s="26" customFormat="1" ht="16.5" customHeight="1">
      <c r="A315" s="121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2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0"/>
      <c r="S315" s="138"/>
    </row>
    <row r="316" spans="1:19" s="26" customFormat="1" ht="16.5" customHeight="1">
      <c r="A316" s="121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1</v>
      </c>
      <c r="G316" s="112">
        <v>7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0"/>
      <c r="S316" s="138"/>
    </row>
    <row r="317" spans="1:19" s="26" customFormat="1" ht="16.5" customHeight="1">
      <c r="A317" s="121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2</v>
      </c>
      <c r="G317" s="112">
        <v>1</v>
      </c>
      <c r="H317" s="112">
        <v>0</v>
      </c>
      <c r="I317" s="112">
        <v>0</v>
      </c>
      <c r="J317" s="112">
        <v>1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0"/>
      <c r="S317" s="138"/>
    </row>
    <row r="318" spans="1:19" s="26" customFormat="1" ht="16.5" customHeight="1">
      <c r="A318" s="121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1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0"/>
      <c r="S318" s="138"/>
    </row>
    <row r="319" spans="1:19" s="26" customFormat="1" ht="16.5" customHeight="1">
      <c r="A319" s="121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6</v>
      </c>
      <c r="G319" s="112">
        <v>6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0"/>
      <c r="S319" s="138"/>
    </row>
    <row r="320" spans="1:19" s="26" customFormat="1" ht="16.5" customHeight="1">
      <c r="A320" s="121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0"/>
      <c r="S320" s="138"/>
    </row>
    <row r="321" spans="1:19" s="26" customFormat="1" ht="16.5" customHeight="1">
      <c r="A321" s="121" t="s">
        <v>239</v>
      </c>
      <c r="B321" s="112">
        <v>0</v>
      </c>
      <c r="C321" s="112">
        <v>0</v>
      </c>
      <c r="D321" s="112">
        <v>0</v>
      </c>
      <c r="E321" s="112">
        <v>0</v>
      </c>
      <c r="F321" s="112">
        <v>1</v>
      </c>
      <c r="G321" s="112">
        <v>2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0"/>
      <c r="S321" s="138"/>
    </row>
    <row r="322" spans="1:19" s="26" customFormat="1" ht="16.5" customHeight="1">
      <c r="A322" s="121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8</v>
      </c>
      <c r="G322" s="112">
        <v>10</v>
      </c>
      <c r="H322" s="112">
        <v>0</v>
      </c>
      <c r="I322" s="112">
        <v>0</v>
      </c>
      <c r="J322" s="112">
        <v>1</v>
      </c>
      <c r="K322" s="112">
        <v>1</v>
      </c>
      <c r="L322" s="112">
        <v>3</v>
      </c>
      <c r="M322" s="112">
        <v>0</v>
      </c>
      <c r="N322" s="112">
        <v>0</v>
      </c>
      <c r="O322" s="112">
        <v>0</v>
      </c>
      <c r="P322" s="160"/>
      <c r="S322" s="138"/>
    </row>
    <row r="323" spans="1:19" s="26" customFormat="1" ht="16.5" customHeight="1">
      <c r="A323" s="121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1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0"/>
      <c r="S323" s="138"/>
    </row>
    <row r="324" spans="1:19" s="26" customFormat="1" ht="16.5" customHeight="1">
      <c r="A324" s="121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0"/>
      <c r="S324" s="138"/>
    </row>
    <row r="325" spans="1:19" s="26" customFormat="1" ht="16.5" customHeight="1">
      <c r="A325" s="121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0"/>
      <c r="S325" s="138"/>
    </row>
    <row r="326" spans="1:19" s="26" customFormat="1" ht="16.5" customHeight="1">
      <c r="A326" s="5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S326" s="138"/>
    </row>
    <row r="327" spans="1:19" s="26" customFormat="1" ht="16.5" customHeight="1">
      <c r="A327" s="5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S327" s="138"/>
    </row>
    <row r="328" spans="1:19" s="26" customFormat="1" ht="16.5" customHeight="1">
      <c r="A328" s="185" t="s">
        <v>451</v>
      </c>
      <c r="B328" s="188" t="s">
        <v>141</v>
      </c>
      <c r="C328" s="188"/>
      <c r="D328" s="188" t="s">
        <v>142</v>
      </c>
      <c r="E328" s="188"/>
      <c r="F328" s="188" t="s">
        <v>143</v>
      </c>
      <c r="G328" s="188"/>
      <c r="H328" s="188" t="s">
        <v>144</v>
      </c>
      <c r="I328" s="188"/>
      <c r="J328" s="188" t="s">
        <v>145</v>
      </c>
      <c r="K328" s="188"/>
      <c r="L328" s="188" t="s">
        <v>146</v>
      </c>
      <c r="M328" s="188"/>
      <c r="N328" s="190" t="s">
        <v>244</v>
      </c>
      <c r="O328" s="191"/>
      <c r="P328" s="160"/>
      <c r="S328" s="138"/>
    </row>
    <row r="329" spans="1:19" s="26" customFormat="1" ht="16.5" customHeight="1">
      <c r="A329" s="189"/>
      <c r="B329" s="159" t="s">
        <v>3</v>
      </c>
      <c r="C329" s="159" t="s">
        <v>4</v>
      </c>
      <c r="D329" s="159" t="s">
        <v>3</v>
      </c>
      <c r="E329" s="159" t="s">
        <v>4</v>
      </c>
      <c r="F329" s="159" t="s">
        <v>3</v>
      </c>
      <c r="G329" s="159" t="s">
        <v>4</v>
      </c>
      <c r="H329" s="159" t="s">
        <v>3</v>
      </c>
      <c r="I329" s="159" t="s">
        <v>4</v>
      </c>
      <c r="J329" s="159" t="s">
        <v>3</v>
      </c>
      <c r="K329" s="159" t="s">
        <v>4</v>
      </c>
      <c r="L329" s="159" t="s">
        <v>3</v>
      </c>
      <c r="M329" s="159" t="s">
        <v>4</v>
      </c>
      <c r="N329" s="159" t="s">
        <v>3</v>
      </c>
      <c r="O329" s="159" t="s">
        <v>4</v>
      </c>
      <c r="P329" s="39"/>
      <c r="S329" s="138"/>
    </row>
    <row r="330" spans="1:19" s="26" customFormat="1" ht="16.5" customHeight="1">
      <c r="A330" s="121" t="s">
        <v>222</v>
      </c>
      <c r="B330" s="110">
        <v>32</v>
      </c>
      <c r="C330" s="110">
        <v>11</v>
      </c>
      <c r="D330" s="110">
        <v>4</v>
      </c>
      <c r="E330" s="110">
        <v>0</v>
      </c>
      <c r="F330" s="110">
        <v>6</v>
      </c>
      <c r="G330" s="110">
        <v>6</v>
      </c>
      <c r="H330" s="110">
        <v>5</v>
      </c>
      <c r="I330" s="110">
        <v>0</v>
      </c>
      <c r="J330" s="110">
        <v>3</v>
      </c>
      <c r="K330" s="110">
        <v>2</v>
      </c>
      <c r="L330" s="110">
        <v>41</v>
      </c>
      <c r="M330" s="110">
        <v>4</v>
      </c>
      <c r="N330" s="110">
        <v>12</v>
      </c>
      <c r="O330" s="110">
        <v>8</v>
      </c>
      <c r="P330" s="160"/>
      <c r="S330" s="138"/>
    </row>
    <row r="331" spans="1:19" s="26" customFormat="1" ht="16.5" customHeight="1">
      <c r="A331" s="121" t="s">
        <v>223</v>
      </c>
      <c r="B331" s="112">
        <v>1</v>
      </c>
      <c r="C331" s="112">
        <v>1</v>
      </c>
      <c r="D331" s="112">
        <v>2</v>
      </c>
      <c r="E331" s="112">
        <v>0</v>
      </c>
      <c r="F331" s="112">
        <v>0</v>
      </c>
      <c r="G331" s="112">
        <v>0</v>
      </c>
      <c r="H331" s="112">
        <v>1</v>
      </c>
      <c r="I331" s="112">
        <v>0</v>
      </c>
      <c r="J331" s="112">
        <v>0</v>
      </c>
      <c r="K331" s="112">
        <v>0</v>
      </c>
      <c r="L331" s="112">
        <v>5</v>
      </c>
      <c r="M331" s="112">
        <v>1</v>
      </c>
      <c r="N331" s="112">
        <v>4</v>
      </c>
      <c r="O331" s="112">
        <v>0</v>
      </c>
      <c r="P331" s="160"/>
      <c r="S331" s="138"/>
    </row>
    <row r="332" spans="1:19" s="26" customFormat="1" ht="16.5" customHeight="1">
      <c r="A332" s="121" t="s">
        <v>224</v>
      </c>
      <c r="B332" s="112">
        <v>1</v>
      </c>
      <c r="C332" s="112">
        <v>1</v>
      </c>
      <c r="D332" s="112">
        <v>0</v>
      </c>
      <c r="E332" s="112">
        <v>0</v>
      </c>
      <c r="F332" s="112">
        <v>0</v>
      </c>
      <c r="G332" s="112">
        <v>1</v>
      </c>
      <c r="H332" s="112">
        <v>3</v>
      </c>
      <c r="I332" s="112">
        <v>0</v>
      </c>
      <c r="J332" s="112">
        <v>2</v>
      </c>
      <c r="K332" s="112">
        <v>1</v>
      </c>
      <c r="L332" s="112">
        <v>21</v>
      </c>
      <c r="M332" s="112">
        <v>3</v>
      </c>
      <c r="N332" s="112">
        <v>5</v>
      </c>
      <c r="O332" s="112">
        <v>4</v>
      </c>
      <c r="P332" s="160"/>
      <c r="S332" s="138"/>
    </row>
    <row r="333" spans="1:19" s="26" customFormat="1" ht="16.5" customHeight="1">
      <c r="A333" s="121" t="s">
        <v>393</v>
      </c>
      <c r="B333" s="112">
        <v>3</v>
      </c>
      <c r="C333" s="112">
        <v>1</v>
      </c>
      <c r="D333" s="112">
        <v>2</v>
      </c>
      <c r="E333" s="112">
        <v>0</v>
      </c>
      <c r="F333" s="112">
        <v>1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2</v>
      </c>
      <c r="M333" s="112">
        <v>0</v>
      </c>
      <c r="N333" s="112">
        <v>0</v>
      </c>
      <c r="O333" s="112">
        <v>0</v>
      </c>
      <c r="P333" s="160"/>
      <c r="S333" s="138"/>
    </row>
    <row r="334" spans="1:19" s="26" customFormat="1" ht="16.5" customHeight="1">
      <c r="A334" s="121" t="s">
        <v>225</v>
      </c>
      <c r="B334" s="112">
        <v>5</v>
      </c>
      <c r="C334" s="112">
        <v>3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3</v>
      </c>
      <c r="M334" s="112">
        <v>0</v>
      </c>
      <c r="N334" s="112">
        <v>0</v>
      </c>
      <c r="O334" s="112">
        <v>0</v>
      </c>
      <c r="P334" s="160"/>
      <c r="S334" s="138"/>
    </row>
    <row r="335" spans="1:19" s="26" customFormat="1" ht="16.5" customHeight="1">
      <c r="A335" s="121" t="s">
        <v>226</v>
      </c>
      <c r="B335" s="112">
        <v>2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6</v>
      </c>
      <c r="M335" s="112">
        <v>0</v>
      </c>
      <c r="N335" s="112">
        <v>0</v>
      </c>
      <c r="O335" s="112">
        <v>0</v>
      </c>
      <c r="P335" s="160"/>
      <c r="S335" s="138"/>
    </row>
    <row r="336" spans="1:19" s="26" customFormat="1" ht="16.5" customHeight="1">
      <c r="A336" s="121" t="s">
        <v>227</v>
      </c>
      <c r="B336" s="112">
        <v>1</v>
      </c>
      <c r="C336" s="112">
        <v>1</v>
      </c>
      <c r="D336" s="112">
        <v>0</v>
      </c>
      <c r="E336" s="112">
        <v>0</v>
      </c>
      <c r="F336" s="112">
        <v>3</v>
      </c>
      <c r="G336" s="112">
        <v>5</v>
      </c>
      <c r="H336" s="112">
        <v>1</v>
      </c>
      <c r="I336" s="112">
        <v>0</v>
      </c>
      <c r="J336" s="112">
        <v>1</v>
      </c>
      <c r="K336" s="112">
        <v>0</v>
      </c>
      <c r="L336" s="112">
        <v>3</v>
      </c>
      <c r="M336" s="112">
        <v>0</v>
      </c>
      <c r="N336" s="112">
        <v>1</v>
      </c>
      <c r="O336" s="112">
        <v>0</v>
      </c>
      <c r="P336" s="160"/>
      <c r="S336" s="138"/>
    </row>
    <row r="337" spans="1:19" s="26" customFormat="1" ht="16.5" customHeight="1">
      <c r="A337" s="121" t="s">
        <v>228</v>
      </c>
      <c r="B337" s="112">
        <v>0</v>
      </c>
      <c r="C337" s="112">
        <v>1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0"/>
      <c r="S337" s="138"/>
    </row>
    <row r="338" spans="1:19" s="26" customFormat="1" ht="16.5" customHeight="1">
      <c r="A338" s="121" t="s">
        <v>229</v>
      </c>
      <c r="B338" s="112">
        <v>0</v>
      </c>
      <c r="C338" s="112">
        <v>0</v>
      </c>
      <c r="D338" s="112">
        <v>0</v>
      </c>
      <c r="E338" s="112">
        <v>0</v>
      </c>
      <c r="F338" s="112">
        <v>1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0"/>
      <c r="S338" s="138"/>
    </row>
    <row r="339" spans="1:19" s="26" customFormat="1" ht="16.5" customHeight="1">
      <c r="A339" s="121" t="s">
        <v>230</v>
      </c>
      <c r="B339" s="112">
        <v>0</v>
      </c>
      <c r="C339" s="112">
        <v>0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0"/>
      <c r="S339" s="138"/>
    </row>
    <row r="340" spans="1:19" s="26" customFormat="1" ht="16.5" customHeight="1">
      <c r="A340" s="121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0"/>
      <c r="S340" s="138"/>
    </row>
    <row r="341" spans="1:19" s="26" customFormat="1" ht="16.5" customHeight="1">
      <c r="A341" s="121" t="s">
        <v>232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1</v>
      </c>
      <c r="M341" s="112">
        <v>0</v>
      </c>
      <c r="N341" s="112">
        <v>0</v>
      </c>
      <c r="O341" s="112">
        <v>0</v>
      </c>
      <c r="P341" s="160"/>
      <c r="S341" s="138"/>
    </row>
    <row r="342" spans="1:19" s="26" customFormat="1" ht="16.5" customHeight="1">
      <c r="A342" s="121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0"/>
      <c r="S342" s="138"/>
    </row>
    <row r="343" spans="1:19" s="26" customFormat="1" ht="16.5" customHeight="1">
      <c r="A343" s="121" t="s">
        <v>234</v>
      </c>
      <c r="B343" s="112">
        <v>6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1</v>
      </c>
      <c r="P343" s="160"/>
      <c r="S343" s="138"/>
    </row>
    <row r="344" spans="1:19" s="26" customFormat="1" ht="16.5" customHeight="1">
      <c r="A344" s="121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1</v>
      </c>
      <c r="O344" s="112">
        <v>0</v>
      </c>
      <c r="P344" s="160"/>
      <c r="S344" s="138"/>
    </row>
    <row r="345" spans="1:19" s="26" customFormat="1" ht="16.5" customHeight="1">
      <c r="A345" s="121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0"/>
      <c r="S345" s="138"/>
    </row>
    <row r="346" spans="1:19" s="26" customFormat="1" ht="16.5" customHeight="1">
      <c r="A346" s="121" t="s">
        <v>237</v>
      </c>
      <c r="B346" s="112">
        <v>13</v>
      </c>
      <c r="C346" s="112">
        <v>3</v>
      </c>
      <c r="D346" s="112">
        <v>0</v>
      </c>
      <c r="E346" s="112">
        <v>0</v>
      </c>
      <c r="F346" s="112">
        <v>1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0"/>
      <c r="S346" s="138"/>
    </row>
    <row r="347" spans="1:19" s="26" customFormat="1" ht="16.5" customHeight="1">
      <c r="A347" s="121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0"/>
      <c r="S347" s="138"/>
    </row>
    <row r="348" spans="1:19" s="26" customFormat="1" ht="16.5" customHeight="1">
      <c r="A348" s="121" t="s">
        <v>239</v>
      </c>
      <c r="B348" s="112">
        <v>0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1</v>
      </c>
      <c r="L348" s="112">
        <v>0</v>
      </c>
      <c r="M348" s="112">
        <v>0</v>
      </c>
      <c r="N348" s="112">
        <v>0</v>
      </c>
      <c r="O348" s="112">
        <v>0</v>
      </c>
      <c r="P348" s="160"/>
      <c r="S348" s="138"/>
    </row>
    <row r="349" spans="1:19" s="26" customFormat="1" ht="16.5" customHeight="1">
      <c r="A349" s="121" t="s">
        <v>240</v>
      </c>
      <c r="B349" s="112">
        <v>0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1</v>
      </c>
      <c r="O349" s="112">
        <v>3</v>
      </c>
      <c r="P349" s="160"/>
      <c r="S349" s="138"/>
    </row>
    <row r="350" spans="1:19" s="26" customFormat="1" ht="16.5" customHeight="1">
      <c r="A350" s="121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0"/>
      <c r="S350" s="138"/>
    </row>
    <row r="351" spans="1:19" s="26" customFormat="1" ht="16.5" customHeight="1">
      <c r="A351" s="121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0"/>
      <c r="S351" s="138"/>
    </row>
    <row r="352" spans="1:19" s="26" customFormat="1" ht="16.5" customHeight="1">
      <c r="A352" s="121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0"/>
      <c r="S352" s="138"/>
    </row>
    <row r="353" spans="1:19" s="26" customFormat="1" ht="16.5" customHeight="1">
      <c r="A353" s="5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S353" s="138"/>
    </row>
    <row r="354" spans="1:19" s="26" customFormat="1" ht="16.5" customHeight="1">
      <c r="A354" s="5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S354" s="138"/>
    </row>
    <row r="355" spans="1:19" s="26" customFormat="1" ht="16.5" customHeight="1">
      <c r="A355" s="185" t="s">
        <v>451</v>
      </c>
      <c r="B355" s="188" t="s">
        <v>148</v>
      </c>
      <c r="C355" s="188"/>
      <c r="D355" s="188" t="s">
        <v>149</v>
      </c>
      <c r="E355" s="188"/>
      <c r="F355" s="188" t="s">
        <v>150</v>
      </c>
      <c r="G355" s="188"/>
      <c r="H355" s="188" t="s">
        <v>151</v>
      </c>
      <c r="I355" s="188"/>
      <c r="J355" s="188" t="s">
        <v>153</v>
      </c>
      <c r="K355" s="188"/>
      <c r="L355" s="188" t="s">
        <v>154</v>
      </c>
      <c r="M355" s="188"/>
      <c r="N355" s="190" t="s">
        <v>155</v>
      </c>
      <c r="O355" s="191"/>
      <c r="P355" s="160"/>
      <c r="S355" s="138"/>
    </row>
    <row r="356" spans="1:19" s="26" customFormat="1" ht="16.5" customHeight="1">
      <c r="A356" s="189"/>
      <c r="B356" s="159" t="s">
        <v>3</v>
      </c>
      <c r="C356" s="159" t="s">
        <v>4</v>
      </c>
      <c r="D356" s="159" t="s">
        <v>3</v>
      </c>
      <c r="E356" s="159" t="s">
        <v>4</v>
      </c>
      <c r="F356" s="159" t="s">
        <v>3</v>
      </c>
      <c r="G356" s="159" t="s">
        <v>4</v>
      </c>
      <c r="H356" s="159" t="s">
        <v>3</v>
      </c>
      <c r="I356" s="159" t="s">
        <v>4</v>
      </c>
      <c r="J356" s="159" t="s">
        <v>3</v>
      </c>
      <c r="K356" s="159" t="s">
        <v>4</v>
      </c>
      <c r="L356" s="159" t="s">
        <v>3</v>
      </c>
      <c r="M356" s="159" t="s">
        <v>4</v>
      </c>
      <c r="N356" s="159" t="s">
        <v>3</v>
      </c>
      <c r="O356" s="159" t="s">
        <v>4</v>
      </c>
      <c r="P356" s="39"/>
      <c r="S356" s="138"/>
    </row>
    <row r="357" spans="1:19" s="26" customFormat="1" ht="16.5" customHeight="1">
      <c r="A357" s="121" t="s">
        <v>222</v>
      </c>
      <c r="B357" s="110">
        <v>12</v>
      </c>
      <c r="C357" s="110">
        <v>3</v>
      </c>
      <c r="D357" s="110">
        <v>1</v>
      </c>
      <c r="E357" s="110">
        <v>1</v>
      </c>
      <c r="F357" s="110">
        <v>26</v>
      </c>
      <c r="G357" s="110">
        <v>10</v>
      </c>
      <c r="H357" s="110">
        <v>14</v>
      </c>
      <c r="I357" s="110">
        <v>5</v>
      </c>
      <c r="J357" s="110">
        <v>1667</v>
      </c>
      <c r="K357" s="110">
        <v>700</v>
      </c>
      <c r="L357" s="110">
        <v>8</v>
      </c>
      <c r="M357" s="110">
        <v>10</v>
      </c>
      <c r="N357" s="110">
        <v>4</v>
      </c>
      <c r="O357" s="110">
        <v>4</v>
      </c>
      <c r="P357" s="160"/>
      <c r="S357" s="138"/>
    </row>
    <row r="358" spans="1:19" s="26" customFormat="1" ht="16.5" customHeight="1">
      <c r="A358" s="121" t="s">
        <v>223</v>
      </c>
      <c r="B358" s="112">
        <v>3</v>
      </c>
      <c r="C358" s="112">
        <v>2</v>
      </c>
      <c r="D358" s="112">
        <v>0</v>
      </c>
      <c r="E358" s="112">
        <v>0</v>
      </c>
      <c r="F358" s="112">
        <v>8</v>
      </c>
      <c r="G358" s="112">
        <v>2</v>
      </c>
      <c r="H358" s="112">
        <v>2</v>
      </c>
      <c r="I358" s="112">
        <v>1</v>
      </c>
      <c r="J358" s="112">
        <v>296</v>
      </c>
      <c r="K358" s="112">
        <v>115</v>
      </c>
      <c r="L358" s="112">
        <v>1</v>
      </c>
      <c r="M358" s="112">
        <v>1</v>
      </c>
      <c r="N358" s="112">
        <v>0</v>
      </c>
      <c r="O358" s="112">
        <v>1</v>
      </c>
      <c r="P358" s="160"/>
      <c r="S358" s="138"/>
    </row>
    <row r="359" spans="1:19" s="26" customFormat="1" ht="16.5" customHeight="1">
      <c r="A359" s="121" t="s">
        <v>224</v>
      </c>
      <c r="B359" s="112">
        <v>4</v>
      </c>
      <c r="C359" s="112">
        <v>1</v>
      </c>
      <c r="D359" s="112">
        <v>0</v>
      </c>
      <c r="E359" s="112">
        <v>0</v>
      </c>
      <c r="F359" s="112">
        <v>8</v>
      </c>
      <c r="G359" s="112">
        <v>4</v>
      </c>
      <c r="H359" s="112">
        <v>2</v>
      </c>
      <c r="I359" s="112">
        <v>1</v>
      </c>
      <c r="J359" s="112">
        <v>551</v>
      </c>
      <c r="K359" s="112">
        <v>271</v>
      </c>
      <c r="L359" s="112">
        <v>1</v>
      </c>
      <c r="M359" s="112">
        <v>3</v>
      </c>
      <c r="N359" s="112">
        <v>1</v>
      </c>
      <c r="O359" s="112">
        <v>0</v>
      </c>
      <c r="P359" s="160"/>
      <c r="S359" s="138"/>
    </row>
    <row r="360" spans="1:19" s="26" customFormat="1" ht="16.5" customHeight="1">
      <c r="A360" s="121" t="s">
        <v>393</v>
      </c>
      <c r="B360" s="112">
        <v>1</v>
      </c>
      <c r="C360" s="112">
        <v>0</v>
      </c>
      <c r="D360" s="112">
        <v>0</v>
      </c>
      <c r="E360" s="112">
        <v>0</v>
      </c>
      <c r="F360" s="112">
        <v>0</v>
      </c>
      <c r="G360" s="112">
        <v>1</v>
      </c>
      <c r="H360" s="112">
        <v>1</v>
      </c>
      <c r="I360" s="112">
        <v>0</v>
      </c>
      <c r="J360" s="112">
        <v>109</v>
      </c>
      <c r="K360" s="112">
        <v>46</v>
      </c>
      <c r="L360" s="112">
        <v>4</v>
      </c>
      <c r="M360" s="112">
        <v>2</v>
      </c>
      <c r="N360" s="112">
        <v>0</v>
      </c>
      <c r="O360" s="112">
        <v>0</v>
      </c>
      <c r="P360" s="160"/>
      <c r="S360" s="138"/>
    </row>
    <row r="361" spans="1:19" s="26" customFormat="1" ht="16.5" customHeight="1">
      <c r="A361" s="121" t="s">
        <v>225</v>
      </c>
      <c r="B361" s="112">
        <v>3</v>
      </c>
      <c r="C361" s="112">
        <v>0</v>
      </c>
      <c r="D361" s="112">
        <v>0</v>
      </c>
      <c r="E361" s="112">
        <v>0</v>
      </c>
      <c r="F361" s="112">
        <v>1</v>
      </c>
      <c r="G361" s="112">
        <v>0</v>
      </c>
      <c r="H361" s="112">
        <v>1</v>
      </c>
      <c r="I361" s="112">
        <v>0</v>
      </c>
      <c r="J361" s="112">
        <v>207</v>
      </c>
      <c r="K361" s="112">
        <v>79</v>
      </c>
      <c r="L361" s="112">
        <v>0</v>
      </c>
      <c r="M361" s="112">
        <v>1</v>
      </c>
      <c r="N361" s="112">
        <v>1</v>
      </c>
      <c r="O361" s="112">
        <v>3</v>
      </c>
      <c r="P361" s="160"/>
      <c r="S361" s="138"/>
    </row>
    <row r="362" spans="1:19" s="26" customFormat="1" ht="16.5" customHeight="1">
      <c r="A362" s="121" t="s">
        <v>226</v>
      </c>
      <c r="B362" s="112">
        <v>0</v>
      </c>
      <c r="C362" s="112">
        <v>0</v>
      </c>
      <c r="D362" s="112">
        <v>1</v>
      </c>
      <c r="E362" s="112">
        <v>1</v>
      </c>
      <c r="F362" s="112">
        <v>4</v>
      </c>
      <c r="G362" s="112">
        <v>0</v>
      </c>
      <c r="H362" s="112">
        <v>2</v>
      </c>
      <c r="I362" s="112">
        <v>1</v>
      </c>
      <c r="J362" s="112">
        <v>87</v>
      </c>
      <c r="K362" s="112">
        <v>18</v>
      </c>
      <c r="L362" s="112">
        <v>1</v>
      </c>
      <c r="M362" s="112">
        <v>1</v>
      </c>
      <c r="N362" s="112">
        <v>1</v>
      </c>
      <c r="O362" s="112">
        <v>0</v>
      </c>
      <c r="P362" s="160"/>
      <c r="S362" s="138"/>
    </row>
    <row r="363" spans="1:19" s="26" customFormat="1" ht="16.5" customHeight="1">
      <c r="A363" s="121" t="s">
        <v>227</v>
      </c>
      <c r="B363" s="112">
        <v>0</v>
      </c>
      <c r="C363" s="112">
        <v>0</v>
      </c>
      <c r="D363" s="112">
        <v>0</v>
      </c>
      <c r="E363" s="112">
        <v>0</v>
      </c>
      <c r="F363" s="112">
        <v>2</v>
      </c>
      <c r="G363" s="112">
        <v>1</v>
      </c>
      <c r="H363" s="112">
        <v>5</v>
      </c>
      <c r="I363" s="112">
        <v>1</v>
      </c>
      <c r="J363" s="112">
        <v>156</v>
      </c>
      <c r="K363" s="112">
        <v>73</v>
      </c>
      <c r="L363" s="112">
        <v>1</v>
      </c>
      <c r="M363" s="112">
        <v>0</v>
      </c>
      <c r="N363" s="112">
        <v>0</v>
      </c>
      <c r="O363" s="112">
        <v>0</v>
      </c>
      <c r="P363" s="160"/>
      <c r="S363" s="138"/>
    </row>
    <row r="364" spans="1:19" s="26" customFormat="1" ht="16.5" customHeight="1">
      <c r="A364" s="121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21</v>
      </c>
      <c r="K364" s="112">
        <v>5</v>
      </c>
      <c r="L364" s="112">
        <v>0</v>
      </c>
      <c r="M364" s="112">
        <v>0</v>
      </c>
      <c r="N364" s="112">
        <v>0</v>
      </c>
      <c r="O364" s="112">
        <v>0</v>
      </c>
      <c r="P364" s="160"/>
      <c r="S364" s="138"/>
    </row>
    <row r="365" spans="1:19" s="26" customFormat="1" ht="16.5" customHeight="1">
      <c r="A365" s="121" t="s">
        <v>229</v>
      </c>
      <c r="B365" s="112">
        <v>1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1</v>
      </c>
      <c r="J365" s="112">
        <v>46</v>
      </c>
      <c r="K365" s="112">
        <v>17</v>
      </c>
      <c r="L365" s="112">
        <v>0</v>
      </c>
      <c r="M365" s="112">
        <v>0</v>
      </c>
      <c r="N365" s="112">
        <v>0</v>
      </c>
      <c r="O365" s="112">
        <v>0</v>
      </c>
      <c r="P365" s="160"/>
      <c r="S365" s="138"/>
    </row>
    <row r="366" spans="1:19" s="26" customFormat="1" ht="16.5" customHeight="1">
      <c r="A366" s="121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10</v>
      </c>
      <c r="K366" s="112">
        <v>5</v>
      </c>
      <c r="L366" s="112">
        <v>0</v>
      </c>
      <c r="M366" s="112">
        <v>0</v>
      </c>
      <c r="N366" s="112">
        <v>0</v>
      </c>
      <c r="O366" s="112">
        <v>0</v>
      </c>
      <c r="P366" s="160"/>
      <c r="S366" s="138"/>
    </row>
    <row r="367" spans="1:19" s="26" customFormat="1" ht="16.5" customHeight="1">
      <c r="A367" s="121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18</v>
      </c>
      <c r="K367" s="112">
        <v>11</v>
      </c>
      <c r="L367" s="112">
        <v>0</v>
      </c>
      <c r="M367" s="112">
        <v>0</v>
      </c>
      <c r="N367" s="112">
        <v>0</v>
      </c>
      <c r="O367" s="112">
        <v>0</v>
      </c>
      <c r="P367" s="160"/>
      <c r="S367" s="138"/>
    </row>
    <row r="368" spans="1:19" s="26" customFormat="1" ht="16.5" customHeight="1">
      <c r="A368" s="121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13</v>
      </c>
      <c r="K368" s="112">
        <v>1</v>
      </c>
      <c r="L368" s="112">
        <v>0</v>
      </c>
      <c r="M368" s="112">
        <v>1</v>
      </c>
      <c r="N368" s="112">
        <v>0</v>
      </c>
      <c r="O368" s="112">
        <v>0</v>
      </c>
      <c r="P368" s="160"/>
      <c r="S368" s="138"/>
    </row>
    <row r="369" spans="1:19" s="26" customFormat="1" ht="16.5" customHeight="1">
      <c r="A369" s="121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9</v>
      </c>
      <c r="K369" s="112">
        <v>7</v>
      </c>
      <c r="L369" s="112">
        <v>0</v>
      </c>
      <c r="M369" s="112">
        <v>0</v>
      </c>
      <c r="N369" s="112">
        <v>0</v>
      </c>
      <c r="O369" s="112">
        <v>0</v>
      </c>
      <c r="P369" s="160"/>
      <c r="S369" s="138"/>
    </row>
    <row r="370" spans="1:19" s="26" customFormat="1" ht="16.5" customHeight="1">
      <c r="A370" s="121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7</v>
      </c>
      <c r="K370" s="112">
        <v>5</v>
      </c>
      <c r="L370" s="112">
        <v>0</v>
      </c>
      <c r="M370" s="112">
        <v>0</v>
      </c>
      <c r="N370" s="112">
        <v>0</v>
      </c>
      <c r="O370" s="112">
        <v>0</v>
      </c>
      <c r="P370" s="160"/>
      <c r="S370" s="138"/>
    </row>
    <row r="371" spans="1:19" s="26" customFormat="1" ht="16.5" customHeight="1">
      <c r="A371" s="121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20</v>
      </c>
      <c r="K371" s="112">
        <v>4</v>
      </c>
      <c r="L371" s="112">
        <v>0</v>
      </c>
      <c r="M371" s="112">
        <v>0</v>
      </c>
      <c r="N371" s="112">
        <v>0</v>
      </c>
      <c r="O371" s="112">
        <v>0</v>
      </c>
      <c r="P371" s="160"/>
      <c r="S371" s="138"/>
    </row>
    <row r="372" spans="1:19" s="26" customFormat="1" ht="16.5" customHeight="1">
      <c r="A372" s="121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2</v>
      </c>
      <c r="G372" s="112">
        <v>0</v>
      </c>
      <c r="H372" s="112">
        <v>0</v>
      </c>
      <c r="I372" s="112">
        <v>0</v>
      </c>
      <c r="J372" s="112">
        <v>16</v>
      </c>
      <c r="K372" s="112">
        <v>3</v>
      </c>
      <c r="L372" s="112">
        <v>0</v>
      </c>
      <c r="M372" s="112">
        <v>1</v>
      </c>
      <c r="N372" s="112">
        <v>0</v>
      </c>
      <c r="O372" s="112">
        <v>0</v>
      </c>
      <c r="P372" s="160"/>
      <c r="S372" s="138"/>
    </row>
    <row r="373" spans="1:19" s="26" customFormat="1" ht="16.5" customHeight="1">
      <c r="A373" s="121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1</v>
      </c>
      <c r="H373" s="112">
        <v>0</v>
      </c>
      <c r="I373" s="112">
        <v>0</v>
      </c>
      <c r="J373" s="112">
        <v>24</v>
      </c>
      <c r="K373" s="112">
        <v>4</v>
      </c>
      <c r="L373" s="112">
        <v>0</v>
      </c>
      <c r="M373" s="112">
        <v>0</v>
      </c>
      <c r="N373" s="112">
        <v>0</v>
      </c>
      <c r="O373" s="112">
        <v>0</v>
      </c>
      <c r="P373" s="160"/>
      <c r="S373" s="138"/>
    </row>
    <row r="374" spans="1:19" s="26" customFormat="1" ht="16.5" customHeight="1">
      <c r="A374" s="121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1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60"/>
      <c r="S374" s="138"/>
    </row>
    <row r="375" spans="1:19" s="26" customFormat="1" ht="16.5" customHeight="1">
      <c r="A375" s="121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6</v>
      </c>
      <c r="K375" s="112">
        <v>8</v>
      </c>
      <c r="L375" s="112">
        <v>0</v>
      </c>
      <c r="M375" s="112">
        <v>0</v>
      </c>
      <c r="N375" s="112">
        <v>1</v>
      </c>
      <c r="O375" s="112">
        <v>0</v>
      </c>
      <c r="P375" s="160"/>
      <c r="S375" s="138"/>
    </row>
    <row r="376" spans="1:19" s="26" customFormat="1" ht="16.5" customHeight="1">
      <c r="A376" s="121" t="s">
        <v>240</v>
      </c>
      <c r="B376" s="112">
        <v>0</v>
      </c>
      <c r="C376" s="112">
        <v>0</v>
      </c>
      <c r="D376" s="112">
        <v>0</v>
      </c>
      <c r="E376" s="112">
        <v>0</v>
      </c>
      <c r="F376" s="112">
        <v>1</v>
      </c>
      <c r="G376" s="112">
        <v>1</v>
      </c>
      <c r="H376" s="112">
        <v>1</v>
      </c>
      <c r="I376" s="112">
        <v>0</v>
      </c>
      <c r="J376" s="112">
        <v>59</v>
      </c>
      <c r="K376" s="112">
        <v>19</v>
      </c>
      <c r="L376" s="112">
        <v>0</v>
      </c>
      <c r="M376" s="112">
        <v>0</v>
      </c>
      <c r="N376" s="112">
        <v>0</v>
      </c>
      <c r="O376" s="112">
        <v>0</v>
      </c>
      <c r="P376" s="160"/>
      <c r="S376" s="138"/>
    </row>
    <row r="377" spans="1:19" s="26" customFormat="1" ht="16.5" customHeight="1">
      <c r="A377" s="121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11</v>
      </c>
      <c r="K377" s="112">
        <v>9</v>
      </c>
      <c r="L377" s="112">
        <v>0</v>
      </c>
      <c r="M377" s="112">
        <v>0</v>
      </c>
      <c r="N377" s="112">
        <v>0</v>
      </c>
      <c r="O377" s="112">
        <v>0</v>
      </c>
      <c r="P377" s="160"/>
      <c r="S377" s="138"/>
    </row>
    <row r="378" spans="1:19" s="26" customFormat="1" ht="16.5" customHeight="1">
      <c r="A378" s="121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0"/>
      <c r="S378" s="138"/>
    </row>
    <row r="379" spans="1:19" s="26" customFormat="1" ht="16.5" customHeight="1">
      <c r="A379" s="121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0"/>
      <c r="S379" s="138"/>
    </row>
    <row r="380" spans="1:19" s="26" customFormat="1" ht="16.5" customHeight="1">
      <c r="A380" s="5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S380" s="138"/>
    </row>
    <row r="381" spans="1:19" s="26" customFormat="1" ht="16.5" customHeight="1">
      <c r="A381" s="5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S381" s="138"/>
    </row>
    <row r="382" spans="1:19" s="26" customFormat="1" ht="16.5" customHeight="1">
      <c r="A382" s="185" t="s">
        <v>451</v>
      </c>
      <c r="B382" s="188" t="s">
        <v>156</v>
      </c>
      <c r="C382" s="188"/>
      <c r="D382" s="188" t="s">
        <v>157</v>
      </c>
      <c r="E382" s="188"/>
      <c r="F382" s="188" t="s">
        <v>158</v>
      </c>
      <c r="G382" s="188"/>
      <c r="H382" s="188" t="s">
        <v>159</v>
      </c>
      <c r="I382" s="188"/>
      <c r="J382" s="188" t="s">
        <v>160</v>
      </c>
      <c r="K382" s="188"/>
      <c r="L382" s="188" t="s">
        <v>161</v>
      </c>
      <c r="M382" s="188"/>
      <c r="N382" s="190" t="s">
        <v>162</v>
      </c>
      <c r="O382" s="191"/>
      <c r="P382" s="160"/>
      <c r="S382" s="138"/>
    </row>
    <row r="383" spans="1:19" s="26" customFormat="1" ht="16.5" customHeight="1">
      <c r="A383" s="189"/>
      <c r="B383" s="159" t="s">
        <v>3</v>
      </c>
      <c r="C383" s="159" t="s">
        <v>4</v>
      </c>
      <c r="D383" s="159" t="s">
        <v>3</v>
      </c>
      <c r="E383" s="159" t="s">
        <v>4</v>
      </c>
      <c r="F383" s="159" t="s">
        <v>3</v>
      </c>
      <c r="G383" s="159" t="s">
        <v>4</v>
      </c>
      <c r="H383" s="159" t="s">
        <v>3</v>
      </c>
      <c r="I383" s="159" t="s">
        <v>4</v>
      </c>
      <c r="J383" s="159" t="s">
        <v>3</v>
      </c>
      <c r="K383" s="159" t="s">
        <v>4</v>
      </c>
      <c r="L383" s="159" t="s">
        <v>3</v>
      </c>
      <c r="M383" s="159" t="s">
        <v>4</v>
      </c>
      <c r="N383" s="159" t="s">
        <v>3</v>
      </c>
      <c r="O383" s="159" t="s">
        <v>4</v>
      </c>
      <c r="P383" s="39"/>
      <c r="S383" s="138"/>
    </row>
    <row r="384" spans="1:19" s="26" customFormat="1" ht="16.5" customHeight="1">
      <c r="A384" s="121" t="s">
        <v>222</v>
      </c>
      <c r="B384" s="110">
        <v>24</v>
      </c>
      <c r="C384" s="110">
        <v>12</v>
      </c>
      <c r="D384" s="110">
        <v>70</v>
      </c>
      <c r="E384" s="110">
        <v>43</v>
      </c>
      <c r="F384" s="110">
        <v>93</v>
      </c>
      <c r="G384" s="110">
        <v>58</v>
      </c>
      <c r="H384" s="110">
        <v>128</v>
      </c>
      <c r="I384" s="110">
        <v>38</v>
      </c>
      <c r="J384" s="110">
        <v>200</v>
      </c>
      <c r="K384" s="110">
        <v>149</v>
      </c>
      <c r="L384" s="110">
        <v>3</v>
      </c>
      <c r="M384" s="110">
        <v>2</v>
      </c>
      <c r="N384" s="110">
        <v>137</v>
      </c>
      <c r="O384" s="110">
        <v>66</v>
      </c>
      <c r="P384" s="160"/>
      <c r="S384" s="138"/>
    </row>
    <row r="385" spans="1:19" s="26" customFormat="1" ht="16.5" customHeight="1">
      <c r="A385" s="121" t="s">
        <v>223</v>
      </c>
      <c r="B385" s="112">
        <v>7</v>
      </c>
      <c r="C385" s="112">
        <v>3</v>
      </c>
      <c r="D385" s="112">
        <v>21</v>
      </c>
      <c r="E385" s="112">
        <v>15</v>
      </c>
      <c r="F385" s="112">
        <v>18</v>
      </c>
      <c r="G385" s="112">
        <v>17</v>
      </c>
      <c r="H385" s="112">
        <v>22</v>
      </c>
      <c r="I385" s="112">
        <v>6</v>
      </c>
      <c r="J385" s="112">
        <v>32</v>
      </c>
      <c r="K385" s="112">
        <v>35</v>
      </c>
      <c r="L385" s="112">
        <v>0</v>
      </c>
      <c r="M385" s="112">
        <v>0</v>
      </c>
      <c r="N385" s="112">
        <v>25</v>
      </c>
      <c r="O385" s="112">
        <v>10</v>
      </c>
      <c r="P385" s="160"/>
      <c r="S385" s="138"/>
    </row>
    <row r="386" spans="1:19" s="26" customFormat="1" ht="16.5" customHeight="1">
      <c r="A386" s="121" t="s">
        <v>224</v>
      </c>
      <c r="B386" s="112">
        <v>6</v>
      </c>
      <c r="C386" s="112">
        <v>6</v>
      </c>
      <c r="D386" s="112">
        <v>18</v>
      </c>
      <c r="E386" s="112">
        <v>7</v>
      </c>
      <c r="F386" s="112">
        <v>25</v>
      </c>
      <c r="G386" s="112">
        <v>23</v>
      </c>
      <c r="H386" s="112">
        <v>18</v>
      </c>
      <c r="I386" s="112">
        <v>2</v>
      </c>
      <c r="J386" s="112">
        <v>57</v>
      </c>
      <c r="K386" s="112">
        <v>51</v>
      </c>
      <c r="L386" s="112">
        <v>0</v>
      </c>
      <c r="M386" s="112">
        <v>1</v>
      </c>
      <c r="N386" s="112">
        <v>54</v>
      </c>
      <c r="O386" s="112">
        <v>22</v>
      </c>
      <c r="P386" s="160"/>
      <c r="S386" s="138"/>
    </row>
    <row r="387" spans="1:19" s="26" customFormat="1" ht="16.5" customHeight="1">
      <c r="A387" s="121" t="s">
        <v>393</v>
      </c>
      <c r="B387" s="112">
        <v>2</v>
      </c>
      <c r="C387" s="112">
        <v>1</v>
      </c>
      <c r="D387" s="112">
        <v>4</v>
      </c>
      <c r="E387" s="112">
        <v>3</v>
      </c>
      <c r="F387" s="112">
        <v>17</v>
      </c>
      <c r="G387" s="112">
        <v>3</v>
      </c>
      <c r="H387" s="112">
        <v>31</v>
      </c>
      <c r="I387" s="112">
        <v>19</v>
      </c>
      <c r="J387" s="112">
        <v>30</v>
      </c>
      <c r="K387" s="112">
        <v>15</v>
      </c>
      <c r="L387" s="112">
        <v>1</v>
      </c>
      <c r="M387" s="112">
        <v>0</v>
      </c>
      <c r="N387" s="112">
        <v>26</v>
      </c>
      <c r="O387" s="112">
        <v>8</v>
      </c>
      <c r="P387" s="160"/>
      <c r="S387" s="138"/>
    </row>
    <row r="388" spans="1:19" s="26" customFormat="1" ht="16.5" customHeight="1">
      <c r="A388" s="121" t="s">
        <v>225</v>
      </c>
      <c r="B388" s="112">
        <v>2</v>
      </c>
      <c r="C388" s="112">
        <v>0</v>
      </c>
      <c r="D388" s="112">
        <v>5</v>
      </c>
      <c r="E388" s="112">
        <v>6</v>
      </c>
      <c r="F388" s="112">
        <v>4</v>
      </c>
      <c r="G388" s="112">
        <v>2</v>
      </c>
      <c r="H388" s="112">
        <v>11</v>
      </c>
      <c r="I388" s="112">
        <v>2</v>
      </c>
      <c r="J388" s="112">
        <v>7</v>
      </c>
      <c r="K388" s="112">
        <v>4</v>
      </c>
      <c r="L388" s="112">
        <v>1</v>
      </c>
      <c r="M388" s="112">
        <v>1</v>
      </c>
      <c r="N388" s="112">
        <v>12</v>
      </c>
      <c r="O388" s="112">
        <v>6</v>
      </c>
      <c r="P388" s="160"/>
      <c r="S388" s="138"/>
    </row>
    <row r="389" spans="1:19" s="26" customFormat="1" ht="16.5" customHeight="1">
      <c r="A389" s="121" t="s">
        <v>226</v>
      </c>
      <c r="B389" s="112">
        <v>0</v>
      </c>
      <c r="C389" s="112">
        <v>0</v>
      </c>
      <c r="D389" s="112">
        <v>12</v>
      </c>
      <c r="E389" s="112">
        <v>6</v>
      </c>
      <c r="F389" s="112">
        <v>5</v>
      </c>
      <c r="G389" s="112">
        <v>1</v>
      </c>
      <c r="H389" s="112">
        <v>11</v>
      </c>
      <c r="I389" s="112">
        <v>1</v>
      </c>
      <c r="J389" s="112">
        <v>25</v>
      </c>
      <c r="K389" s="112">
        <v>10</v>
      </c>
      <c r="L389" s="112">
        <v>0</v>
      </c>
      <c r="M389" s="112">
        <v>0</v>
      </c>
      <c r="N389" s="112">
        <v>8</v>
      </c>
      <c r="O389" s="112">
        <v>7</v>
      </c>
      <c r="P389" s="160"/>
      <c r="S389" s="138"/>
    </row>
    <row r="390" spans="1:19" s="26" customFormat="1" ht="16.5" customHeight="1">
      <c r="A390" s="121" t="s">
        <v>227</v>
      </c>
      <c r="B390" s="112">
        <v>3</v>
      </c>
      <c r="C390" s="112">
        <v>1</v>
      </c>
      <c r="D390" s="112">
        <v>5</v>
      </c>
      <c r="E390" s="112">
        <v>3</v>
      </c>
      <c r="F390" s="112">
        <v>12</v>
      </c>
      <c r="G390" s="112">
        <v>5</v>
      </c>
      <c r="H390" s="112">
        <v>4</v>
      </c>
      <c r="I390" s="112">
        <v>1</v>
      </c>
      <c r="J390" s="112">
        <v>24</v>
      </c>
      <c r="K390" s="112">
        <v>17</v>
      </c>
      <c r="L390" s="112">
        <v>0</v>
      </c>
      <c r="M390" s="112">
        <v>0</v>
      </c>
      <c r="N390" s="112">
        <v>2</v>
      </c>
      <c r="O390" s="112">
        <v>5</v>
      </c>
      <c r="P390" s="160"/>
      <c r="S390" s="138"/>
    </row>
    <row r="391" spans="1:19" s="26" customFormat="1" ht="16.5" customHeight="1">
      <c r="A391" s="121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1</v>
      </c>
      <c r="K391" s="112">
        <v>0</v>
      </c>
      <c r="L391" s="112">
        <v>0</v>
      </c>
      <c r="M391" s="112">
        <v>0</v>
      </c>
      <c r="N391" s="112">
        <v>2</v>
      </c>
      <c r="O391" s="112">
        <v>1</v>
      </c>
      <c r="P391" s="160"/>
      <c r="S391" s="138"/>
    </row>
    <row r="392" spans="1:19" s="26" customFormat="1" ht="16.5" customHeight="1">
      <c r="A392" s="121" t="s">
        <v>229</v>
      </c>
      <c r="B392" s="112">
        <v>1</v>
      </c>
      <c r="C392" s="112">
        <v>1</v>
      </c>
      <c r="D392" s="112">
        <v>0</v>
      </c>
      <c r="E392" s="112">
        <v>1</v>
      </c>
      <c r="F392" s="112">
        <v>0</v>
      </c>
      <c r="G392" s="112">
        <v>0</v>
      </c>
      <c r="H392" s="112">
        <v>1</v>
      </c>
      <c r="I392" s="112">
        <v>0</v>
      </c>
      <c r="J392" s="112">
        <v>2</v>
      </c>
      <c r="K392" s="112">
        <v>2</v>
      </c>
      <c r="L392" s="112">
        <v>0</v>
      </c>
      <c r="M392" s="112">
        <v>0</v>
      </c>
      <c r="N392" s="112">
        <v>1</v>
      </c>
      <c r="O392" s="112">
        <v>0</v>
      </c>
      <c r="P392" s="160"/>
      <c r="S392" s="138"/>
    </row>
    <row r="393" spans="1:19" s="26" customFormat="1" ht="16.5" customHeight="1">
      <c r="A393" s="121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1</v>
      </c>
      <c r="L393" s="112">
        <v>0</v>
      </c>
      <c r="M393" s="112">
        <v>0</v>
      </c>
      <c r="N393" s="112">
        <v>0</v>
      </c>
      <c r="O393" s="112">
        <v>0</v>
      </c>
      <c r="P393" s="160"/>
      <c r="S393" s="138"/>
    </row>
    <row r="394" spans="1:19" s="26" customFormat="1" ht="16.5" customHeight="1">
      <c r="A394" s="121" t="s">
        <v>231</v>
      </c>
      <c r="B394" s="112">
        <v>0</v>
      </c>
      <c r="C394" s="112">
        <v>0</v>
      </c>
      <c r="D394" s="112">
        <v>1</v>
      </c>
      <c r="E394" s="112">
        <v>0</v>
      </c>
      <c r="F394" s="112">
        <v>3</v>
      </c>
      <c r="G394" s="112">
        <v>2</v>
      </c>
      <c r="H394" s="112">
        <v>0</v>
      </c>
      <c r="I394" s="112">
        <v>0</v>
      </c>
      <c r="J394" s="112">
        <v>0</v>
      </c>
      <c r="K394" s="112">
        <v>0</v>
      </c>
      <c r="L394" s="112">
        <v>1</v>
      </c>
      <c r="M394" s="112">
        <v>0</v>
      </c>
      <c r="N394" s="112">
        <v>0</v>
      </c>
      <c r="O394" s="112">
        <v>0</v>
      </c>
      <c r="P394" s="160"/>
      <c r="S394" s="138"/>
    </row>
    <row r="395" spans="1:19" s="26" customFormat="1" ht="16.5" customHeight="1">
      <c r="A395" s="121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1</v>
      </c>
      <c r="O395" s="112">
        <v>0</v>
      </c>
      <c r="P395" s="160"/>
      <c r="S395" s="138"/>
    </row>
    <row r="396" spans="1:19" s="26" customFormat="1" ht="16.5" customHeight="1">
      <c r="A396" s="121" t="s">
        <v>233</v>
      </c>
      <c r="B396" s="112">
        <v>1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0"/>
      <c r="S396" s="138"/>
    </row>
    <row r="397" spans="1:19" s="26" customFormat="1" ht="16.5" customHeight="1">
      <c r="A397" s="121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1</v>
      </c>
      <c r="I397" s="112">
        <v>0</v>
      </c>
      <c r="J397" s="112">
        <v>0</v>
      </c>
      <c r="K397" s="112">
        <v>1</v>
      </c>
      <c r="L397" s="112">
        <v>0</v>
      </c>
      <c r="M397" s="112">
        <v>0</v>
      </c>
      <c r="N397" s="112">
        <v>0</v>
      </c>
      <c r="O397" s="112">
        <v>0</v>
      </c>
      <c r="P397" s="160"/>
      <c r="S397" s="138"/>
    </row>
    <row r="398" spans="1:19" s="26" customFormat="1" ht="16.5" customHeight="1">
      <c r="A398" s="121" t="s">
        <v>235</v>
      </c>
      <c r="B398" s="112">
        <v>1</v>
      </c>
      <c r="C398" s="112">
        <v>0</v>
      </c>
      <c r="D398" s="112">
        <v>1</v>
      </c>
      <c r="E398" s="112">
        <v>1</v>
      </c>
      <c r="F398" s="112">
        <v>4</v>
      </c>
      <c r="G398" s="112">
        <v>0</v>
      </c>
      <c r="H398" s="112">
        <v>5</v>
      </c>
      <c r="I398" s="112">
        <v>2</v>
      </c>
      <c r="J398" s="112">
        <v>2</v>
      </c>
      <c r="K398" s="112">
        <v>4</v>
      </c>
      <c r="L398" s="112">
        <v>0</v>
      </c>
      <c r="M398" s="112">
        <v>0</v>
      </c>
      <c r="N398" s="112">
        <v>0</v>
      </c>
      <c r="O398" s="112">
        <v>1</v>
      </c>
      <c r="P398" s="160"/>
      <c r="S398" s="138"/>
    </row>
    <row r="399" spans="1:19" s="26" customFormat="1" ht="16.5" customHeight="1">
      <c r="A399" s="121" t="s">
        <v>236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0"/>
      <c r="S399" s="138"/>
    </row>
    <row r="400" spans="1:19" s="26" customFormat="1" ht="16.5" customHeight="1">
      <c r="A400" s="121" t="s">
        <v>237</v>
      </c>
      <c r="B400" s="112">
        <v>1</v>
      </c>
      <c r="C400" s="112">
        <v>0</v>
      </c>
      <c r="D400" s="112">
        <v>0</v>
      </c>
      <c r="E400" s="112">
        <v>0</v>
      </c>
      <c r="F400" s="112">
        <v>1</v>
      </c>
      <c r="G400" s="112">
        <v>0</v>
      </c>
      <c r="H400" s="112">
        <v>0</v>
      </c>
      <c r="I400" s="112">
        <v>0</v>
      </c>
      <c r="J400" s="112">
        <v>2</v>
      </c>
      <c r="K400" s="112">
        <v>1</v>
      </c>
      <c r="L400" s="112">
        <v>0</v>
      </c>
      <c r="M400" s="112">
        <v>0</v>
      </c>
      <c r="N400" s="112">
        <v>0</v>
      </c>
      <c r="O400" s="112">
        <v>2</v>
      </c>
      <c r="P400" s="160"/>
      <c r="S400" s="138"/>
    </row>
    <row r="401" spans="1:19" s="26" customFormat="1" ht="16.5" customHeight="1">
      <c r="A401" s="121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0"/>
      <c r="S401" s="138"/>
    </row>
    <row r="402" spans="1:19" s="26" customFormat="1" ht="16.5" customHeight="1">
      <c r="A402" s="121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2</v>
      </c>
      <c r="I402" s="112">
        <v>0</v>
      </c>
      <c r="J402" s="112">
        <v>1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0"/>
      <c r="S402" s="138"/>
    </row>
    <row r="403" spans="1:19" s="26" customFormat="1" ht="16.5" customHeight="1">
      <c r="A403" s="121" t="s">
        <v>240</v>
      </c>
      <c r="B403" s="112">
        <v>0</v>
      </c>
      <c r="C403" s="112">
        <v>0</v>
      </c>
      <c r="D403" s="112">
        <v>3</v>
      </c>
      <c r="E403" s="112">
        <v>1</v>
      </c>
      <c r="F403" s="112">
        <v>4</v>
      </c>
      <c r="G403" s="112">
        <v>4</v>
      </c>
      <c r="H403" s="112">
        <v>22</v>
      </c>
      <c r="I403" s="112">
        <v>5</v>
      </c>
      <c r="J403" s="112">
        <v>17</v>
      </c>
      <c r="K403" s="112">
        <v>7</v>
      </c>
      <c r="L403" s="112">
        <v>0</v>
      </c>
      <c r="M403" s="112">
        <v>0</v>
      </c>
      <c r="N403" s="112">
        <v>5</v>
      </c>
      <c r="O403" s="112">
        <v>4</v>
      </c>
      <c r="P403" s="160"/>
      <c r="S403" s="138"/>
    </row>
    <row r="404" spans="1:19" s="26" customFormat="1" ht="16.5" customHeight="1">
      <c r="A404" s="121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1</v>
      </c>
      <c r="H404" s="112">
        <v>0</v>
      </c>
      <c r="I404" s="112">
        <v>0</v>
      </c>
      <c r="J404" s="112">
        <v>0</v>
      </c>
      <c r="K404" s="112">
        <v>1</v>
      </c>
      <c r="L404" s="112">
        <v>0</v>
      </c>
      <c r="M404" s="112">
        <v>0</v>
      </c>
      <c r="N404" s="112">
        <v>1</v>
      </c>
      <c r="O404" s="112">
        <v>0</v>
      </c>
      <c r="P404" s="160"/>
      <c r="S404" s="138"/>
    </row>
    <row r="405" spans="1:19" s="26" customFormat="1" ht="16.5" customHeight="1">
      <c r="A405" s="121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0"/>
      <c r="S405" s="138"/>
    </row>
    <row r="406" spans="1:19" s="26" customFormat="1" ht="16.5" customHeight="1">
      <c r="A406" s="121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0"/>
      <c r="S406" s="138"/>
    </row>
    <row r="407" spans="1:19" s="26" customFormat="1" ht="16.5" customHeight="1">
      <c r="A407" s="5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S407" s="138"/>
    </row>
    <row r="408" spans="1:19" s="26" customFormat="1" ht="16.5" customHeight="1">
      <c r="A408" s="5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S408" s="138"/>
    </row>
    <row r="409" spans="1:19" s="26" customFormat="1" ht="16.5" customHeight="1">
      <c r="A409" s="185" t="s">
        <v>451</v>
      </c>
      <c r="B409" s="188" t="s">
        <v>163</v>
      </c>
      <c r="C409" s="188"/>
      <c r="D409" s="188" t="s">
        <v>164</v>
      </c>
      <c r="E409" s="188"/>
      <c r="F409" s="188" t="s">
        <v>165</v>
      </c>
      <c r="G409" s="188"/>
      <c r="H409" s="188" t="s">
        <v>166</v>
      </c>
      <c r="I409" s="188"/>
      <c r="J409" s="188" t="s">
        <v>167</v>
      </c>
      <c r="K409" s="188"/>
      <c r="L409" s="188" t="s">
        <v>168</v>
      </c>
      <c r="M409" s="188"/>
      <c r="N409" s="190" t="s">
        <v>169</v>
      </c>
      <c r="O409" s="191"/>
      <c r="P409" s="160"/>
      <c r="S409" s="138"/>
    </row>
    <row r="410" spans="1:19" s="26" customFormat="1" ht="16.5" customHeight="1">
      <c r="A410" s="189"/>
      <c r="B410" s="159" t="s">
        <v>3</v>
      </c>
      <c r="C410" s="159" t="s">
        <v>4</v>
      </c>
      <c r="D410" s="159" t="s">
        <v>3</v>
      </c>
      <c r="E410" s="159" t="s">
        <v>4</v>
      </c>
      <c r="F410" s="159" t="s">
        <v>3</v>
      </c>
      <c r="G410" s="159" t="s">
        <v>4</v>
      </c>
      <c r="H410" s="159" t="s">
        <v>3</v>
      </c>
      <c r="I410" s="159" t="s">
        <v>4</v>
      </c>
      <c r="J410" s="159" t="s">
        <v>3</v>
      </c>
      <c r="K410" s="159" t="s">
        <v>4</v>
      </c>
      <c r="L410" s="159" t="s">
        <v>3</v>
      </c>
      <c r="M410" s="159" t="s">
        <v>4</v>
      </c>
      <c r="N410" s="159" t="s">
        <v>3</v>
      </c>
      <c r="O410" s="159" t="s">
        <v>4</v>
      </c>
      <c r="P410" s="39"/>
      <c r="S410" s="138"/>
    </row>
    <row r="411" spans="1:19" s="26" customFormat="1" ht="16.5" customHeight="1">
      <c r="A411" s="121" t="s">
        <v>222</v>
      </c>
      <c r="B411" s="110">
        <v>128</v>
      </c>
      <c r="C411" s="110">
        <v>66</v>
      </c>
      <c r="D411" s="110">
        <v>45</v>
      </c>
      <c r="E411" s="110">
        <v>35</v>
      </c>
      <c r="F411" s="110">
        <v>7583</v>
      </c>
      <c r="G411" s="110">
        <v>3009</v>
      </c>
      <c r="H411" s="110">
        <v>24</v>
      </c>
      <c r="I411" s="110">
        <v>26</v>
      </c>
      <c r="J411" s="110">
        <v>38</v>
      </c>
      <c r="K411" s="110">
        <v>23</v>
      </c>
      <c r="L411" s="110">
        <v>13</v>
      </c>
      <c r="M411" s="110">
        <v>8</v>
      </c>
      <c r="N411" s="110">
        <v>158</v>
      </c>
      <c r="O411" s="110">
        <v>90</v>
      </c>
      <c r="P411" s="160"/>
      <c r="S411" s="138"/>
    </row>
    <row r="412" spans="1:19" s="26" customFormat="1" ht="16.5" customHeight="1">
      <c r="A412" s="121" t="s">
        <v>223</v>
      </c>
      <c r="B412" s="112">
        <v>27</v>
      </c>
      <c r="C412" s="112">
        <v>13</v>
      </c>
      <c r="D412" s="112">
        <v>9</v>
      </c>
      <c r="E412" s="112">
        <v>9</v>
      </c>
      <c r="F412" s="112">
        <v>1222</v>
      </c>
      <c r="G412" s="112">
        <v>412</v>
      </c>
      <c r="H412" s="112">
        <v>5</v>
      </c>
      <c r="I412" s="112">
        <v>11</v>
      </c>
      <c r="J412" s="112">
        <v>7</v>
      </c>
      <c r="K412" s="112">
        <v>3</v>
      </c>
      <c r="L412" s="112">
        <v>3</v>
      </c>
      <c r="M412" s="112">
        <v>1</v>
      </c>
      <c r="N412" s="112">
        <v>32</v>
      </c>
      <c r="O412" s="112">
        <v>17</v>
      </c>
      <c r="P412" s="160"/>
      <c r="S412" s="138"/>
    </row>
    <row r="413" spans="1:19" s="26" customFormat="1" ht="16.5" customHeight="1">
      <c r="A413" s="121" t="s">
        <v>224</v>
      </c>
      <c r="B413" s="112">
        <v>37</v>
      </c>
      <c r="C413" s="112">
        <v>26</v>
      </c>
      <c r="D413" s="112">
        <v>23</v>
      </c>
      <c r="E413" s="112">
        <v>21</v>
      </c>
      <c r="F413" s="112">
        <v>3047</v>
      </c>
      <c r="G413" s="112">
        <v>1364</v>
      </c>
      <c r="H413" s="112">
        <v>6</v>
      </c>
      <c r="I413" s="112">
        <v>10</v>
      </c>
      <c r="J413" s="112">
        <v>9</v>
      </c>
      <c r="K413" s="112">
        <v>4</v>
      </c>
      <c r="L413" s="112">
        <v>2</v>
      </c>
      <c r="M413" s="112">
        <v>2</v>
      </c>
      <c r="N413" s="112">
        <v>42</v>
      </c>
      <c r="O413" s="112">
        <v>39</v>
      </c>
      <c r="P413" s="160"/>
      <c r="S413" s="138"/>
    </row>
    <row r="414" spans="1:19" s="26" customFormat="1" ht="16.5" customHeight="1">
      <c r="A414" s="121" t="s">
        <v>393</v>
      </c>
      <c r="B414" s="112">
        <v>18</v>
      </c>
      <c r="C414" s="112">
        <v>1</v>
      </c>
      <c r="D414" s="112">
        <v>6</v>
      </c>
      <c r="E414" s="112">
        <v>2</v>
      </c>
      <c r="F414" s="112">
        <v>383</v>
      </c>
      <c r="G414" s="112">
        <v>111</v>
      </c>
      <c r="H414" s="112">
        <v>3</v>
      </c>
      <c r="I414" s="112">
        <v>1</v>
      </c>
      <c r="J414" s="112">
        <v>3</v>
      </c>
      <c r="K414" s="112">
        <v>6</v>
      </c>
      <c r="L414" s="112">
        <v>2</v>
      </c>
      <c r="M414" s="112">
        <v>3</v>
      </c>
      <c r="N414" s="112">
        <v>13</v>
      </c>
      <c r="O414" s="112">
        <v>10</v>
      </c>
      <c r="P414" s="160"/>
      <c r="S414" s="138"/>
    </row>
    <row r="415" spans="1:19" s="26" customFormat="1" ht="16.5" customHeight="1">
      <c r="A415" s="121" t="s">
        <v>225</v>
      </c>
      <c r="B415" s="112">
        <v>6</v>
      </c>
      <c r="C415" s="112">
        <v>3</v>
      </c>
      <c r="D415" s="112">
        <v>1</v>
      </c>
      <c r="E415" s="112">
        <v>0</v>
      </c>
      <c r="F415" s="112">
        <v>955</v>
      </c>
      <c r="G415" s="112">
        <v>403</v>
      </c>
      <c r="H415" s="112">
        <v>1</v>
      </c>
      <c r="I415" s="112">
        <v>0</v>
      </c>
      <c r="J415" s="112">
        <v>6</v>
      </c>
      <c r="K415" s="112">
        <v>1</v>
      </c>
      <c r="L415" s="112">
        <v>0</v>
      </c>
      <c r="M415" s="112">
        <v>0</v>
      </c>
      <c r="N415" s="112">
        <v>16</v>
      </c>
      <c r="O415" s="112">
        <v>6</v>
      </c>
      <c r="P415" s="160"/>
      <c r="S415" s="138"/>
    </row>
    <row r="416" spans="1:19" s="26" customFormat="1" ht="16.5" customHeight="1">
      <c r="A416" s="121" t="s">
        <v>226</v>
      </c>
      <c r="B416" s="112">
        <v>16</v>
      </c>
      <c r="C416" s="112">
        <v>13</v>
      </c>
      <c r="D416" s="112">
        <v>3</v>
      </c>
      <c r="E416" s="112">
        <v>1</v>
      </c>
      <c r="F416" s="112">
        <v>333</v>
      </c>
      <c r="G416" s="112">
        <v>93</v>
      </c>
      <c r="H416" s="112">
        <v>0</v>
      </c>
      <c r="I416" s="112">
        <v>1</v>
      </c>
      <c r="J416" s="112">
        <v>0</v>
      </c>
      <c r="K416" s="112">
        <v>0</v>
      </c>
      <c r="L416" s="112">
        <v>2</v>
      </c>
      <c r="M416" s="112">
        <v>0</v>
      </c>
      <c r="N416" s="112">
        <v>6</v>
      </c>
      <c r="O416" s="112">
        <v>2</v>
      </c>
      <c r="P416" s="160"/>
      <c r="S416" s="138"/>
    </row>
    <row r="417" spans="1:19" s="26" customFormat="1" ht="16.5" customHeight="1">
      <c r="A417" s="121" t="s">
        <v>227</v>
      </c>
      <c r="B417" s="112">
        <v>9</v>
      </c>
      <c r="C417" s="112">
        <v>7</v>
      </c>
      <c r="D417" s="112">
        <v>0</v>
      </c>
      <c r="E417" s="112">
        <v>0</v>
      </c>
      <c r="F417" s="112">
        <v>505</v>
      </c>
      <c r="G417" s="112">
        <v>235</v>
      </c>
      <c r="H417" s="112">
        <v>5</v>
      </c>
      <c r="I417" s="112">
        <v>2</v>
      </c>
      <c r="J417" s="112">
        <v>5</v>
      </c>
      <c r="K417" s="112">
        <v>3</v>
      </c>
      <c r="L417" s="112">
        <v>2</v>
      </c>
      <c r="M417" s="112">
        <v>1</v>
      </c>
      <c r="N417" s="112">
        <v>9</v>
      </c>
      <c r="O417" s="112">
        <v>8</v>
      </c>
      <c r="P417" s="160"/>
      <c r="S417" s="138"/>
    </row>
    <row r="418" spans="1:19" s="26" customFormat="1" ht="16.5" customHeight="1">
      <c r="A418" s="121" t="s">
        <v>228</v>
      </c>
      <c r="B418" s="112">
        <v>0</v>
      </c>
      <c r="C418" s="112">
        <v>0</v>
      </c>
      <c r="D418" s="112">
        <v>1</v>
      </c>
      <c r="E418" s="112">
        <v>0</v>
      </c>
      <c r="F418" s="112">
        <v>75</v>
      </c>
      <c r="G418" s="112">
        <v>23</v>
      </c>
      <c r="H418" s="112">
        <v>0</v>
      </c>
      <c r="I418" s="112">
        <v>0</v>
      </c>
      <c r="J418" s="112">
        <v>1</v>
      </c>
      <c r="K418" s="112">
        <v>1</v>
      </c>
      <c r="L418" s="112">
        <v>0</v>
      </c>
      <c r="M418" s="112">
        <v>0</v>
      </c>
      <c r="N418" s="112">
        <v>3</v>
      </c>
      <c r="O418" s="112">
        <v>1</v>
      </c>
      <c r="P418" s="160"/>
      <c r="S418" s="138"/>
    </row>
    <row r="419" spans="1:19" s="26" customFormat="1" ht="16.5" customHeight="1">
      <c r="A419" s="121" t="s">
        <v>229</v>
      </c>
      <c r="B419" s="112">
        <v>3</v>
      </c>
      <c r="C419" s="112">
        <v>1</v>
      </c>
      <c r="D419" s="112">
        <v>0</v>
      </c>
      <c r="E419" s="112">
        <v>0</v>
      </c>
      <c r="F419" s="112">
        <v>244</v>
      </c>
      <c r="G419" s="112">
        <v>69</v>
      </c>
      <c r="H419" s="112">
        <v>0</v>
      </c>
      <c r="I419" s="112">
        <v>0</v>
      </c>
      <c r="J419" s="112">
        <v>3</v>
      </c>
      <c r="K419" s="112">
        <v>0</v>
      </c>
      <c r="L419" s="112">
        <v>0</v>
      </c>
      <c r="M419" s="112">
        <v>0</v>
      </c>
      <c r="N419" s="112">
        <v>1</v>
      </c>
      <c r="O419" s="112">
        <v>1</v>
      </c>
      <c r="P419" s="160"/>
      <c r="S419" s="138"/>
    </row>
    <row r="420" spans="1:19" s="26" customFormat="1" ht="16.5" customHeight="1">
      <c r="A420" s="121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39</v>
      </c>
      <c r="G420" s="112">
        <v>12</v>
      </c>
      <c r="H420" s="112">
        <v>1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0"/>
      <c r="S420" s="138"/>
    </row>
    <row r="421" spans="1:19" s="26" customFormat="1" ht="16.5" customHeight="1">
      <c r="A421" s="121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88</v>
      </c>
      <c r="G421" s="112">
        <v>36</v>
      </c>
      <c r="H421" s="112">
        <v>0</v>
      </c>
      <c r="I421" s="112">
        <v>0</v>
      </c>
      <c r="J421" s="112">
        <v>0</v>
      </c>
      <c r="K421" s="112">
        <v>0</v>
      </c>
      <c r="L421" s="112">
        <v>1</v>
      </c>
      <c r="M421" s="112">
        <v>0</v>
      </c>
      <c r="N421" s="112">
        <v>1</v>
      </c>
      <c r="O421" s="112">
        <v>1</v>
      </c>
      <c r="P421" s="160"/>
      <c r="S421" s="138"/>
    </row>
    <row r="422" spans="1:19" s="26" customFormat="1" ht="16.5" customHeight="1">
      <c r="A422" s="121" t="s">
        <v>232</v>
      </c>
      <c r="B422" s="112">
        <v>0</v>
      </c>
      <c r="C422" s="112">
        <v>0</v>
      </c>
      <c r="D422" s="112">
        <v>0</v>
      </c>
      <c r="E422" s="112">
        <v>0</v>
      </c>
      <c r="F422" s="112">
        <v>41</v>
      </c>
      <c r="G422" s="112">
        <v>15</v>
      </c>
      <c r="H422" s="112">
        <v>0</v>
      </c>
      <c r="I422" s="112">
        <v>0</v>
      </c>
      <c r="J422" s="112">
        <v>0</v>
      </c>
      <c r="K422" s="112">
        <v>1</v>
      </c>
      <c r="L422" s="112">
        <v>0</v>
      </c>
      <c r="M422" s="112">
        <v>0</v>
      </c>
      <c r="N422" s="112">
        <v>0</v>
      </c>
      <c r="O422" s="112">
        <v>0</v>
      </c>
      <c r="P422" s="160"/>
      <c r="S422" s="138"/>
    </row>
    <row r="423" spans="1:19" s="26" customFormat="1" ht="16.5" customHeight="1">
      <c r="A423" s="121" t="s">
        <v>233</v>
      </c>
      <c r="B423" s="112">
        <v>0</v>
      </c>
      <c r="C423" s="112">
        <v>1</v>
      </c>
      <c r="D423" s="112">
        <v>0</v>
      </c>
      <c r="E423" s="112">
        <v>0</v>
      </c>
      <c r="F423" s="112">
        <v>33</v>
      </c>
      <c r="G423" s="112">
        <v>6</v>
      </c>
      <c r="H423" s="112">
        <v>0</v>
      </c>
      <c r="I423" s="112">
        <v>0</v>
      </c>
      <c r="J423" s="112">
        <v>1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0"/>
      <c r="S423" s="138"/>
    </row>
    <row r="424" spans="1:19" s="26" customFormat="1" ht="16.5" customHeight="1">
      <c r="A424" s="121" t="s">
        <v>234</v>
      </c>
      <c r="B424" s="112">
        <v>2</v>
      </c>
      <c r="C424" s="112">
        <v>0</v>
      </c>
      <c r="D424" s="112">
        <v>0</v>
      </c>
      <c r="E424" s="112">
        <v>0</v>
      </c>
      <c r="F424" s="112">
        <v>33</v>
      </c>
      <c r="G424" s="112">
        <v>10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22</v>
      </c>
      <c r="O424" s="112">
        <v>1</v>
      </c>
      <c r="P424" s="160"/>
      <c r="S424" s="138"/>
    </row>
    <row r="425" spans="1:19" s="26" customFormat="1" ht="16.5" customHeight="1">
      <c r="A425" s="121" t="s">
        <v>235</v>
      </c>
      <c r="B425" s="112">
        <v>1</v>
      </c>
      <c r="C425" s="112">
        <v>0</v>
      </c>
      <c r="D425" s="112">
        <v>0</v>
      </c>
      <c r="E425" s="112">
        <v>1</v>
      </c>
      <c r="F425" s="112">
        <v>42</v>
      </c>
      <c r="G425" s="112">
        <v>15</v>
      </c>
      <c r="H425" s="112">
        <v>1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2</v>
      </c>
      <c r="O425" s="112">
        <v>1</v>
      </c>
      <c r="P425" s="160"/>
      <c r="S425" s="138"/>
    </row>
    <row r="426" spans="1:19" s="26" customFormat="1" ht="16.5" customHeight="1">
      <c r="A426" s="121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64</v>
      </c>
      <c r="G426" s="112">
        <v>24</v>
      </c>
      <c r="H426" s="112">
        <v>0</v>
      </c>
      <c r="I426" s="112">
        <v>0</v>
      </c>
      <c r="J426" s="112">
        <v>1</v>
      </c>
      <c r="K426" s="112">
        <v>0</v>
      </c>
      <c r="L426" s="112">
        <v>0</v>
      </c>
      <c r="M426" s="112">
        <v>1</v>
      </c>
      <c r="N426" s="112">
        <v>1</v>
      </c>
      <c r="O426" s="112">
        <v>0</v>
      </c>
      <c r="P426" s="160"/>
      <c r="S426" s="138"/>
    </row>
    <row r="427" spans="1:19" s="26" customFormat="1" ht="16.5" customHeight="1">
      <c r="A427" s="121" t="s">
        <v>237</v>
      </c>
      <c r="B427" s="112">
        <v>0</v>
      </c>
      <c r="C427" s="112">
        <v>0</v>
      </c>
      <c r="D427" s="112">
        <v>0</v>
      </c>
      <c r="E427" s="112">
        <v>0</v>
      </c>
      <c r="F427" s="112">
        <v>74</v>
      </c>
      <c r="G427" s="112">
        <v>24</v>
      </c>
      <c r="H427" s="112">
        <v>2</v>
      </c>
      <c r="I427" s="112">
        <v>1</v>
      </c>
      <c r="J427" s="112">
        <v>0</v>
      </c>
      <c r="K427" s="112">
        <v>0</v>
      </c>
      <c r="L427" s="112">
        <v>0</v>
      </c>
      <c r="M427" s="112">
        <v>0</v>
      </c>
      <c r="N427" s="112">
        <v>1</v>
      </c>
      <c r="O427" s="112">
        <v>1</v>
      </c>
      <c r="P427" s="160"/>
      <c r="S427" s="138"/>
    </row>
    <row r="428" spans="1:19" s="26" customFormat="1" ht="16.5" customHeight="1">
      <c r="A428" s="121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9</v>
      </c>
      <c r="G428" s="112">
        <v>5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0"/>
      <c r="S428" s="138"/>
    </row>
    <row r="429" spans="1:19" s="26" customFormat="1" ht="16.5" customHeight="1">
      <c r="A429" s="121" t="s">
        <v>239</v>
      </c>
      <c r="B429" s="112">
        <v>0</v>
      </c>
      <c r="C429" s="112">
        <v>0</v>
      </c>
      <c r="D429" s="112">
        <v>0</v>
      </c>
      <c r="E429" s="112">
        <v>1</v>
      </c>
      <c r="F429" s="112">
        <v>41</v>
      </c>
      <c r="G429" s="112">
        <v>21</v>
      </c>
      <c r="H429" s="112">
        <v>0</v>
      </c>
      <c r="I429" s="112">
        <v>0</v>
      </c>
      <c r="J429" s="112">
        <v>0</v>
      </c>
      <c r="K429" s="112">
        <v>1</v>
      </c>
      <c r="L429" s="112">
        <v>0</v>
      </c>
      <c r="M429" s="112">
        <v>0</v>
      </c>
      <c r="N429" s="112">
        <v>2</v>
      </c>
      <c r="O429" s="112">
        <v>0</v>
      </c>
      <c r="P429" s="160"/>
      <c r="S429" s="138"/>
    </row>
    <row r="430" spans="1:19" s="26" customFormat="1" ht="16.5" customHeight="1">
      <c r="A430" s="121" t="s">
        <v>240</v>
      </c>
      <c r="B430" s="112">
        <v>8</v>
      </c>
      <c r="C430" s="112">
        <v>1</v>
      </c>
      <c r="D430" s="112">
        <v>2</v>
      </c>
      <c r="E430" s="112">
        <v>0</v>
      </c>
      <c r="F430" s="112">
        <v>296</v>
      </c>
      <c r="G430" s="112">
        <v>109</v>
      </c>
      <c r="H430" s="112">
        <v>0</v>
      </c>
      <c r="I430" s="112">
        <v>0</v>
      </c>
      <c r="J430" s="112">
        <v>0</v>
      </c>
      <c r="K430" s="112">
        <v>0</v>
      </c>
      <c r="L430" s="112">
        <v>1</v>
      </c>
      <c r="M430" s="112">
        <v>0</v>
      </c>
      <c r="N430" s="112">
        <v>6</v>
      </c>
      <c r="O430" s="112">
        <v>2</v>
      </c>
      <c r="P430" s="160"/>
      <c r="S430" s="138"/>
    </row>
    <row r="431" spans="1:19" s="26" customFormat="1" ht="16.5" customHeight="1">
      <c r="A431" s="121" t="s">
        <v>241</v>
      </c>
      <c r="B431" s="112">
        <v>1</v>
      </c>
      <c r="C431" s="112">
        <v>0</v>
      </c>
      <c r="D431" s="112">
        <v>0</v>
      </c>
      <c r="E431" s="112">
        <v>0</v>
      </c>
      <c r="F431" s="112">
        <v>54</v>
      </c>
      <c r="G431" s="112">
        <v>15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1</v>
      </c>
      <c r="O431" s="112">
        <v>0</v>
      </c>
      <c r="P431" s="160"/>
      <c r="S431" s="138"/>
    </row>
    <row r="432" spans="1:19" s="26" customFormat="1" ht="16.5" customHeight="1">
      <c r="A432" s="121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5</v>
      </c>
      <c r="G432" s="112">
        <v>7</v>
      </c>
      <c r="H432" s="112">
        <v>0</v>
      </c>
      <c r="I432" s="112">
        <v>0</v>
      </c>
      <c r="J432" s="112">
        <v>2</v>
      </c>
      <c r="K432" s="112">
        <v>3</v>
      </c>
      <c r="L432" s="112">
        <v>0</v>
      </c>
      <c r="M432" s="112">
        <v>0</v>
      </c>
      <c r="N432" s="112">
        <v>0</v>
      </c>
      <c r="O432" s="112">
        <v>0</v>
      </c>
      <c r="P432" s="160"/>
      <c r="S432" s="138"/>
    </row>
    <row r="433" spans="1:19" s="26" customFormat="1" ht="16.5" customHeight="1">
      <c r="A433" s="121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0"/>
      <c r="S433" s="138"/>
    </row>
    <row r="434" spans="1:19" s="26" customFormat="1" ht="16.5" customHeight="1">
      <c r="A434" s="5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S434" s="138"/>
    </row>
    <row r="435" spans="1:19" s="26" customFormat="1" ht="16.5" customHeight="1">
      <c r="A435" s="5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S435" s="138"/>
    </row>
    <row r="436" spans="1:19" s="26" customFormat="1" ht="16.5" customHeight="1">
      <c r="A436" s="185" t="s">
        <v>451</v>
      </c>
      <c r="B436" s="188" t="s">
        <v>170</v>
      </c>
      <c r="C436" s="188"/>
      <c r="D436" s="188" t="s">
        <v>171</v>
      </c>
      <c r="E436" s="188"/>
      <c r="F436" s="188" t="s">
        <v>172</v>
      </c>
      <c r="G436" s="188"/>
      <c r="H436" s="188" t="s">
        <v>173</v>
      </c>
      <c r="I436" s="188"/>
      <c r="J436" s="188" t="s">
        <v>174</v>
      </c>
      <c r="K436" s="188"/>
      <c r="L436" s="188" t="s">
        <v>175</v>
      </c>
      <c r="M436" s="188"/>
      <c r="N436" s="190" t="s">
        <v>176</v>
      </c>
      <c r="O436" s="191"/>
      <c r="P436" s="160"/>
      <c r="S436" s="138"/>
    </row>
    <row r="437" spans="1:19" s="26" customFormat="1" ht="16.5" customHeight="1">
      <c r="A437" s="189"/>
      <c r="B437" s="159" t="s">
        <v>3</v>
      </c>
      <c r="C437" s="159" t="s">
        <v>4</v>
      </c>
      <c r="D437" s="159" t="s">
        <v>3</v>
      </c>
      <c r="E437" s="159" t="s">
        <v>4</v>
      </c>
      <c r="F437" s="159" t="s">
        <v>3</v>
      </c>
      <c r="G437" s="159" t="s">
        <v>4</v>
      </c>
      <c r="H437" s="159" t="s">
        <v>3</v>
      </c>
      <c r="I437" s="159" t="s">
        <v>4</v>
      </c>
      <c r="J437" s="159" t="s">
        <v>3</v>
      </c>
      <c r="K437" s="159" t="s">
        <v>4</v>
      </c>
      <c r="L437" s="159" t="s">
        <v>3</v>
      </c>
      <c r="M437" s="159" t="s">
        <v>4</v>
      </c>
      <c r="N437" s="159" t="s">
        <v>3</v>
      </c>
      <c r="O437" s="159" t="s">
        <v>4</v>
      </c>
      <c r="P437" s="39"/>
      <c r="S437" s="138"/>
    </row>
    <row r="438" spans="1:19" s="26" customFormat="1" ht="16.5" customHeight="1">
      <c r="A438" s="121" t="s">
        <v>222</v>
      </c>
      <c r="B438" s="110">
        <v>33</v>
      </c>
      <c r="C438" s="110">
        <v>15</v>
      </c>
      <c r="D438" s="110">
        <v>68</v>
      </c>
      <c r="E438" s="110">
        <v>40</v>
      </c>
      <c r="F438" s="110">
        <v>22</v>
      </c>
      <c r="G438" s="110">
        <v>18</v>
      </c>
      <c r="H438" s="110">
        <v>5</v>
      </c>
      <c r="I438" s="110">
        <v>9</v>
      </c>
      <c r="J438" s="110">
        <v>105</v>
      </c>
      <c r="K438" s="110">
        <v>95</v>
      </c>
      <c r="L438" s="110">
        <v>46</v>
      </c>
      <c r="M438" s="110">
        <v>48</v>
      </c>
      <c r="N438" s="110">
        <v>1</v>
      </c>
      <c r="O438" s="110">
        <v>1</v>
      </c>
      <c r="P438" s="160"/>
      <c r="S438" s="138"/>
    </row>
    <row r="439" spans="1:19" s="26" customFormat="1" ht="16.5" customHeight="1">
      <c r="A439" s="121" t="s">
        <v>223</v>
      </c>
      <c r="B439" s="112">
        <v>8</v>
      </c>
      <c r="C439" s="112">
        <v>4</v>
      </c>
      <c r="D439" s="112">
        <v>8</v>
      </c>
      <c r="E439" s="112">
        <v>5</v>
      </c>
      <c r="F439" s="112">
        <v>4</v>
      </c>
      <c r="G439" s="112">
        <v>6</v>
      </c>
      <c r="H439" s="112">
        <v>0</v>
      </c>
      <c r="I439" s="112">
        <v>1</v>
      </c>
      <c r="J439" s="112">
        <v>27</v>
      </c>
      <c r="K439" s="112">
        <v>31</v>
      </c>
      <c r="L439" s="112">
        <v>13</v>
      </c>
      <c r="M439" s="112">
        <v>6</v>
      </c>
      <c r="N439" s="112">
        <v>1</v>
      </c>
      <c r="O439" s="112">
        <v>1</v>
      </c>
      <c r="P439" s="160"/>
      <c r="S439" s="138"/>
    </row>
    <row r="440" spans="1:19" s="26" customFormat="1" ht="16.5" customHeight="1">
      <c r="A440" s="121" t="s">
        <v>224</v>
      </c>
      <c r="B440" s="112">
        <v>15</v>
      </c>
      <c r="C440" s="112">
        <v>5</v>
      </c>
      <c r="D440" s="112">
        <v>21</v>
      </c>
      <c r="E440" s="112">
        <v>12</v>
      </c>
      <c r="F440" s="112">
        <v>5</v>
      </c>
      <c r="G440" s="112">
        <v>5</v>
      </c>
      <c r="H440" s="112">
        <v>0</v>
      </c>
      <c r="I440" s="112">
        <v>1</v>
      </c>
      <c r="J440" s="112">
        <v>22</v>
      </c>
      <c r="K440" s="112">
        <v>25</v>
      </c>
      <c r="L440" s="112">
        <v>14</v>
      </c>
      <c r="M440" s="112">
        <v>12</v>
      </c>
      <c r="N440" s="112">
        <v>0</v>
      </c>
      <c r="O440" s="112">
        <v>0</v>
      </c>
      <c r="P440" s="160"/>
      <c r="S440" s="138"/>
    </row>
    <row r="441" spans="1:19" s="26" customFormat="1" ht="16.5" customHeight="1">
      <c r="A441" s="121" t="s">
        <v>393</v>
      </c>
      <c r="B441" s="112">
        <v>3</v>
      </c>
      <c r="C441" s="112">
        <v>1</v>
      </c>
      <c r="D441" s="112">
        <v>5</v>
      </c>
      <c r="E441" s="112">
        <v>3</v>
      </c>
      <c r="F441" s="112">
        <v>2</v>
      </c>
      <c r="G441" s="112">
        <v>1</v>
      </c>
      <c r="H441" s="112">
        <v>4</v>
      </c>
      <c r="I441" s="112">
        <v>3</v>
      </c>
      <c r="J441" s="112">
        <v>5</v>
      </c>
      <c r="K441" s="112">
        <v>3</v>
      </c>
      <c r="L441" s="112">
        <v>5</v>
      </c>
      <c r="M441" s="112">
        <v>9</v>
      </c>
      <c r="N441" s="112">
        <v>0</v>
      </c>
      <c r="O441" s="112">
        <v>0</v>
      </c>
      <c r="P441" s="160"/>
      <c r="S441" s="138"/>
    </row>
    <row r="442" spans="1:19" s="26" customFormat="1" ht="16.5" customHeight="1">
      <c r="A442" s="121" t="s">
        <v>225</v>
      </c>
      <c r="B442" s="112">
        <v>2</v>
      </c>
      <c r="C442" s="112">
        <v>2</v>
      </c>
      <c r="D442" s="112">
        <v>6</v>
      </c>
      <c r="E442" s="112">
        <v>6</v>
      </c>
      <c r="F442" s="112">
        <v>2</v>
      </c>
      <c r="G442" s="112">
        <v>1</v>
      </c>
      <c r="H442" s="112">
        <v>0</v>
      </c>
      <c r="I442" s="112">
        <v>0</v>
      </c>
      <c r="J442" s="112">
        <v>1</v>
      </c>
      <c r="K442" s="112">
        <v>1</v>
      </c>
      <c r="L442" s="112">
        <v>5</v>
      </c>
      <c r="M442" s="112">
        <v>5</v>
      </c>
      <c r="N442" s="112">
        <v>0</v>
      </c>
      <c r="O442" s="112">
        <v>0</v>
      </c>
      <c r="P442" s="160"/>
      <c r="S442" s="138"/>
    </row>
    <row r="443" spans="1:19" s="26" customFormat="1" ht="16.5" customHeight="1">
      <c r="A443" s="121" t="s">
        <v>226</v>
      </c>
      <c r="B443" s="112">
        <v>3</v>
      </c>
      <c r="C443" s="112">
        <v>2</v>
      </c>
      <c r="D443" s="112">
        <v>10</v>
      </c>
      <c r="E443" s="112">
        <v>3</v>
      </c>
      <c r="F443" s="112">
        <v>3</v>
      </c>
      <c r="G443" s="112">
        <v>1</v>
      </c>
      <c r="H443" s="112">
        <v>0</v>
      </c>
      <c r="I443" s="112">
        <v>0</v>
      </c>
      <c r="J443" s="112">
        <v>8</v>
      </c>
      <c r="K443" s="112">
        <v>9</v>
      </c>
      <c r="L443" s="112">
        <v>1</v>
      </c>
      <c r="M443" s="112">
        <v>7</v>
      </c>
      <c r="N443" s="112">
        <v>0</v>
      </c>
      <c r="O443" s="112">
        <v>0</v>
      </c>
      <c r="P443" s="160"/>
      <c r="S443" s="138"/>
    </row>
    <row r="444" spans="1:19" s="26" customFormat="1" ht="16.5" customHeight="1">
      <c r="A444" s="121" t="s">
        <v>227</v>
      </c>
      <c r="B444" s="112">
        <v>1</v>
      </c>
      <c r="C444" s="112">
        <v>0</v>
      </c>
      <c r="D444" s="112">
        <v>4</v>
      </c>
      <c r="E444" s="112">
        <v>6</v>
      </c>
      <c r="F444" s="112">
        <v>1</v>
      </c>
      <c r="G444" s="112">
        <v>2</v>
      </c>
      <c r="H444" s="112">
        <v>0</v>
      </c>
      <c r="I444" s="112">
        <v>0</v>
      </c>
      <c r="J444" s="112">
        <v>11</v>
      </c>
      <c r="K444" s="112">
        <v>6</v>
      </c>
      <c r="L444" s="112">
        <v>1</v>
      </c>
      <c r="M444" s="112">
        <v>4</v>
      </c>
      <c r="N444" s="112">
        <v>0</v>
      </c>
      <c r="O444" s="112">
        <v>0</v>
      </c>
      <c r="P444" s="160"/>
      <c r="S444" s="138"/>
    </row>
    <row r="445" spans="1:19" s="26" customFormat="1" ht="16.5" customHeight="1">
      <c r="A445" s="121" t="s">
        <v>228</v>
      </c>
      <c r="B445" s="112">
        <v>0</v>
      </c>
      <c r="C445" s="112">
        <v>0</v>
      </c>
      <c r="D445" s="112">
        <v>1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25</v>
      </c>
      <c r="K445" s="112">
        <v>13</v>
      </c>
      <c r="L445" s="112">
        <v>0</v>
      </c>
      <c r="M445" s="112">
        <v>0</v>
      </c>
      <c r="N445" s="112">
        <v>0</v>
      </c>
      <c r="O445" s="112">
        <v>0</v>
      </c>
      <c r="P445" s="160"/>
      <c r="S445" s="138"/>
    </row>
    <row r="446" spans="1:19" s="26" customFormat="1" ht="16.5" customHeight="1">
      <c r="A446" s="121" t="s">
        <v>229</v>
      </c>
      <c r="B446" s="112">
        <v>0</v>
      </c>
      <c r="C446" s="112">
        <v>0</v>
      </c>
      <c r="D446" s="112">
        <v>4</v>
      </c>
      <c r="E446" s="112">
        <v>1</v>
      </c>
      <c r="F446" s="112">
        <v>1</v>
      </c>
      <c r="G446" s="112">
        <v>0</v>
      </c>
      <c r="H446" s="112">
        <v>0</v>
      </c>
      <c r="I446" s="112">
        <v>0</v>
      </c>
      <c r="J446" s="112">
        <v>3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60"/>
      <c r="S446" s="138"/>
    </row>
    <row r="447" spans="1:19" s="26" customFormat="1" ht="16.5" customHeight="1">
      <c r="A447" s="121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1</v>
      </c>
      <c r="M447" s="112">
        <v>1</v>
      </c>
      <c r="N447" s="112">
        <v>0</v>
      </c>
      <c r="O447" s="112">
        <v>0</v>
      </c>
      <c r="P447" s="160"/>
      <c r="S447" s="138"/>
    </row>
    <row r="448" spans="1:19" s="26" customFormat="1" ht="16.5" customHeight="1">
      <c r="A448" s="121" t="s">
        <v>231</v>
      </c>
      <c r="B448" s="112">
        <v>0</v>
      </c>
      <c r="C448" s="112">
        <v>1</v>
      </c>
      <c r="D448" s="112">
        <v>0</v>
      </c>
      <c r="E448" s="112">
        <v>1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1</v>
      </c>
      <c r="L448" s="112">
        <v>0</v>
      </c>
      <c r="M448" s="112">
        <v>0</v>
      </c>
      <c r="N448" s="112">
        <v>0</v>
      </c>
      <c r="O448" s="112">
        <v>0</v>
      </c>
      <c r="P448" s="160"/>
      <c r="S448" s="138"/>
    </row>
    <row r="449" spans="1:19" s="26" customFormat="1" ht="16.5" customHeight="1">
      <c r="A449" s="121" t="s">
        <v>232</v>
      </c>
      <c r="B449" s="112">
        <v>0</v>
      </c>
      <c r="C449" s="112">
        <v>0</v>
      </c>
      <c r="D449" s="112">
        <v>1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1</v>
      </c>
      <c r="K449" s="112">
        <v>3</v>
      </c>
      <c r="L449" s="112">
        <v>0</v>
      </c>
      <c r="M449" s="112">
        <v>0</v>
      </c>
      <c r="N449" s="112">
        <v>0</v>
      </c>
      <c r="O449" s="112">
        <v>0</v>
      </c>
      <c r="P449" s="160"/>
      <c r="S449" s="138"/>
    </row>
    <row r="450" spans="1:19" s="26" customFormat="1" ht="16.5" customHeight="1">
      <c r="A450" s="121" t="s">
        <v>233</v>
      </c>
      <c r="B450" s="112">
        <v>0</v>
      </c>
      <c r="C450" s="112">
        <v>0</v>
      </c>
      <c r="D450" s="112">
        <v>1</v>
      </c>
      <c r="E450" s="112">
        <v>1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0"/>
      <c r="S450" s="138"/>
    </row>
    <row r="451" spans="1:19" s="26" customFormat="1" ht="16.5" customHeight="1">
      <c r="A451" s="121" t="s">
        <v>234</v>
      </c>
      <c r="B451" s="112">
        <v>0</v>
      </c>
      <c r="C451" s="112">
        <v>0</v>
      </c>
      <c r="D451" s="112">
        <v>2</v>
      </c>
      <c r="E451" s="112">
        <v>0</v>
      </c>
      <c r="F451" s="112">
        <v>0</v>
      </c>
      <c r="G451" s="112">
        <v>1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0"/>
      <c r="S451" s="138"/>
    </row>
    <row r="452" spans="1:19" s="26" customFormat="1" ht="16.5" customHeight="1">
      <c r="A452" s="121" t="s">
        <v>235</v>
      </c>
      <c r="B452" s="112">
        <v>0</v>
      </c>
      <c r="C452" s="112">
        <v>0</v>
      </c>
      <c r="D452" s="112">
        <v>1</v>
      </c>
      <c r="E452" s="112">
        <v>1</v>
      </c>
      <c r="F452" s="112">
        <v>1</v>
      </c>
      <c r="G452" s="112">
        <v>0</v>
      </c>
      <c r="H452" s="112">
        <v>0</v>
      </c>
      <c r="I452" s="112">
        <v>1</v>
      </c>
      <c r="J452" s="112">
        <v>0</v>
      </c>
      <c r="K452" s="112">
        <v>0</v>
      </c>
      <c r="L452" s="112">
        <v>2</v>
      </c>
      <c r="M452" s="112">
        <v>0</v>
      </c>
      <c r="N452" s="112">
        <v>0</v>
      </c>
      <c r="O452" s="112">
        <v>0</v>
      </c>
      <c r="P452" s="160"/>
      <c r="S452" s="138"/>
    </row>
    <row r="453" spans="1:19" s="26" customFormat="1" ht="16.5" customHeight="1">
      <c r="A453" s="121" t="s">
        <v>236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0"/>
      <c r="S453" s="138"/>
    </row>
    <row r="454" spans="1:19" s="26" customFormat="1" ht="16.5" customHeight="1">
      <c r="A454" s="121" t="s">
        <v>237</v>
      </c>
      <c r="B454" s="112">
        <v>0</v>
      </c>
      <c r="C454" s="112">
        <v>0</v>
      </c>
      <c r="D454" s="112">
        <v>1</v>
      </c>
      <c r="E454" s="112">
        <v>0</v>
      </c>
      <c r="F454" s="112">
        <v>0</v>
      </c>
      <c r="G454" s="112">
        <v>0</v>
      </c>
      <c r="H454" s="112">
        <v>0</v>
      </c>
      <c r="I454" s="112">
        <v>1</v>
      </c>
      <c r="J454" s="112">
        <v>0</v>
      </c>
      <c r="K454" s="112">
        <v>1</v>
      </c>
      <c r="L454" s="112">
        <v>0</v>
      </c>
      <c r="M454" s="112">
        <v>1</v>
      </c>
      <c r="N454" s="112">
        <v>0</v>
      </c>
      <c r="O454" s="112">
        <v>0</v>
      </c>
      <c r="P454" s="160"/>
      <c r="S454" s="138"/>
    </row>
    <row r="455" spans="1:19" s="26" customFormat="1" ht="16.5" customHeight="1">
      <c r="A455" s="121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0"/>
      <c r="S455" s="138"/>
    </row>
    <row r="456" spans="1:19" s="26" customFormat="1" ht="16.5" customHeight="1">
      <c r="A456" s="121" t="s">
        <v>239</v>
      </c>
      <c r="B456" s="112">
        <v>0</v>
      </c>
      <c r="C456" s="112">
        <v>0</v>
      </c>
      <c r="D456" s="112">
        <v>0</v>
      </c>
      <c r="E456" s="112">
        <v>1</v>
      </c>
      <c r="F456" s="112">
        <v>0</v>
      </c>
      <c r="G456" s="112">
        <v>1</v>
      </c>
      <c r="H456" s="112">
        <v>1</v>
      </c>
      <c r="I456" s="112">
        <v>1</v>
      </c>
      <c r="J456" s="112">
        <v>1</v>
      </c>
      <c r="K456" s="112">
        <v>0</v>
      </c>
      <c r="L456" s="112">
        <v>1</v>
      </c>
      <c r="M456" s="112">
        <v>1</v>
      </c>
      <c r="N456" s="112">
        <v>0</v>
      </c>
      <c r="O456" s="112">
        <v>0</v>
      </c>
      <c r="P456" s="160"/>
      <c r="S456" s="138"/>
    </row>
    <row r="457" spans="1:19" s="26" customFormat="1" ht="16.5" customHeight="1">
      <c r="A457" s="121" t="s">
        <v>240</v>
      </c>
      <c r="B457" s="112">
        <v>1</v>
      </c>
      <c r="C457" s="112">
        <v>0</v>
      </c>
      <c r="D457" s="112">
        <v>3</v>
      </c>
      <c r="E457" s="112">
        <v>0</v>
      </c>
      <c r="F457" s="112">
        <v>3</v>
      </c>
      <c r="G457" s="112">
        <v>0</v>
      </c>
      <c r="H457" s="112">
        <v>0</v>
      </c>
      <c r="I457" s="112">
        <v>1</v>
      </c>
      <c r="J457" s="112">
        <v>1</v>
      </c>
      <c r="K457" s="112">
        <v>2</v>
      </c>
      <c r="L457" s="112">
        <v>3</v>
      </c>
      <c r="M457" s="112">
        <v>1</v>
      </c>
      <c r="N457" s="112">
        <v>0</v>
      </c>
      <c r="O457" s="112">
        <v>0</v>
      </c>
      <c r="P457" s="160"/>
      <c r="S457" s="138"/>
    </row>
    <row r="458" spans="1:19" s="26" customFormat="1" ht="16.5" customHeight="1">
      <c r="A458" s="121" t="s">
        <v>241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1</v>
      </c>
      <c r="N458" s="112">
        <v>0</v>
      </c>
      <c r="O458" s="112">
        <v>0</v>
      </c>
      <c r="P458" s="160"/>
      <c r="S458" s="138"/>
    </row>
    <row r="459" spans="1:19" s="26" customFormat="1" ht="16.5" customHeight="1">
      <c r="A459" s="121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0"/>
      <c r="S459" s="138"/>
    </row>
    <row r="460" spans="1:19" s="26" customFormat="1" ht="16.5" customHeight="1">
      <c r="A460" s="121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0"/>
      <c r="S460" s="138"/>
    </row>
    <row r="461" spans="1:19" s="26" customFormat="1" ht="16.5" customHeight="1">
      <c r="A461" s="5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S461" s="138"/>
    </row>
    <row r="462" spans="1:19" s="26" customFormat="1" ht="16.5" customHeight="1">
      <c r="A462" s="5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S462" s="138"/>
    </row>
    <row r="463" spans="1:19" s="26" customFormat="1" ht="16.5" customHeight="1">
      <c r="A463" s="185" t="s">
        <v>451</v>
      </c>
      <c r="B463" s="188" t="s">
        <v>177</v>
      </c>
      <c r="C463" s="188"/>
      <c r="D463" s="188" t="s">
        <v>178</v>
      </c>
      <c r="E463" s="188"/>
      <c r="F463" s="188" t="s">
        <v>270</v>
      </c>
      <c r="G463" s="188"/>
      <c r="H463" s="188" t="s">
        <v>179</v>
      </c>
      <c r="I463" s="188"/>
      <c r="J463" s="188" t="s">
        <v>274</v>
      </c>
      <c r="K463" s="188"/>
      <c r="L463" s="188" t="s">
        <v>314</v>
      </c>
      <c r="M463" s="188"/>
      <c r="N463" s="190" t="s">
        <v>180</v>
      </c>
      <c r="O463" s="191"/>
      <c r="P463" s="160"/>
      <c r="S463" s="138"/>
    </row>
    <row r="464" spans="1:19" s="26" customFormat="1" ht="16.5" customHeight="1">
      <c r="A464" s="189"/>
      <c r="B464" s="159" t="s">
        <v>3</v>
      </c>
      <c r="C464" s="159" t="s">
        <v>4</v>
      </c>
      <c r="D464" s="159" t="s">
        <v>3</v>
      </c>
      <c r="E464" s="159" t="s">
        <v>4</v>
      </c>
      <c r="F464" s="159" t="s">
        <v>3</v>
      </c>
      <c r="G464" s="159" t="s">
        <v>4</v>
      </c>
      <c r="H464" s="159" t="s">
        <v>3</v>
      </c>
      <c r="I464" s="159" t="s">
        <v>4</v>
      </c>
      <c r="J464" s="159" t="s">
        <v>3</v>
      </c>
      <c r="K464" s="159" t="s">
        <v>4</v>
      </c>
      <c r="L464" s="159" t="s">
        <v>3</v>
      </c>
      <c r="M464" s="159" t="s">
        <v>4</v>
      </c>
      <c r="N464" s="159" t="s">
        <v>3</v>
      </c>
      <c r="O464" s="159" t="s">
        <v>4</v>
      </c>
      <c r="P464" s="39"/>
      <c r="S464" s="138"/>
    </row>
    <row r="465" spans="1:19" s="26" customFormat="1" ht="16.5" customHeight="1">
      <c r="A465" s="121" t="s">
        <v>222</v>
      </c>
      <c r="B465" s="110">
        <v>4</v>
      </c>
      <c r="C465" s="110">
        <v>2</v>
      </c>
      <c r="D465" s="110">
        <v>58</v>
      </c>
      <c r="E465" s="110">
        <v>37</v>
      </c>
      <c r="F465" s="110">
        <v>1</v>
      </c>
      <c r="G465" s="110">
        <v>0</v>
      </c>
      <c r="H465" s="110">
        <v>6</v>
      </c>
      <c r="I465" s="110">
        <v>3</v>
      </c>
      <c r="J465" s="110">
        <v>2</v>
      </c>
      <c r="K465" s="110">
        <v>3</v>
      </c>
      <c r="L465" s="110">
        <v>16</v>
      </c>
      <c r="M465" s="110">
        <v>5</v>
      </c>
      <c r="N465" s="110">
        <v>6</v>
      </c>
      <c r="O465" s="110">
        <v>2</v>
      </c>
      <c r="P465" s="160"/>
      <c r="S465" s="138"/>
    </row>
    <row r="466" spans="1:19" s="26" customFormat="1" ht="16.5" customHeight="1">
      <c r="A466" s="121" t="s">
        <v>223</v>
      </c>
      <c r="B466" s="112">
        <v>2</v>
      </c>
      <c r="C466" s="112">
        <v>0</v>
      </c>
      <c r="D466" s="112">
        <v>14</v>
      </c>
      <c r="E466" s="112">
        <v>9</v>
      </c>
      <c r="F466" s="112">
        <v>0</v>
      </c>
      <c r="G466" s="112">
        <v>0</v>
      </c>
      <c r="H466" s="112">
        <v>1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1</v>
      </c>
      <c r="O466" s="112">
        <v>0</v>
      </c>
      <c r="P466" s="160"/>
      <c r="S466" s="138"/>
    </row>
    <row r="467" spans="1:19" s="26" customFormat="1" ht="16.5" customHeight="1">
      <c r="A467" s="121" t="s">
        <v>224</v>
      </c>
      <c r="B467" s="112">
        <v>0</v>
      </c>
      <c r="C467" s="112">
        <v>0</v>
      </c>
      <c r="D467" s="112">
        <v>7</v>
      </c>
      <c r="E467" s="112">
        <v>5</v>
      </c>
      <c r="F467" s="112">
        <v>1</v>
      </c>
      <c r="G467" s="112">
        <v>0</v>
      </c>
      <c r="H467" s="112">
        <v>2</v>
      </c>
      <c r="I467" s="112">
        <v>1</v>
      </c>
      <c r="J467" s="112">
        <v>0</v>
      </c>
      <c r="K467" s="112">
        <v>0</v>
      </c>
      <c r="L467" s="112">
        <v>0</v>
      </c>
      <c r="M467" s="112">
        <v>0</v>
      </c>
      <c r="N467" s="112">
        <v>3</v>
      </c>
      <c r="O467" s="112">
        <v>1</v>
      </c>
      <c r="P467" s="160"/>
      <c r="S467" s="138"/>
    </row>
    <row r="468" spans="1:19" s="26" customFormat="1" ht="16.5" customHeight="1">
      <c r="A468" s="121" t="s">
        <v>393</v>
      </c>
      <c r="B468" s="112">
        <v>0</v>
      </c>
      <c r="C468" s="112">
        <v>0</v>
      </c>
      <c r="D468" s="112">
        <v>27</v>
      </c>
      <c r="E468" s="112">
        <v>15</v>
      </c>
      <c r="F468" s="112">
        <v>0</v>
      </c>
      <c r="G468" s="112">
        <v>0</v>
      </c>
      <c r="H468" s="112">
        <v>1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0"/>
      <c r="S468" s="138"/>
    </row>
    <row r="469" spans="1:19" s="26" customFormat="1" ht="16.5" customHeight="1">
      <c r="A469" s="121" t="s">
        <v>225</v>
      </c>
      <c r="B469" s="112">
        <v>1</v>
      </c>
      <c r="C469" s="112">
        <v>1</v>
      </c>
      <c r="D469" s="112">
        <v>0</v>
      </c>
      <c r="E469" s="112">
        <v>2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1</v>
      </c>
      <c r="O469" s="112">
        <v>1</v>
      </c>
      <c r="P469" s="160"/>
      <c r="S469" s="138"/>
    </row>
    <row r="470" spans="1:19" s="26" customFormat="1" ht="16.5" customHeight="1">
      <c r="A470" s="121" t="s">
        <v>226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1</v>
      </c>
      <c r="I470" s="112">
        <v>0</v>
      </c>
      <c r="J470" s="112">
        <v>0</v>
      </c>
      <c r="K470" s="112">
        <v>0</v>
      </c>
      <c r="L470" s="112">
        <v>16</v>
      </c>
      <c r="M470" s="112">
        <v>5</v>
      </c>
      <c r="N470" s="112">
        <v>0</v>
      </c>
      <c r="O470" s="112">
        <v>0</v>
      </c>
      <c r="P470" s="160"/>
      <c r="S470" s="138"/>
    </row>
    <row r="471" spans="1:19" s="26" customFormat="1" ht="16.5" customHeight="1">
      <c r="A471" s="121" t="s">
        <v>227</v>
      </c>
      <c r="B471" s="112">
        <v>0</v>
      </c>
      <c r="C471" s="112">
        <v>1</v>
      </c>
      <c r="D471" s="112">
        <v>3</v>
      </c>
      <c r="E471" s="112">
        <v>1</v>
      </c>
      <c r="F471" s="112">
        <v>0</v>
      </c>
      <c r="G471" s="112">
        <v>0</v>
      </c>
      <c r="H471" s="112">
        <v>1</v>
      </c>
      <c r="I471" s="112">
        <v>0</v>
      </c>
      <c r="J471" s="112">
        <v>0</v>
      </c>
      <c r="K471" s="112">
        <v>2</v>
      </c>
      <c r="L471" s="112">
        <v>0</v>
      </c>
      <c r="M471" s="112">
        <v>0</v>
      </c>
      <c r="N471" s="112">
        <v>1</v>
      </c>
      <c r="O471" s="112">
        <v>0</v>
      </c>
      <c r="P471" s="160"/>
      <c r="S471" s="138"/>
    </row>
    <row r="472" spans="1:19" s="26" customFormat="1" ht="16.5" customHeight="1">
      <c r="A472" s="121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0"/>
      <c r="S472" s="138"/>
    </row>
    <row r="473" spans="1:19" s="26" customFormat="1" ht="16.5" customHeight="1">
      <c r="A473" s="121" t="s">
        <v>229</v>
      </c>
      <c r="B473" s="112">
        <v>0</v>
      </c>
      <c r="C473" s="112">
        <v>0</v>
      </c>
      <c r="D473" s="112">
        <v>1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1</v>
      </c>
      <c r="K473" s="112">
        <v>1</v>
      </c>
      <c r="L473" s="112">
        <v>0</v>
      </c>
      <c r="M473" s="112">
        <v>0</v>
      </c>
      <c r="N473" s="112">
        <v>0</v>
      </c>
      <c r="O473" s="112">
        <v>0</v>
      </c>
      <c r="P473" s="160"/>
      <c r="S473" s="138"/>
    </row>
    <row r="474" spans="1:19" s="26" customFormat="1" ht="16.5" customHeight="1">
      <c r="A474" s="121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0"/>
      <c r="S474" s="138"/>
    </row>
    <row r="475" spans="1:19" s="26" customFormat="1" ht="16.5" customHeight="1">
      <c r="A475" s="121" t="s">
        <v>231</v>
      </c>
      <c r="B475" s="112">
        <v>1</v>
      </c>
      <c r="C475" s="112">
        <v>0</v>
      </c>
      <c r="D475" s="112">
        <v>1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0"/>
      <c r="S475" s="138"/>
    </row>
    <row r="476" spans="1:19" s="26" customFormat="1" ht="16.5" customHeight="1">
      <c r="A476" s="121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0"/>
      <c r="S476" s="138"/>
    </row>
    <row r="477" spans="1:19" s="26" customFormat="1" ht="16.5" customHeight="1">
      <c r="A477" s="121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0"/>
      <c r="S477" s="138"/>
    </row>
    <row r="478" spans="1:19" s="26" customFormat="1" ht="16.5" customHeight="1">
      <c r="A478" s="121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0"/>
      <c r="S478" s="138"/>
    </row>
    <row r="479" spans="1:19" s="26" customFormat="1" ht="16.5" customHeight="1">
      <c r="A479" s="121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0"/>
      <c r="S479" s="138"/>
    </row>
    <row r="480" spans="1:19" s="26" customFormat="1" ht="16.5" customHeight="1">
      <c r="A480" s="122" t="s">
        <v>236</v>
      </c>
      <c r="B480" s="112">
        <v>0</v>
      </c>
      <c r="C480" s="112">
        <v>0</v>
      </c>
      <c r="D480" s="112">
        <v>0</v>
      </c>
      <c r="E480" s="112">
        <v>1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0"/>
      <c r="S480" s="138"/>
    </row>
    <row r="481" spans="1:19" s="26" customFormat="1" ht="16.5" customHeight="1">
      <c r="A481" s="121" t="s">
        <v>237</v>
      </c>
      <c r="B481" s="112">
        <v>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0"/>
      <c r="S481" s="138"/>
    </row>
    <row r="482" spans="1:19" s="26" customFormat="1" ht="16.5" customHeight="1">
      <c r="A482" s="121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0"/>
      <c r="S482" s="138"/>
    </row>
    <row r="483" spans="1:19" s="26" customFormat="1" ht="16.5" customHeight="1">
      <c r="A483" s="121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0"/>
      <c r="S483" s="138"/>
    </row>
    <row r="484" spans="1:19" s="26" customFormat="1" ht="16.5" customHeight="1">
      <c r="A484" s="121" t="s">
        <v>240</v>
      </c>
      <c r="B484" s="112">
        <v>0</v>
      </c>
      <c r="C484" s="112">
        <v>0</v>
      </c>
      <c r="D484" s="112">
        <v>5</v>
      </c>
      <c r="E484" s="112">
        <v>4</v>
      </c>
      <c r="F484" s="112">
        <v>0</v>
      </c>
      <c r="G484" s="112">
        <v>0</v>
      </c>
      <c r="H484" s="112">
        <v>0</v>
      </c>
      <c r="I484" s="112">
        <v>2</v>
      </c>
      <c r="J484" s="112">
        <v>1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0"/>
      <c r="S484" s="138"/>
    </row>
    <row r="485" spans="1:19" s="26" customFormat="1" ht="16.5" customHeight="1">
      <c r="A485" s="121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0"/>
      <c r="S485" s="138"/>
    </row>
    <row r="486" spans="1:19" s="26" customFormat="1" ht="16.5" customHeight="1">
      <c r="A486" s="121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0"/>
      <c r="S486" s="138"/>
    </row>
    <row r="487" spans="1:19" s="26" customFormat="1" ht="16.5" customHeight="1">
      <c r="A487" s="121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0"/>
      <c r="S487" s="138"/>
    </row>
    <row r="488" spans="1:19" s="26" customFormat="1" ht="16.5" customHeight="1">
      <c r="A488" s="5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S488" s="138"/>
    </row>
    <row r="489" spans="1:19" s="26" customFormat="1" ht="16.5" customHeight="1">
      <c r="A489" s="5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S489" s="138"/>
    </row>
    <row r="490" spans="1:19" s="26" customFormat="1" ht="16.5" customHeight="1">
      <c r="A490" s="185" t="s">
        <v>451</v>
      </c>
      <c r="B490" s="188" t="s">
        <v>181</v>
      </c>
      <c r="C490" s="188"/>
      <c r="D490" s="188" t="s">
        <v>182</v>
      </c>
      <c r="E490" s="188"/>
      <c r="F490" s="188" t="s">
        <v>183</v>
      </c>
      <c r="G490" s="188"/>
      <c r="H490" s="188" t="s">
        <v>184</v>
      </c>
      <c r="I490" s="188"/>
      <c r="J490" s="188" t="s">
        <v>185</v>
      </c>
      <c r="K490" s="188"/>
      <c r="L490" s="188" t="s">
        <v>186</v>
      </c>
      <c r="M490" s="188"/>
      <c r="N490" s="190" t="s">
        <v>187</v>
      </c>
      <c r="O490" s="191"/>
      <c r="P490" s="160"/>
      <c r="S490" s="138"/>
    </row>
    <row r="491" spans="1:19" s="26" customFormat="1" ht="16.5" customHeight="1">
      <c r="A491" s="189"/>
      <c r="B491" s="159" t="s">
        <v>3</v>
      </c>
      <c r="C491" s="159" t="s">
        <v>4</v>
      </c>
      <c r="D491" s="159" t="s">
        <v>3</v>
      </c>
      <c r="E491" s="159" t="s">
        <v>4</v>
      </c>
      <c r="F491" s="159" t="s">
        <v>3</v>
      </c>
      <c r="G491" s="159" t="s">
        <v>4</v>
      </c>
      <c r="H491" s="159" t="s">
        <v>3</v>
      </c>
      <c r="I491" s="159" t="s">
        <v>4</v>
      </c>
      <c r="J491" s="159" t="s">
        <v>3</v>
      </c>
      <c r="K491" s="159" t="s">
        <v>4</v>
      </c>
      <c r="L491" s="159" t="s">
        <v>3</v>
      </c>
      <c r="M491" s="159" t="s">
        <v>4</v>
      </c>
      <c r="N491" s="159" t="s">
        <v>3</v>
      </c>
      <c r="O491" s="159" t="s">
        <v>4</v>
      </c>
      <c r="P491" s="39"/>
      <c r="S491" s="138"/>
    </row>
    <row r="492" spans="1:19" s="26" customFormat="1" ht="16.5" customHeight="1">
      <c r="A492" s="121" t="s">
        <v>222</v>
      </c>
      <c r="B492" s="110">
        <v>3</v>
      </c>
      <c r="C492" s="110">
        <v>3</v>
      </c>
      <c r="D492" s="110">
        <v>7</v>
      </c>
      <c r="E492" s="110">
        <v>1</v>
      </c>
      <c r="F492" s="110">
        <v>1</v>
      </c>
      <c r="G492" s="110">
        <v>1</v>
      </c>
      <c r="H492" s="110">
        <v>173</v>
      </c>
      <c r="I492" s="110">
        <v>15</v>
      </c>
      <c r="J492" s="110">
        <v>1</v>
      </c>
      <c r="K492" s="110">
        <v>1</v>
      </c>
      <c r="L492" s="110">
        <v>103</v>
      </c>
      <c r="M492" s="110">
        <v>16</v>
      </c>
      <c r="N492" s="110">
        <v>31</v>
      </c>
      <c r="O492" s="110">
        <v>3</v>
      </c>
      <c r="P492" s="160"/>
      <c r="S492" s="138"/>
    </row>
    <row r="493" spans="1:19" s="26" customFormat="1" ht="16.5" customHeight="1">
      <c r="A493" s="121" t="s">
        <v>223</v>
      </c>
      <c r="B493" s="112">
        <v>0</v>
      </c>
      <c r="C493" s="112">
        <v>1</v>
      </c>
      <c r="D493" s="112">
        <v>1</v>
      </c>
      <c r="E493" s="112">
        <v>1</v>
      </c>
      <c r="F493" s="112">
        <v>1</v>
      </c>
      <c r="G493" s="112">
        <v>1</v>
      </c>
      <c r="H493" s="112">
        <v>19</v>
      </c>
      <c r="I493" s="112">
        <v>3</v>
      </c>
      <c r="J493" s="112">
        <v>1</v>
      </c>
      <c r="K493" s="112">
        <v>0</v>
      </c>
      <c r="L493" s="112">
        <v>21</v>
      </c>
      <c r="M493" s="112">
        <v>3</v>
      </c>
      <c r="N493" s="112">
        <v>12</v>
      </c>
      <c r="O493" s="112">
        <v>3</v>
      </c>
      <c r="P493" s="160"/>
      <c r="S493" s="138"/>
    </row>
    <row r="494" spans="1:19" s="26" customFormat="1" ht="16.5" customHeight="1">
      <c r="A494" s="121" t="s">
        <v>224</v>
      </c>
      <c r="B494" s="112">
        <v>2</v>
      </c>
      <c r="C494" s="112">
        <v>2</v>
      </c>
      <c r="D494" s="112">
        <v>0</v>
      </c>
      <c r="E494" s="112">
        <v>0</v>
      </c>
      <c r="F494" s="112">
        <v>0</v>
      </c>
      <c r="G494" s="112">
        <v>0</v>
      </c>
      <c r="H494" s="112">
        <v>140</v>
      </c>
      <c r="I494" s="112">
        <v>8</v>
      </c>
      <c r="J494" s="112">
        <v>0</v>
      </c>
      <c r="K494" s="112">
        <v>1</v>
      </c>
      <c r="L494" s="112">
        <v>13</v>
      </c>
      <c r="M494" s="112">
        <v>3</v>
      </c>
      <c r="N494" s="112">
        <v>3</v>
      </c>
      <c r="O494" s="112">
        <v>0</v>
      </c>
      <c r="P494" s="160"/>
      <c r="S494" s="138"/>
    </row>
    <row r="495" spans="1:19" s="26" customFormat="1" ht="16.5" customHeight="1">
      <c r="A495" s="121" t="s">
        <v>393</v>
      </c>
      <c r="B495" s="112">
        <v>0</v>
      </c>
      <c r="C495" s="112">
        <v>0</v>
      </c>
      <c r="D495" s="112">
        <v>1</v>
      </c>
      <c r="E495" s="112">
        <v>0</v>
      </c>
      <c r="F495" s="112">
        <v>0</v>
      </c>
      <c r="G495" s="112">
        <v>0</v>
      </c>
      <c r="H495" s="112">
        <v>3</v>
      </c>
      <c r="I495" s="112">
        <v>0</v>
      </c>
      <c r="J495" s="112">
        <v>0</v>
      </c>
      <c r="K495" s="112">
        <v>0</v>
      </c>
      <c r="L495" s="112">
        <v>32</v>
      </c>
      <c r="M495" s="112">
        <v>4</v>
      </c>
      <c r="N495" s="112">
        <v>1</v>
      </c>
      <c r="O495" s="112">
        <v>0</v>
      </c>
      <c r="P495" s="160"/>
      <c r="S495" s="138"/>
    </row>
    <row r="496" spans="1:19" s="26" customFormat="1" ht="16.5" customHeight="1">
      <c r="A496" s="121" t="s">
        <v>225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4</v>
      </c>
      <c r="I496" s="112">
        <v>3</v>
      </c>
      <c r="J496" s="112">
        <v>0</v>
      </c>
      <c r="K496" s="112">
        <v>0</v>
      </c>
      <c r="L496" s="112">
        <v>12</v>
      </c>
      <c r="M496" s="112">
        <v>0</v>
      </c>
      <c r="N496" s="112">
        <v>4</v>
      </c>
      <c r="O496" s="112">
        <v>0</v>
      </c>
      <c r="P496" s="160"/>
      <c r="S496" s="138"/>
    </row>
    <row r="497" spans="1:19" s="26" customFormat="1" ht="16.5" customHeight="1">
      <c r="A497" s="121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5</v>
      </c>
      <c r="I497" s="112">
        <v>1</v>
      </c>
      <c r="J497" s="112">
        <v>0</v>
      </c>
      <c r="K497" s="112">
        <v>0</v>
      </c>
      <c r="L497" s="112">
        <v>3</v>
      </c>
      <c r="M497" s="112">
        <v>1</v>
      </c>
      <c r="N497" s="112">
        <v>3</v>
      </c>
      <c r="O497" s="112">
        <v>0</v>
      </c>
      <c r="P497" s="160"/>
      <c r="S497" s="138"/>
    </row>
    <row r="498" spans="1:19" s="26" customFormat="1" ht="16.5" customHeight="1">
      <c r="A498" s="121" t="s">
        <v>227</v>
      </c>
      <c r="B498" s="112">
        <v>0</v>
      </c>
      <c r="C498" s="112">
        <v>0</v>
      </c>
      <c r="D498" s="112">
        <v>3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1</v>
      </c>
      <c r="M498" s="112">
        <v>0</v>
      </c>
      <c r="N498" s="112">
        <v>2</v>
      </c>
      <c r="O498" s="112">
        <v>0</v>
      </c>
      <c r="P498" s="160"/>
      <c r="S498" s="138"/>
    </row>
    <row r="499" spans="1:19" s="26" customFormat="1" ht="16.5" customHeight="1">
      <c r="A499" s="121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0"/>
      <c r="S499" s="138"/>
    </row>
    <row r="500" spans="1:19" s="26" customFormat="1" ht="16.5" customHeight="1">
      <c r="A500" s="121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2</v>
      </c>
      <c r="M500" s="112">
        <v>1</v>
      </c>
      <c r="N500" s="112">
        <v>1</v>
      </c>
      <c r="O500" s="112">
        <v>0</v>
      </c>
      <c r="P500" s="160"/>
      <c r="S500" s="138"/>
    </row>
    <row r="501" spans="1:19" s="26" customFormat="1" ht="16.5" customHeight="1">
      <c r="A501" s="121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3</v>
      </c>
      <c r="M501" s="112">
        <v>0</v>
      </c>
      <c r="N501" s="112">
        <v>0</v>
      </c>
      <c r="O501" s="112">
        <v>0</v>
      </c>
      <c r="P501" s="160"/>
      <c r="S501" s="138"/>
    </row>
    <row r="502" spans="1:19" s="26" customFormat="1" ht="16.5" customHeight="1">
      <c r="A502" s="121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0"/>
      <c r="S502" s="138"/>
    </row>
    <row r="503" spans="1:19" s="26" customFormat="1" ht="16.5" customHeight="1">
      <c r="A503" s="121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1</v>
      </c>
      <c r="M503" s="112">
        <v>0</v>
      </c>
      <c r="N503" s="112">
        <v>0</v>
      </c>
      <c r="O503" s="112">
        <v>0</v>
      </c>
      <c r="P503" s="160"/>
      <c r="S503" s="138"/>
    </row>
    <row r="504" spans="1:19" s="26" customFormat="1" ht="16.5" customHeight="1">
      <c r="A504" s="121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1</v>
      </c>
      <c r="M504" s="112">
        <v>0</v>
      </c>
      <c r="N504" s="112">
        <v>0</v>
      </c>
      <c r="O504" s="112">
        <v>0</v>
      </c>
      <c r="P504" s="160"/>
      <c r="S504" s="138"/>
    </row>
    <row r="505" spans="1:19" s="26" customFormat="1" ht="16.5" customHeight="1">
      <c r="A505" s="121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3</v>
      </c>
      <c r="M505" s="112">
        <v>0</v>
      </c>
      <c r="N505" s="112">
        <v>0</v>
      </c>
      <c r="O505" s="112">
        <v>0</v>
      </c>
      <c r="P505" s="160"/>
      <c r="S505" s="138"/>
    </row>
    <row r="506" spans="1:19" s="26" customFormat="1" ht="16.5" customHeight="1">
      <c r="A506" s="121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3</v>
      </c>
      <c r="M506" s="112">
        <v>2</v>
      </c>
      <c r="N506" s="112">
        <v>0</v>
      </c>
      <c r="O506" s="112">
        <v>0</v>
      </c>
      <c r="P506" s="160"/>
      <c r="S506" s="138"/>
    </row>
    <row r="507" spans="1:19" s="26" customFormat="1" ht="16.5" customHeight="1">
      <c r="A507" s="121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0"/>
      <c r="S507" s="138"/>
    </row>
    <row r="508" spans="1:19" s="26" customFormat="1" ht="16.5" customHeight="1">
      <c r="A508" s="121" t="s">
        <v>237</v>
      </c>
      <c r="B508" s="112">
        <v>1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1</v>
      </c>
      <c r="M508" s="112">
        <v>1</v>
      </c>
      <c r="N508" s="112">
        <v>2</v>
      </c>
      <c r="O508" s="112">
        <v>0</v>
      </c>
      <c r="P508" s="160"/>
      <c r="S508" s="138"/>
    </row>
    <row r="509" spans="1:19" s="26" customFormat="1" ht="16.5" customHeight="1">
      <c r="A509" s="121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0"/>
      <c r="S509" s="138"/>
    </row>
    <row r="510" spans="1:19" s="26" customFormat="1" ht="16.5" customHeight="1">
      <c r="A510" s="121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0"/>
      <c r="S510" s="138"/>
    </row>
    <row r="511" spans="1:19" s="26" customFormat="1" ht="16.5" customHeight="1">
      <c r="A511" s="121" t="s">
        <v>240</v>
      </c>
      <c r="B511" s="112">
        <v>0</v>
      </c>
      <c r="C511" s="112">
        <v>0</v>
      </c>
      <c r="D511" s="112">
        <v>2</v>
      </c>
      <c r="E511" s="112">
        <v>0</v>
      </c>
      <c r="F511" s="112">
        <v>0</v>
      </c>
      <c r="G511" s="112">
        <v>0</v>
      </c>
      <c r="H511" s="112">
        <v>2</v>
      </c>
      <c r="I511" s="112">
        <v>0</v>
      </c>
      <c r="J511" s="112">
        <v>0</v>
      </c>
      <c r="K511" s="112">
        <v>0</v>
      </c>
      <c r="L511" s="112">
        <v>7</v>
      </c>
      <c r="M511" s="112">
        <v>1</v>
      </c>
      <c r="N511" s="112">
        <v>2</v>
      </c>
      <c r="O511" s="112">
        <v>0</v>
      </c>
      <c r="P511" s="160"/>
      <c r="S511" s="138"/>
    </row>
    <row r="512" spans="1:19" s="26" customFormat="1" ht="16.5" customHeight="1">
      <c r="A512" s="121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1</v>
      </c>
      <c r="O512" s="112">
        <v>0</v>
      </c>
      <c r="P512" s="160"/>
      <c r="S512" s="138"/>
    </row>
    <row r="513" spans="1:19" s="26" customFormat="1" ht="16.5" customHeight="1">
      <c r="A513" s="121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0"/>
      <c r="S513" s="138"/>
    </row>
    <row r="514" spans="1:19" s="26" customFormat="1" ht="16.5" customHeight="1">
      <c r="A514" s="121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0"/>
      <c r="S514" s="138"/>
    </row>
    <row r="515" spans="1:19" s="26" customFormat="1" ht="16.5" customHeight="1">
      <c r="A515" s="5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S515" s="138"/>
    </row>
    <row r="516" spans="1:19" s="26" customFormat="1" ht="16.5" customHeight="1">
      <c r="A516" s="5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S516" s="138"/>
    </row>
    <row r="517" spans="1:19" s="26" customFormat="1" ht="16.5" customHeight="1">
      <c r="A517" s="185" t="s">
        <v>451</v>
      </c>
      <c r="B517" s="188" t="s">
        <v>188</v>
      </c>
      <c r="C517" s="188"/>
      <c r="D517" s="188" t="s">
        <v>189</v>
      </c>
      <c r="E517" s="188"/>
      <c r="F517" s="188" t="s">
        <v>190</v>
      </c>
      <c r="G517" s="188"/>
      <c r="H517" s="188" t="s">
        <v>312</v>
      </c>
      <c r="I517" s="188"/>
      <c r="J517" s="188" t="s">
        <v>191</v>
      </c>
      <c r="K517" s="188"/>
      <c r="L517" s="188" t="s">
        <v>450</v>
      </c>
      <c r="M517" s="188"/>
      <c r="N517" s="190" t="s">
        <v>193</v>
      </c>
      <c r="O517" s="191"/>
      <c r="P517" s="160"/>
      <c r="S517" s="138"/>
    </row>
    <row r="518" spans="1:19" s="26" customFormat="1" ht="16.5" customHeight="1">
      <c r="A518" s="189"/>
      <c r="B518" s="159" t="s">
        <v>3</v>
      </c>
      <c r="C518" s="159" t="s">
        <v>4</v>
      </c>
      <c r="D518" s="159" t="s">
        <v>3</v>
      </c>
      <c r="E518" s="159" t="s">
        <v>4</v>
      </c>
      <c r="F518" s="159" t="s">
        <v>3</v>
      </c>
      <c r="G518" s="159" t="s">
        <v>4</v>
      </c>
      <c r="H518" s="159" t="s">
        <v>3</v>
      </c>
      <c r="I518" s="159" t="s">
        <v>4</v>
      </c>
      <c r="J518" s="159" t="s">
        <v>3</v>
      </c>
      <c r="K518" s="159" t="s">
        <v>4</v>
      </c>
      <c r="L518" s="159" t="s">
        <v>3</v>
      </c>
      <c r="M518" s="159" t="s">
        <v>4</v>
      </c>
      <c r="N518" s="159" t="s">
        <v>3</v>
      </c>
      <c r="O518" s="159" t="s">
        <v>4</v>
      </c>
      <c r="P518" s="39"/>
      <c r="S518" s="138"/>
    </row>
    <row r="519" spans="1:19" s="26" customFormat="1" ht="16.5" customHeight="1">
      <c r="A519" s="121" t="s">
        <v>222</v>
      </c>
      <c r="B519" s="110">
        <v>3</v>
      </c>
      <c r="C519" s="110">
        <v>0</v>
      </c>
      <c r="D519" s="110">
        <v>4</v>
      </c>
      <c r="E519" s="110">
        <v>0</v>
      </c>
      <c r="F519" s="110">
        <v>22</v>
      </c>
      <c r="G519" s="110">
        <v>8</v>
      </c>
      <c r="H519" s="110">
        <v>1</v>
      </c>
      <c r="I519" s="110">
        <v>6</v>
      </c>
      <c r="J519" s="110">
        <v>1</v>
      </c>
      <c r="K519" s="110">
        <v>0</v>
      </c>
      <c r="L519" s="110">
        <v>1</v>
      </c>
      <c r="M519" s="110">
        <v>0</v>
      </c>
      <c r="N519" s="110">
        <v>48</v>
      </c>
      <c r="O519" s="110">
        <v>23</v>
      </c>
      <c r="P519" s="160"/>
      <c r="S519" s="138"/>
    </row>
    <row r="520" spans="1:19" s="26" customFormat="1" ht="16.5" customHeight="1">
      <c r="A520" s="121" t="s">
        <v>223</v>
      </c>
      <c r="B520" s="112">
        <v>2</v>
      </c>
      <c r="C520" s="112">
        <v>0</v>
      </c>
      <c r="D520" s="112">
        <v>0</v>
      </c>
      <c r="E520" s="112">
        <v>0</v>
      </c>
      <c r="F520" s="112">
        <v>0</v>
      </c>
      <c r="G520" s="112">
        <v>1</v>
      </c>
      <c r="H520" s="112">
        <v>0</v>
      </c>
      <c r="I520" s="112">
        <v>0</v>
      </c>
      <c r="J520" s="112">
        <v>1</v>
      </c>
      <c r="K520" s="112">
        <v>0</v>
      </c>
      <c r="L520" s="112">
        <v>0</v>
      </c>
      <c r="M520" s="112">
        <v>0</v>
      </c>
      <c r="N520" s="112">
        <v>1</v>
      </c>
      <c r="O520" s="112">
        <v>2</v>
      </c>
      <c r="P520" s="160"/>
      <c r="S520" s="138"/>
    </row>
    <row r="521" spans="1:19" s="26" customFormat="1" ht="16.5" customHeight="1">
      <c r="A521" s="121" t="s">
        <v>224</v>
      </c>
      <c r="B521" s="112">
        <v>1</v>
      </c>
      <c r="C521" s="112">
        <v>0</v>
      </c>
      <c r="D521" s="112">
        <v>2</v>
      </c>
      <c r="E521" s="112">
        <v>0</v>
      </c>
      <c r="F521" s="112">
        <v>11</v>
      </c>
      <c r="G521" s="112">
        <v>2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17</v>
      </c>
      <c r="O521" s="112">
        <v>6</v>
      </c>
      <c r="P521" s="160"/>
      <c r="S521" s="138"/>
    </row>
    <row r="522" spans="1:19" s="26" customFormat="1" ht="16.5" customHeight="1">
      <c r="A522" s="121" t="s">
        <v>393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1</v>
      </c>
      <c r="H522" s="112">
        <v>1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3</v>
      </c>
      <c r="O522" s="112">
        <v>0</v>
      </c>
      <c r="P522" s="160"/>
      <c r="S522" s="138"/>
    </row>
    <row r="523" spans="1:19" s="26" customFormat="1" ht="16.5" customHeight="1">
      <c r="A523" s="121" t="s">
        <v>225</v>
      </c>
      <c r="B523" s="112">
        <v>0</v>
      </c>
      <c r="C523" s="112">
        <v>0</v>
      </c>
      <c r="D523" s="112">
        <v>0</v>
      </c>
      <c r="E523" s="112">
        <v>0</v>
      </c>
      <c r="F523" s="112">
        <v>0</v>
      </c>
      <c r="G523" s="112">
        <v>2</v>
      </c>
      <c r="H523" s="112">
        <v>0</v>
      </c>
      <c r="I523" s="112">
        <v>1</v>
      </c>
      <c r="J523" s="112">
        <v>0</v>
      </c>
      <c r="K523" s="112">
        <v>0</v>
      </c>
      <c r="L523" s="112">
        <v>1</v>
      </c>
      <c r="M523" s="112">
        <v>0</v>
      </c>
      <c r="N523" s="112">
        <v>5</v>
      </c>
      <c r="O523" s="112">
        <v>2</v>
      </c>
      <c r="P523" s="160"/>
      <c r="S523" s="138"/>
    </row>
    <row r="524" spans="1:19" s="26" customFormat="1" ht="16.5" customHeight="1">
      <c r="A524" s="121" t="s">
        <v>226</v>
      </c>
      <c r="B524" s="112">
        <v>0</v>
      </c>
      <c r="C524" s="112">
        <v>0</v>
      </c>
      <c r="D524" s="112">
        <v>0</v>
      </c>
      <c r="E524" s="112">
        <v>0</v>
      </c>
      <c r="F524" s="112">
        <v>1</v>
      </c>
      <c r="G524" s="112">
        <v>1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1</v>
      </c>
      <c r="O524" s="112">
        <v>1</v>
      </c>
      <c r="P524" s="160"/>
      <c r="S524" s="138"/>
    </row>
    <row r="525" spans="1:19" s="26" customFormat="1" ht="16.5" customHeight="1">
      <c r="A525" s="121" t="s">
        <v>227</v>
      </c>
      <c r="B525" s="112">
        <v>0</v>
      </c>
      <c r="C525" s="112">
        <v>0</v>
      </c>
      <c r="D525" s="112">
        <v>0</v>
      </c>
      <c r="E525" s="112">
        <v>0</v>
      </c>
      <c r="F525" s="112">
        <v>7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2</v>
      </c>
      <c r="O525" s="112">
        <v>4</v>
      </c>
      <c r="P525" s="160"/>
      <c r="S525" s="138"/>
    </row>
    <row r="526" spans="1:19" s="26" customFormat="1" ht="16.5" customHeight="1">
      <c r="A526" s="121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60"/>
      <c r="S526" s="138"/>
    </row>
    <row r="527" spans="1:19" s="26" customFormat="1" ht="16.5" customHeight="1">
      <c r="A527" s="121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1</v>
      </c>
      <c r="H527" s="112">
        <v>0</v>
      </c>
      <c r="I527" s="112">
        <v>1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0"/>
      <c r="S527" s="138"/>
    </row>
    <row r="528" spans="1:19" s="26" customFormat="1" ht="16.5" customHeight="1">
      <c r="A528" s="121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0"/>
      <c r="S528" s="138"/>
    </row>
    <row r="529" spans="1:19" s="26" customFormat="1" ht="16.5" customHeight="1">
      <c r="A529" s="121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1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0"/>
      <c r="S529" s="138"/>
    </row>
    <row r="530" spans="1:19" s="26" customFormat="1" ht="16.5" customHeight="1">
      <c r="A530" s="121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0"/>
      <c r="S530" s="138"/>
    </row>
    <row r="531" spans="1:19" s="26" customFormat="1" ht="16.5" customHeight="1">
      <c r="A531" s="121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0"/>
      <c r="S531" s="138"/>
    </row>
    <row r="532" spans="1:19" s="26" customFormat="1" ht="16.5" customHeight="1">
      <c r="A532" s="121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1</v>
      </c>
      <c r="P532" s="160"/>
      <c r="S532" s="138"/>
    </row>
    <row r="533" spans="1:19" s="26" customFormat="1" ht="16.5" customHeight="1">
      <c r="A533" s="121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2</v>
      </c>
      <c r="O533" s="112">
        <v>0</v>
      </c>
      <c r="P533" s="160"/>
      <c r="S533" s="138"/>
    </row>
    <row r="534" spans="1:19" s="26" customFormat="1" ht="16.5" customHeight="1">
      <c r="A534" s="121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0"/>
      <c r="S534" s="138"/>
    </row>
    <row r="535" spans="1:19" s="26" customFormat="1" ht="16.5" customHeight="1">
      <c r="A535" s="121" t="s">
        <v>237</v>
      </c>
      <c r="B535" s="112">
        <v>0</v>
      </c>
      <c r="C535" s="112">
        <v>0</v>
      </c>
      <c r="D535" s="112">
        <v>2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14</v>
      </c>
      <c r="O535" s="112">
        <v>5</v>
      </c>
      <c r="P535" s="160"/>
      <c r="S535" s="138"/>
    </row>
    <row r="536" spans="1:19" s="26" customFormat="1" ht="16.5" customHeight="1">
      <c r="A536" s="121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0"/>
      <c r="S536" s="138"/>
    </row>
    <row r="537" spans="1:19" s="26" customFormat="1" ht="16.5" customHeight="1">
      <c r="A537" s="121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1</v>
      </c>
      <c r="O537" s="112">
        <v>0</v>
      </c>
      <c r="P537" s="160"/>
      <c r="S537" s="138"/>
    </row>
    <row r="538" spans="1:19" s="26" customFormat="1" ht="16.5" customHeight="1">
      <c r="A538" s="121" t="s">
        <v>240</v>
      </c>
      <c r="B538" s="112">
        <v>0</v>
      </c>
      <c r="C538" s="112">
        <v>0</v>
      </c>
      <c r="D538" s="112">
        <v>0</v>
      </c>
      <c r="E538" s="112">
        <v>0</v>
      </c>
      <c r="F538" s="112">
        <v>2</v>
      </c>
      <c r="G538" s="112">
        <v>0</v>
      </c>
      <c r="H538" s="112">
        <v>0</v>
      </c>
      <c r="I538" s="112">
        <v>4</v>
      </c>
      <c r="J538" s="112">
        <v>0</v>
      </c>
      <c r="K538" s="112">
        <v>0</v>
      </c>
      <c r="L538" s="112">
        <v>0</v>
      </c>
      <c r="M538" s="112">
        <v>0</v>
      </c>
      <c r="N538" s="112">
        <v>2</v>
      </c>
      <c r="O538" s="112">
        <v>2</v>
      </c>
      <c r="P538" s="160"/>
      <c r="S538" s="138"/>
    </row>
    <row r="539" spans="1:19" s="26" customFormat="1" ht="16.5" customHeight="1">
      <c r="A539" s="121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0"/>
      <c r="S539" s="138"/>
    </row>
    <row r="540" spans="1:19" s="26" customFormat="1" ht="16.5" customHeight="1">
      <c r="A540" s="121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0"/>
      <c r="S540" s="138"/>
    </row>
    <row r="541" spans="1:19" s="26" customFormat="1" ht="16.5" customHeight="1">
      <c r="A541" s="121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0"/>
      <c r="S541" s="138"/>
    </row>
    <row r="542" spans="1:19" s="26" customFormat="1" ht="16.5" customHeight="1">
      <c r="A542" s="5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S542" s="138"/>
    </row>
    <row r="543" spans="1:19" s="26" customFormat="1" ht="16.5" customHeight="1">
      <c r="A543" s="5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S543" s="138"/>
    </row>
    <row r="544" spans="1:19" s="26" customFormat="1" ht="16.5" customHeight="1">
      <c r="A544" s="185" t="s">
        <v>451</v>
      </c>
      <c r="B544" s="188" t="s">
        <v>194</v>
      </c>
      <c r="C544" s="188"/>
      <c r="D544" s="188" t="s">
        <v>195</v>
      </c>
      <c r="E544" s="188"/>
      <c r="F544" s="188" t="s">
        <v>196</v>
      </c>
      <c r="G544" s="188"/>
      <c r="H544" s="188" t="s">
        <v>197</v>
      </c>
      <c r="I544" s="188"/>
      <c r="J544" s="188" t="s">
        <v>198</v>
      </c>
      <c r="K544" s="188"/>
      <c r="L544" s="188" t="s">
        <v>199</v>
      </c>
      <c r="M544" s="188"/>
      <c r="N544" s="190" t="s">
        <v>200</v>
      </c>
      <c r="O544" s="191"/>
      <c r="P544" s="160"/>
      <c r="S544" s="138"/>
    </row>
    <row r="545" spans="1:19" s="26" customFormat="1" ht="16.5" customHeight="1">
      <c r="A545" s="189"/>
      <c r="B545" s="159" t="s">
        <v>3</v>
      </c>
      <c r="C545" s="159" t="s">
        <v>4</v>
      </c>
      <c r="D545" s="159" t="s">
        <v>3</v>
      </c>
      <c r="E545" s="159" t="s">
        <v>4</v>
      </c>
      <c r="F545" s="159" t="s">
        <v>3</v>
      </c>
      <c r="G545" s="159" t="s">
        <v>4</v>
      </c>
      <c r="H545" s="159" t="s">
        <v>3</v>
      </c>
      <c r="I545" s="159" t="s">
        <v>4</v>
      </c>
      <c r="J545" s="159" t="s">
        <v>3</v>
      </c>
      <c r="K545" s="159" t="s">
        <v>4</v>
      </c>
      <c r="L545" s="159" t="s">
        <v>3</v>
      </c>
      <c r="M545" s="159" t="s">
        <v>4</v>
      </c>
      <c r="N545" s="159" t="s">
        <v>3</v>
      </c>
      <c r="O545" s="159" t="s">
        <v>4</v>
      </c>
      <c r="P545" s="39"/>
      <c r="S545" s="138"/>
    </row>
    <row r="546" spans="1:19" s="26" customFormat="1" ht="16.5" customHeight="1">
      <c r="A546" s="121" t="s">
        <v>222</v>
      </c>
      <c r="B546" s="110">
        <v>1</v>
      </c>
      <c r="C546" s="110">
        <v>0</v>
      </c>
      <c r="D546" s="110">
        <v>12</v>
      </c>
      <c r="E546" s="110">
        <v>12</v>
      </c>
      <c r="F546" s="110">
        <v>30</v>
      </c>
      <c r="G546" s="110">
        <v>7</v>
      </c>
      <c r="H546" s="110">
        <v>3</v>
      </c>
      <c r="I546" s="110">
        <v>1</v>
      </c>
      <c r="J546" s="110">
        <v>90</v>
      </c>
      <c r="K546" s="110">
        <v>13</v>
      </c>
      <c r="L546" s="110">
        <v>7</v>
      </c>
      <c r="M546" s="110">
        <v>13</v>
      </c>
      <c r="N546" s="110">
        <v>2</v>
      </c>
      <c r="O546" s="110">
        <v>0</v>
      </c>
      <c r="P546" s="160"/>
      <c r="S546" s="138"/>
    </row>
    <row r="547" spans="1:19" s="26" customFormat="1" ht="16.5" customHeight="1">
      <c r="A547" s="121" t="s">
        <v>223</v>
      </c>
      <c r="B547" s="112">
        <v>1</v>
      </c>
      <c r="C547" s="112">
        <v>0</v>
      </c>
      <c r="D547" s="112">
        <v>1</v>
      </c>
      <c r="E547" s="112">
        <v>1</v>
      </c>
      <c r="F547" s="112">
        <v>8</v>
      </c>
      <c r="G547" s="112">
        <v>4</v>
      </c>
      <c r="H547" s="112">
        <v>1</v>
      </c>
      <c r="I547" s="112">
        <v>0</v>
      </c>
      <c r="J547" s="112">
        <v>31</v>
      </c>
      <c r="K547" s="112">
        <v>3</v>
      </c>
      <c r="L547" s="112">
        <v>0</v>
      </c>
      <c r="M547" s="112">
        <v>1</v>
      </c>
      <c r="N547" s="112">
        <v>1</v>
      </c>
      <c r="O547" s="112">
        <v>0</v>
      </c>
      <c r="P547" s="160"/>
      <c r="S547" s="138"/>
    </row>
    <row r="548" spans="1:19" s="26" customFormat="1" ht="16.5" customHeight="1">
      <c r="A548" s="121" t="s">
        <v>394</v>
      </c>
      <c r="B548" s="112">
        <v>0</v>
      </c>
      <c r="C548" s="112">
        <v>0</v>
      </c>
      <c r="D548" s="112">
        <v>9</v>
      </c>
      <c r="E548" s="112">
        <v>4</v>
      </c>
      <c r="F548" s="112">
        <v>8</v>
      </c>
      <c r="G548" s="112">
        <v>2</v>
      </c>
      <c r="H548" s="112">
        <v>2</v>
      </c>
      <c r="I548" s="112">
        <v>0</v>
      </c>
      <c r="J548" s="112">
        <v>17</v>
      </c>
      <c r="K548" s="112">
        <v>7</v>
      </c>
      <c r="L548" s="112">
        <v>3</v>
      </c>
      <c r="M548" s="112">
        <v>1</v>
      </c>
      <c r="N548" s="112">
        <v>0</v>
      </c>
      <c r="O548" s="112">
        <v>0</v>
      </c>
      <c r="P548" s="160"/>
      <c r="S548" s="138"/>
    </row>
    <row r="549" spans="1:19" s="26" customFormat="1" ht="16.5" customHeight="1">
      <c r="A549" s="121" t="s">
        <v>393</v>
      </c>
      <c r="B549" s="112">
        <v>0</v>
      </c>
      <c r="C549" s="112">
        <v>0</v>
      </c>
      <c r="D549" s="112">
        <v>0</v>
      </c>
      <c r="E549" s="112">
        <v>0</v>
      </c>
      <c r="F549" s="112">
        <v>2</v>
      </c>
      <c r="G549" s="112">
        <v>0</v>
      </c>
      <c r="H549" s="112">
        <v>0</v>
      </c>
      <c r="I549" s="112">
        <v>1</v>
      </c>
      <c r="J549" s="112">
        <v>15</v>
      </c>
      <c r="K549" s="112">
        <v>1</v>
      </c>
      <c r="L549" s="112">
        <v>0</v>
      </c>
      <c r="M549" s="112">
        <v>5</v>
      </c>
      <c r="N549" s="112">
        <v>0</v>
      </c>
      <c r="O549" s="112">
        <v>0</v>
      </c>
      <c r="P549" s="160"/>
      <c r="S549" s="138"/>
    </row>
    <row r="550" spans="1:19" s="26" customFormat="1" ht="16.5" customHeight="1">
      <c r="A550" s="121" t="s">
        <v>225</v>
      </c>
      <c r="B550" s="112">
        <v>0</v>
      </c>
      <c r="C550" s="112">
        <v>0</v>
      </c>
      <c r="D550" s="112">
        <v>0</v>
      </c>
      <c r="E550" s="112">
        <v>0</v>
      </c>
      <c r="F550" s="112">
        <v>5</v>
      </c>
      <c r="G550" s="112">
        <v>1</v>
      </c>
      <c r="H550" s="112">
        <v>0</v>
      </c>
      <c r="I550" s="112">
        <v>0</v>
      </c>
      <c r="J550" s="112">
        <v>8</v>
      </c>
      <c r="K550" s="112">
        <v>1</v>
      </c>
      <c r="L550" s="112">
        <v>0</v>
      </c>
      <c r="M550" s="112">
        <v>1</v>
      </c>
      <c r="N550" s="112">
        <v>1</v>
      </c>
      <c r="O550" s="112">
        <v>0</v>
      </c>
      <c r="P550" s="160"/>
      <c r="S550" s="138"/>
    </row>
    <row r="551" spans="1:19" s="26" customFormat="1" ht="16.5" customHeight="1">
      <c r="A551" s="121" t="s">
        <v>226</v>
      </c>
      <c r="B551" s="112">
        <v>0</v>
      </c>
      <c r="C551" s="112">
        <v>0</v>
      </c>
      <c r="D551" s="112">
        <v>0</v>
      </c>
      <c r="E551" s="112">
        <v>0</v>
      </c>
      <c r="F551" s="112">
        <v>3</v>
      </c>
      <c r="G551" s="112">
        <v>0</v>
      </c>
      <c r="H551" s="112">
        <v>0</v>
      </c>
      <c r="I551" s="112">
        <v>0</v>
      </c>
      <c r="J551" s="112">
        <v>2</v>
      </c>
      <c r="K551" s="112">
        <v>0</v>
      </c>
      <c r="L551" s="112">
        <v>1</v>
      </c>
      <c r="M551" s="112">
        <v>0</v>
      </c>
      <c r="N551" s="112">
        <v>0</v>
      </c>
      <c r="O551" s="112">
        <v>0</v>
      </c>
      <c r="P551" s="160"/>
      <c r="S551" s="138"/>
    </row>
    <row r="552" spans="1:19" s="26" customFormat="1" ht="16.5" customHeight="1">
      <c r="A552" s="121" t="s">
        <v>227</v>
      </c>
      <c r="B552" s="112">
        <v>0</v>
      </c>
      <c r="C552" s="112">
        <v>0</v>
      </c>
      <c r="D552" s="112">
        <v>0</v>
      </c>
      <c r="E552" s="112">
        <v>4</v>
      </c>
      <c r="F552" s="112">
        <v>2</v>
      </c>
      <c r="G552" s="112">
        <v>0</v>
      </c>
      <c r="H552" s="112">
        <v>0</v>
      </c>
      <c r="I552" s="112">
        <v>0</v>
      </c>
      <c r="J552" s="112">
        <v>9</v>
      </c>
      <c r="K552" s="112">
        <v>1</v>
      </c>
      <c r="L552" s="112">
        <v>1</v>
      </c>
      <c r="M552" s="112">
        <v>0</v>
      </c>
      <c r="N552" s="112">
        <v>0</v>
      </c>
      <c r="O552" s="112">
        <v>0</v>
      </c>
      <c r="P552" s="160"/>
      <c r="S552" s="138"/>
    </row>
    <row r="553" spans="1:19" s="26" customFormat="1" ht="16.5" customHeight="1">
      <c r="A553" s="121" t="s">
        <v>228</v>
      </c>
      <c r="B553" s="112">
        <v>0</v>
      </c>
      <c r="C553" s="112">
        <v>0</v>
      </c>
      <c r="D553" s="112">
        <v>0</v>
      </c>
      <c r="E553" s="112">
        <v>1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0"/>
      <c r="S553" s="138"/>
    </row>
    <row r="554" spans="1:19" s="26" customFormat="1" ht="16.5" customHeight="1">
      <c r="A554" s="121" t="s">
        <v>229</v>
      </c>
      <c r="B554" s="112">
        <v>0</v>
      </c>
      <c r="C554" s="112">
        <v>0</v>
      </c>
      <c r="D554" s="112">
        <v>0</v>
      </c>
      <c r="E554" s="112">
        <v>1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4</v>
      </c>
      <c r="N554" s="112">
        <v>0</v>
      </c>
      <c r="O554" s="112">
        <v>0</v>
      </c>
      <c r="P554" s="160"/>
      <c r="S554" s="138"/>
    </row>
    <row r="555" spans="1:19" s="26" customFormat="1" ht="16.5" customHeight="1">
      <c r="A555" s="121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1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0"/>
      <c r="S555" s="138"/>
    </row>
    <row r="556" spans="1:19" s="26" customFormat="1" ht="16.5" customHeight="1">
      <c r="A556" s="121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2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0"/>
      <c r="S556" s="138"/>
    </row>
    <row r="557" spans="1:19" s="26" customFormat="1" ht="16.5" customHeight="1">
      <c r="A557" s="121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0"/>
      <c r="S557" s="138"/>
    </row>
    <row r="558" spans="1:19" s="26" customFormat="1" ht="16.5" customHeight="1">
      <c r="A558" s="121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1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0"/>
      <c r="S558" s="138"/>
    </row>
    <row r="559" spans="1:19" s="26" customFormat="1" ht="16.5" customHeight="1">
      <c r="A559" s="121" t="s">
        <v>234</v>
      </c>
      <c r="B559" s="112">
        <v>0</v>
      </c>
      <c r="C559" s="112">
        <v>0</v>
      </c>
      <c r="D559" s="112">
        <v>1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0"/>
      <c r="S559" s="138"/>
    </row>
    <row r="560" spans="1:19" s="26" customFormat="1" ht="16.5" customHeight="1">
      <c r="A560" s="121" t="s">
        <v>235</v>
      </c>
      <c r="B560" s="112">
        <v>0</v>
      </c>
      <c r="C560" s="112">
        <v>0</v>
      </c>
      <c r="D560" s="112">
        <v>0</v>
      </c>
      <c r="E560" s="112">
        <v>0</v>
      </c>
      <c r="F560" s="112">
        <v>1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2</v>
      </c>
      <c r="M560" s="112">
        <v>0</v>
      </c>
      <c r="N560" s="112">
        <v>0</v>
      </c>
      <c r="O560" s="112">
        <v>0</v>
      </c>
      <c r="P560" s="160"/>
      <c r="S560" s="138"/>
    </row>
    <row r="561" spans="1:19" s="26" customFormat="1" ht="16.5" customHeight="1">
      <c r="A561" s="121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0"/>
      <c r="S561" s="138"/>
    </row>
    <row r="562" spans="1:19" s="26" customFormat="1" ht="16.5" customHeight="1">
      <c r="A562" s="121" t="s">
        <v>237</v>
      </c>
      <c r="B562" s="112">
        <v>0</v>
      </c>
      <c r="C562" s="112">
        <v>0</v>
      </c>
      <c r="D562" s="112">
        <v>0</v>
      </c>
      <c r="E562" s="112">
        <v>1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0"/>
      <c r="S562" s="138"/>
    </row>
    <row r="563" spans="1:19" s="26" customFormat="1" ht="16.5" customHeight="1">
      <c r="A563" s="121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0"/>
      <c r="S563" s="138"/>
    </row>
    <row r="564" spans="1:19" s="26" customFormat="1" ht="16.5" customHeight="1">
      <c r="A564" s="121" t="s">
        <v>239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1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0"/>
      <c r="S564" s="138"/>
    </row>
    <row r="565" spans="1:19" s="26" customFormat="1" ht="16.5" customHeight="1">
      <c r="A565" s="121" t="s">
        <v>240</v>
      </c>
      <c r="B565" s="112">
        <v>0</v>
      </c>
      <c r="C565" s="112">
        <v>0</v>
      </c>
      <c r="D565" s="112">
        <v>1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2</v>
      </c>
      <c r="K565" s="112">
        <v>0</v>
      </c>
      <c r="L565" s="112">
        <v>0</v>
      </c>
      <c r="M565" s="112">
        <v>1</v>
      </c>
      <c r="N565" s="112">
        <v>0</v>
      </c>
      <c r="O565" s="112">
        <v>0</v>
      </c>
      <c r="P565" s="160"/>
      <c r="S565" s="138"/>
    </row>
    <row r="566" spans="1:19" s="26" customFormat="1" ht="16.5" customHeight="1">
      <c r="A566" s="121" t="s">
        <v>241</v>
      </c>
      <c r="B566" s="112">
        <v>0</v>
      </c>
      <c r="C566" s="112">
        <v>0</v>
      </c>
      <c r="D566" s="112">
        <v>0</v>
      </c>
      <c r="E566" s="112">
        <v>0</v>
      </c>
      <c r="F566" s="112">
        <v>1</v>
      </c>
      <c r="G566" s="112">
        <v>0</v>
      </c>
      <c r="H566" s="112">
        <v>0</v>
      </c>
      <c r="I566" s="112">
        <v>0</v>
      </c>
      <c r="J566" s="112">
        <v>1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0"/>
      <c r="S566" s="138"/>
    </row>
    <row r="567" spans="1:19" s="26" customFormat="1" ht="16.5" customHeight="1">
      <c r="A567" s="121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0"/>
      <c r="S567" s="138"/>
    </row>
    <row r="568" spans="1:19" s="26" customFormat="1" ht="16.5" customHeight="1">
      <c r="A568" s="121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0"/>
      <c r="S568" s="138"/>
    </row>
    <row r="569" spans="1:19" s="26" customFormat="1" ht="16.5" customHeight="1">
      <c r="A569" s="5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S569" s="138"/>
    </row>
    <row r="570" spans="1:19" s="26" customFormat="1" ht="16.5" customHeight="1">
      <c r="A570" s="5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S570" s="138"/>
    </row>
    <row r="571" spans="1:19" s="26" customFormat="1" ht="16.5" customHeight="1">
      <c r="A571" s="185" t="s">
        <v>451</v>
      </c>
      <c r="B571" s="188" t="s">
        <v>201</v>
      </c>
      <c r="C571" s="188"/>
      <c r="D571" s="188" t="s">
        <v>202</v>
      </c>
      <c r="E571" s="188"/>
      <c r="F571" s="188" t="s">
        <v>309</v>
      </c>
      <c r="G571" s="188"/>
      <c r="H571" s="188" t="s">
        <v>203</v>
      </c>
      <c r="I571" s="188"/>
      <c r="J571" s="188" t="s">
        <v>204</v>
      </c>
      <c r="K571" s="188"/>
      <c r="L571" s="188" t="s">
        <v>205</v>
      </c>
      <c r="M571" s="188"/>
      <c r="N571" s="190" t="s">
        <v>206</v>
      </c>
      <c r="O571" s="191"/>
      <c r="P571" s="160"/>
      <c r="S571" s="138"/>
    </row>
    <row r="572" spans="1:19" s="26" customFormat="1" ht="16.5" customHeight="1">
      <c r="A572" s="189"/>
      <c r="B572" s="159" t="s">
        <v>3</v>
      </c>
      <c r="C572" s="159" t="s">
        <v>4</v>
      </c>
      <c r="D572" s="159" t="s">
        <v>3</v>
      </c>
      <c r="E572" s="159" t="s">
        <v>4</v>
      </c>
      <c r="F572" s="159" t="s">
        <v>3</v>
      </c>
      <c r="G572" s="159" t="s">
        <v>4</v>
      </c>
      <c r="H572" s="159" t="s">
        <v>3</v>
      </c>
      <c r="I572" s="159" t="s">
        <v>4</v>
      </c>
      <c r="J572" s="159" t="s">
        <v>3</v>
      </c>
      <c r="K572" s="159" t="s">
        <v>4</v>
      </c>
      <c r="L572" s="159" t="s">
        <v>3</v>
      </c>
      <c r="M572" s="159" t="s">
        <v>4</v>
      </c>
      <c r="N572" s="159" t="s">
        <v>3</v>
      </c>
      <c r="O572" s="159" t="s">
        <v>4</v>
      </c>
      <c r="P572" s="39"/>
      <c r="S572" s="138"/>
    </row>
    <row r="573" spans="1:19" s="26" customFormat="1" ht="16.5" customHeight="1">
      <c r="A573" s="121" t="s">
        <v>222</v>
      </c>
      <c r="B573" s="110">
        <v>4</v>
      </c>
      <c r="C573" s="110">
        <v>1</v>
      </c>
      <c r="D573" s="110">
        <v>3</v>
      </c>
      <c r="E573" s="110">
        <v>1</v>
      </c>
      <c r="F573" s="110">
        <v>2</v>
      </c>
      <c r="G573" s="110">
        <v>0</v>
      </c>
      <c r="H573" s="110">
        <v>733</v>
      </c>
      <c r="I573" s="110">
        <v>577</v>
      </c>
      <c r="J573" s="110">
        <v>4</v>
      </c>
      <c r="K573" s="110">
        <v>0</v>
      </c>
      <c r="L573" s="110">
        <v>188</v>
      </c>
      <c r="M573" s="110">
        <v>208</v>
      </c>
      <c r="N573" s="110">
        <v>21</v>
      </c>
      <c r="O573" s="110">
        <v>20</v>
      </c>
      <c r="P573" s="160"/>
      <c r="S573" s="138"/>
    </row>
    <row r="574" spans="1:19" s="26" customFormat="1" ht="16.5" customHeight="1">
      <c r="A574" s="121" t="s">
        <v>223</v>
      </c>
      <c r="B574" s="112">
        <v>0</v>
      </c>
      <c r="C574" s="112">
        <v>0</v>
      </c>
      <c r="D574" s="112">
        <v>0</v>
      </c>
      <c r="E574" s="112">
        <v>0</v>
      </c>
      <c r="F574" s="112">
        <v>1</v>
      </c>
      <c r="G574" s="112">
        <v>0</v>
      </c>
      <c r="H574" s="112">
        <v>132</v>
      </c>
      <c r="I574" s="112">
        <v>83</v>
      </c>
      <c r="J574" s="112">
        <v>1</v>
      </c>
      <c r="K574" s="112">
        <v>0</v>
      </c>
      <c r="L574" s="112">
        <v>11</v>
      </c>
      <c r="M574" s="112">
        <v>19</v>
      </c>
      <c r="N574" s="112">
        <v>2</v>
      </c>
      <c r="O574" s="112">
        <v>0</v>
      </c>
      <c r="P574" s="160"/>
      <c r="S574" s="138"/>
    </row>
    <row r="575" spans="1:19" s="26" customFormat="1" ht="16.5" customHeight="1">
      <c r="A575" s="121" t="s">
        <v>394</v>
      </c>
      <c r="B575" s="112">
        <v>2</v>
      </c>
      <c r="C575" s="112">
        <v>1</v>
      </c>
      <c r="D575" s="112">
        <v>1</v>
      </c>
      <c r="E575" s="112">
        <v>1</v>
      </c>
      <c r="F575" s="112">
        <v>1</v>
      </c>
      <c r="G575" s="112">
        <v>0</v>
      </c>
      <c r="H575" s="112">
        <v>105</v>
      </c>
      <c r="I575" s="112">
        <v>77</v>
      </c>
      <c r="J575" s="112">
        <v>1</v>
      </c>
      <c r="K575" s="112">
        <v>0</v>
      </c>
      <c r="L575" s="112">
        <v>32</v>
      </c>
      <c r="M575" s="112">
        <v>10</v>
      </c>
      <c r="N575" s="112">
        <v>1</v>
      </c>
      <c r="O575" s="112">
        <v>0</v>
      </c>
      <c r="P575" s="160"/>
      <c r="S575" s="138"/>
    </row>
    <row r="576" spans="1:19" s="26" customFormat="1" ht="16.5" customHeight="1">
      <c r="A576" s="121" t="s">
        <v>393</v>
      </c>
      <c r="B576" s="112">
        <v>1</v>
      </c>
      <c r="C576" s="112">
        <v>0</v>
      </c>
      <c r="D576" s="112">
        <v>1</v>
      </c>
      <c r="E576" s="112">
        <v>0</v>
      </c>
      <c r="F576" s="112">
        <v>0</v>
      </c>
      <c r="G576" s="112">
        <v>0</v>
      </c>
      <c r="H576" s="112">
        <v>85</v>
      </c>
      <c r="I576" s="112">
        <v>78</v>
      </c>
      <c r="J576" s="112">
        <v>0</v>
      </c>
      <c r="K576" s="112">
        <v>0</v>
      </c>
      <c r="L576" s="112">
        <v>17</v>
      </c>
      <c r="M576" s="112">
        <v>22</v>
      </c>
      <c r="N576" s="112">
        <v>1</v>
      </c>
      <c r="O576" s="112">
        <v>0</v>
      </c>
      <c r="P576" s="160"/>
      <c r="S576" s="138"/>
    </row>
    <row r="577" spans="1:19" s="26" customFormat="1" ht="16.5" customHeight="1">
      <c r="A577" s="121" t="s">
        <v>225</v>
      </c>
      <c r="B577" s="112">
        <v>0</v>
      </c>
      <c r="C577" s="112">
        <v>0</v>
      </c>
      <c r="D577" s="112">
        <v>0</v>
      </c>
      <c r="E577" s="112">
        <v>0</v>
      </c>
      <c r="F577" s="112">
        <v>0</v>
      </c>
      <c r="G577" s="112">
        <v>0</v>
      </c>
      <c r="H577" s="112">
        <v>117</v>
      </c>
      <c r="I577" s="112">
        <v>68</v>
      </c>
      <c r="J577" s="112">
        <v>0</v>
      </c>
      <c r="K577" s="112">
        <v>0</v>
      </c>
      <c r="L577" s="112">
        <v>12</v>
      </c>
      <c r="M577" s="112">
        <v>13</v>
      </c>
      <c r="N577" s="112">
        <v>1</v>
      </c>
      <c r="O577" s="112">
        <v>2</v>
      </c>
      <c r="P577" s="160"/>
      <c r="S577" s="138"/>
    </row>
    <row r="578" spans="1:19" s="26" customFormat="1" ht="16.5" customHeight="1">
      <c r="A578" s="121" t="s">
        <v>226</v>
      </c>
      <c r="B578" s="112">
        <v>0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31</v>
      </c>
      <c r="I578" s="112">
        <v>30</v>
      </c>
      <c r="J578" s="112">
        <v>0</v>
      </c>
      <c r="K578" s="112">
        <v>0</v>
      </c>
      <c r="L578" s="112">
        <v>19</v>
      </c>
      <c r="M578" s="112">
        <v>24</v>
      </c>
      <c r="N578" s="112">
        <v>14</v>
      </c>
      <c r="O578" s="112">
        <v>17</v>
      </c>
      <c r="P578" s="160"/>
      <c r="S578" s="138"/>
    </row>
    <row r="579" spans="1:19" s="26" customFormat="1" ht="16.5" customHeight="1">
      <c r="A579" s="121" t="s">
        <v>227</v>
      </c>
      <c r="B579" s="112">
        <v>0</v>
      </c>
      <c r="C579" s="112">
        <v>0</v>
      </c>
      <c r="D579" s="112">
        <v>1</v>
      </c>
      <c r="E579" s="112">
        <v>0</v>
      </c>
      <c r="F579" s="112">
        <v>0</v>
      </c>
      <c r="G579" s="112">
        <v>0</v>
      </c>
      <c r="H579" s="112">
        <v>56</v>
      </c>
      <c r="I579" s="112">
        <v>42</v>
      </c>
      <c r="J579" s="112">
        <v>0</v>
      </c>
      <c r="K579" s="112">
        <v>0</v>
      </c>
      <c r="L579" s="112">
        <v>25</v>
      </c>
      <c r="M579" s="112">
        <v>51</v>
      </c>
      <c r="N579" s="112">
        <v>0</v>
      </c>
      <c r="O579" s="112">
        <v>0</v>
      </c>
      <c r="P579" s="160"/>
      <c r="S579" s="138"/>
    </row>
    <row r="580" spans="1:19" s="26" customFormat="1" ht="16.5" customHeight="1">
      <c r="A580" s="121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11</v>
      </c>
      <c r="I580" s="112">
        <v>7</v>
      </c>
      <c r="J580" s="112">
        <v>0</v>
      </c>
      <c r="K580" s="112">
        <v>0</v>
      </c>
      <c r="L580" s="112">
        <v>4</v>
      </c>
      <c r="M580" s="112">
        <v>1</v>
      </c>
      <c r="N580" s="112">
        <v>0</v>
      </c>
      <c r="O580" s="112">
        <v>0</v>
      </c>
      <c r="P580" s="160"/>
      <c r="S580" s="138"/>
    </row>
    <row r="581" spans="1:19" s="26" customFormat="1" ht="16.5" customHeight="1">
      <c r="A581" s="121" t="s">
        <v>229</v>
      </c>
      <c r="B581" s="112">
        <v>0</v>
      </c>
      <c r="C581" s="112">
        <v>0</v>
      </c>
      <c r="D581" s="112">
        <v>0</v>
      </c>
      <c r="E581" s="112">
        <v>0</v>
      </c>
      <c r="F581" s="112">
        <v>0</v>
      </c>
      <c r="G581" s="112">
        <v>0</v>
      </c>
      <c r="H581" s="112">
        <v>49</v>
      </c>
      <c r="I581" s="112">
        <v>45</v>
      </c>
      <c r="J581" s="112">
        <v>0</v>
      </c>
      <c r="K581" s="112">
        <v>0</v>
      </c>
      <c r="L581" s="112">
        <v>0</v>
      </c>
      <c r="M581" s="112">
        <v>3</v>
      </c>
      <c r="N581" s="112">
        <v>1</v>
      </c>
      <c r="O581" s="112">
        <v>0</v>
      </c>
      <c r="P581" s="160"/>
      <c r="S581" s="138"/>
    </row>
    <row r="582" spans="1:19" s="26" customFormat="1" ht="16.5" customHeight="1">
      <c r="A582" s="121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11</v>
      </c>
      <c r="I582" s="112">
        <v>10</v>
      </c>
      <c r="J582" s="112">
        <v>0</v>
      </c>
      <c r="K582" s="112">
        <v>0</v>
      </c>
      <c r="L582" s="112">
        <v>1</v>
      </c>
      <c r="M582" s="112">
        <v>0</v>
      </c>
      <c r="N582" s="112">
        <v>0</v>
      </c>
      <c r="O582" s="112">
        <v>0</v>
      </c>
      <c r="P582" s="160"/>
      <c r="S582" s="138"/>
    </row>
    <row r="583" spans="1:19" s="26" customFormat="1" ht="16.5" customHeight="1">
      <c r="A583" s="121" t="s">
        <v>231</v>
      </c>
      <c r="B583" s="112">
        <v>1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14</v>
      </c>
      <c r="I583" s="112">
        <v>5</v>
      </c>
      <c r="J583" s="112">
        <v>0</v>
      </c>
      <c r="K583" s="112">
        <v>0</v>
      </c>
      <c r="L583" s="112">
        <v>49</v>
      </c>
      <c r="M583" s="112">
        <v>41</v>
      </c>
      <c r="N583" s="112">
        <v>0</v>
      </c>
      <c r="O583" s="112">
        <v>0</v>
      </c>
      <c r="P583" s="160"/>
      <c r="S583" s="138"/>
    </row>
    <row r="584" spans="1:19" s="26" customFormat="1" ht="16.5" customHeight="1">
      <c r="A584" s="121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2</v>
      </c>
      <c r="I584" s="112">
        <v>2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60"/>
      <c r="S584" s="138"/>
    </row>
    <row r="585" spans="1:19" s="26" customFormat="1" ht="16.5" customHeight="1">
      <c r="A585" s="121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10</v>
      </c>
      <c r="I585" s="112">
        <v>13</v>
      </c>
      <c r="J585" s="112">
        <v>0</v>
      </c>
      <c r="K585" s="112">
        <v>0</v>
      </c>
      <c r="L585" s="112">
        <v>1</v>
      </c>
      <c r="M585" s="112">
        <v>3</v>
      </c>
      <c r="N585" s="112">
        <v>0</v>
      </c>
      <c r="O585" s="112">
        <v>0</v>
      </c>
      <c r="P585" s="160"/>
      <c r="S585" s="138"/>
    </row>
    <row r="586" spans="1:19" s="26" customFormat="1" ht="16.5" customHeight="1">
      <c r="A586" s="121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3</v>
      </c>
      <c r="I586" s="112">
        <v>1</v>
      </c>
      <c r="J586" s="112">
        <v>0</v>
      </c>
      <c r="K586" s="112">
        <v>0</v>
      </c>
      <c r="L586" s="112">
        <v>0</v>
      </c>
      <c r="M586" s="112">
        <v>1</v>
      </c>
      <c r="N586" s="112">
        <v>0</v>
      </c>
      <c r="O586" s="112">
        <v>0</v>
      </c>
      <c r="P586" s="160"/>
      <c r="S586" s="138"/>
    </row>
    <row r="587" spans="1:19" s="26" customFormat="1" ht="16.5" customHeight="1">
      <c r="A587" s="121" t="s">
        <v>235</v>
      </c>
      <c r="B587" s="112">
        <v>0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8</v>
      </c>
      <c r="I587" s="112">
        <v>7</v>
      </c>
      <c r="J587" s="112">
        <v>0</v>
      </c>
      <c r="K587" s="112">
        <v>0</v>
      </c>
      <c r="L587" s="112">
        <v>7</v>
      </c>
      <c r="M587" s="112">
        <v>9</v>
      </c>
      <c r="N587" s="112">
        <v>0</v>
      </c>
      <c r="O587" s="112">
        <v>0</v>
      </c>
      <c r="P587" s="160"/>
      <c r="S587" s="138"/>
    </row>
    <row r="588" spans="1:19" s="26" customFormat="1" ht="16.5" customHeight="1">
      <c r="A588" s="121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6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0"/>
      <c r="S588" s="138"/>
    </row>
    <row r="589" spans="1:19" s="26" customFormat="1" ht="16.5" customHeight="1">
      <c r="A589" s="121" t="s">
        <v>237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5</v>
      </c>
      <c r="I589" s="112">
        <v>9</v>
      </c>
      <c r="J589" s="112">
        <v>0</v>
      </c>
      <c r="K589" s="112">
        <v>0</v>
      </c>
      <c r="L589" s="112">
        <v>7</v>
      </c>
      <c r="M589" s="112">
        <v>6</v>
      </c>
      <c r="N589" s="112">
        <v>0</v>
      </c>
      <c r="O589" s="112">
        <v>0</v>
      </c>
      <c r="P589" s="160"/>
      <c r="S589" s="138"/>
    </row>
    <row r="590" spans="1:19" s="26" customFormat="1" ht="16.5" customHeight="1">
      <c r="A590" s="121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4</v>
      </c>
      <c r="I590" s="112">
        <v>2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0"/>
      <c r="S590" s="138"/>
    </row>
    <row r="591" spans="1:19" s="26" customFormat="1" ht="16.5" customHeight="1">
      <c r="A591" s="121" t="s">
        <v>239</v>
      </c>
      <c r="B591" s="112">
        <v>0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11</v>
      </c>
      <c r="I591" s="112">
        <v>8</v>
      </c>
      <c r="J591" s="112">
        <v>0</v>
      </c>
      <c r="K591" s="112">
        <v>0</v>
      </c>
      <c r="L591" s="112">
        <v>0</v>
      </c>
      <c r="M591" s="112">
        <v>0</v>
      </c>
      <c r="N591" s="112">
        <v>0</v>
      </c>
      <c r="O591" s="112">
        <v>0</v>
      </c>
      <c r="P591" s="160"/>
      <c r="S591" s="138"/>
    </row>
    <row r="592" spans="1:19" s="26" customFormat="1" ht="16.5" customHeight="1">
      <c r="A592" s="121" t="s">
        <v>240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58</v>
      </c>
      <c r="I592" s="112">
        <v>83</v>
      </c>
      <c r="J592" s="112">
        <v>2</v>
      </c>
      <c r="K592" s="112">
        <v>0</v>
      </c>
      <c r="L592" s="112">
        <v>3</v>
      </c>
      <c r="M592" s="112">
        <v>5</v>
      </c>
      <c r="N592" s="112">
        <v>1</v>
      </c>
      <c r="O592" s="112">
        <v>1</v>
      </c>
      <c r="P592" s="160"/>
      <c r="S592" s="138"/>
    </row>
    <row r="593" spans="1:19" s="26" customFormat="1" ht="16.5" customHeight="1">
      <c r="A593" s="121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15</v>
      </c>
      <c r="I593" s="112">
        <v>7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0"/>
      <c r="S593" s="138"/>
    </row>
    <row r="594" spans="1:19" s="26" customFormat="1" ht="16.5" customHeight="1">
      <c r="A594" s="121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0"/>
      <c r="S594" s="138"/>
    </row>
    <row r="595" spans="1:19" s="26" customFormat="1" ht="16.5" customHeight="1">
      <c r="A595" s="121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0"/>
      <c r="S595" s="138"/>
    </row>
    <row r="596" spans="1:19" s="26" customFormat="1" ht="16.5" customHeight="1">
      <c r="A596" s="5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S596" s="138"/>
    </row>
    <row r="597" spans="1:19" s="26" customFormat="1" ht="16.5" customHeight="1">
      <c r="A597" s="5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S597" s="138"/>
    </row>
    <row r="598" spans="1:19" s="26" customFormat="1" ht="16.5" customHeight="1">
      <c r="A598" s="185" t="s">
        <v>451</v>
      </c>
      <c r="B598" s="188" t="s">
        <v>207</v>
      </c>
      <c r="C598" s="188"/>
      <c r="D598" s="188" t="s">
        <v>208</v>
      </c>
      <c r="E598" s="188"/>
      <c r="F598" s="188" t="s">
        <v>209</v>
      </c>
      <c r="G598" s="188"/>
      <c r="H598" s="188" t="s">
        <v>210</v>
      </c>
      <c r="I598" s="188"/>
      <c r="J598" s="188" t="s">
        <v>211</v>
      </c>
      <c r="K598" s="188"/>
      <c r="L598" s="188" t="s">
        <v>212</v>
      </c>
      <c r="M598" s="188"/>
      <c r="N598" s="190" t="s">
        <v>287</v>
      </c>
      <c r="O598" s="191"/>
      <c r="P598" s="160"/>
      <c r="S598" s="138"/>
    </row>
    <row r="599" spans="1:19" s="26" customFormat="1" ht="16.5" customHeight="1">
      <c r="A599" s="189"/>
      <c r="B599" s="159" t="s">
        <v>3</v>
      </c>
      <c r="C599" s="159" t="s">
        <v>4</v>
      </c>
      <c r="D599" s="159" t="s">
        <v>3</v>
      </c>
      <c r="E599" s="159" t="s">
        <v>4</v>
      </c>
      <c r="F599" s="159" t="s">
        <v>3</v>
      </c>
      <c r="G599" s="159" t="s">
        <v>4</v>
      </c>
      <c r="H599" s="159" t="s">
        <v>3</v>
      </c>
      <c r="I599" s="159" t="s">
        <v>4</v>
      </c>
      <c r="J599" s="159" t="s">
        <v>3</v>
      </c>
      <c r="K599" s="159" t="s">
        <v>4</v>
      </c>
      <c r="L599" s="159" t="s">
        <v>3</v>
      </c>
      <c r="M599" s="159" t="s">
        <v>4</v>
      </c>
      <c r="N599" s="159" t="s">
        <v>3</v>
      </c>
      <c r="O599" s="159" t="s">
        <v>4</v>
      </c>
      <c r="P599" s="39"/>
      <c r="S599" s="138"/>
    </row>
    <row r="600" spans="1:19" s="26" customFormat="1" ht="16.5" customHeight="1">
      <c r="A600" s="121" t="s">
        <v>222</v>
      </c>
      <c r="B600" s="110">
        <v>3</v>
      </c>
      <c r="C600" s="110">
        <v>0</v>
      </c>
      <c r="D600" s="110">
        <v>15</v>
      </c>
      <c r="E600" s="110">
        <v>0</v>
      </c>
      <c r="F600" s="110">
        <v>21</v>
      </c>
      <c r="G600" s="110">
        <v>15</v>
      </c>
      <c r="H600" s="110">
        <v>89</v>
      </c>
      <c r="I600" s="110">
        <v>40</v>
      </c>
      <c r="J600" s="110">
        <v>50</v>
      </c>
      <c r="K600" s="110">
        <v>10</v>
      </c>
      <c r="L600" s="110">
        <v>4</v>
      </c>
      <c r="M600" s="110">
        <v>4</v>
      </c>
      <c r="N600" s="110">
        <v>1</v>
      </c>
      <c r="O600" s="110">
        <v>0</v>
      </c>
      <c r="P600" s="160"/>
      <c r="S600" s="138"/>
    </row>
    <row r="601" spans="1:19" s="26" customFormat="1" ht="16.5" customHeight="1">
      <c r="A601" s="121" t="s">
        <v>223</v>
      </c>
      <c r="B601" s="112">
        <v>1</v>
      </c>
      <c r="C601" s="112">
        <v>0</v>
      </c>
      <c r="D601" s="112">
        <v>1</v>
      </c>
      <c r="E601" s="112">
        <v>0</v>
      </c>
      <c r="F601" s="112">
        <v>0</v>
      </c>
      <c r="G601" s="112">
        <v>1</v>
      </c>
      <c r="H601" s="112">
        <v>12</v>
      </c>
      <c r="I601" s="112">
        <v>7</v>
      </c>
      <c r="J601" s="112">
        <v>15</v>
      </c>
      <c r="K601" s="112">
        <v>4</v>
      </c>
      <c r="L601" s="112">
        <v>1</v>
      </c>
      <c r="M601" s="112">
        <v>0</v>
      </c>
      <c r="N601" s="112">
        <v>0</v>
      </c>
      <c r="O601" s="112">
        <v>0</v>
      </c>
      <c r="P601" s="160"/>
      <c r="S601" s="138"/>
    </row>
    <row r="602" spans="1:19" s="26" customFormat="1" ht="16.5" customHeight="1">
      <c r="A602" s="121" t="s">
        <v>394</v>
      </c>
      <c r="B602" s="112">
        <v>0</v>
      </c>
      <c r="C602" s="112">
        <v>0</v>
      </c>
      <c r="D602" s="112">
        <v>5</v>
      </c>
      <c r="E602" s="112">
        <v>0</v>
      </c>
      <c r="F602" s="112">
        <v>1</v>
      </c>
      <c r="G602" s="112">
        <v>0</v>
      </c>
      <c r="H602" s="112">
        <v>20</v>
      </c>
      <c r="I602" s="112">
        <v>6</v>
      </c>
      <c r="J602" s="112">
        <v>12</v>
      </c>
      <c r="K602" s="112">
        <v>3</v>
      </c>
      <c r="L602" s="112">
        <v>0</v>
      </c>
      <c r="M602" s="112">
        <v>0</v>
      </c>
      <c r="N602" s="112">
        <v>1</v>
      </c>
      <c r="O602" s="112">
        <v>0</v>
      </c>
      <c r="P602" s="160"/>
      <c r="S602" s="138"/>
    </row>
    <row r="603" spans="1:19" s="26" customFormat="1" ht="16.5" customHeight="1">
      <c r="A603" s="121" t="s">
        <v>393</v>
      </c>
      <c r="B603" s="112">
        <v>0</v>
      </c>
      <c r="C603" s="112">
        <v>0</v>
      </c>
      <c r="D603" s="112">
        <v>5</v>
      </c>
      <c r="E603" s="112">
        <v>0</v>
      </c>
      <c r="F603" s="112">
        <v>0</v>
      </c>
      <c r="G603" s="112">
        <v>1</v>
      </c>
      <c r="H603" s="112">
        <v>8</v>
      </c>
      <c r="I603" s="112">
        <v>7</v>
      </c>
      <c r="J603" s="112">
        <v>2</v>
      </c>
      <c r="K603" s="112">
        <v>1</v>
      </c>
      <c r="L603" s="112">
        <v>1</v>
      </c>
      <c r="M603" s="112">
        <v>0</v>
      </c>
      <c r="N603" s="112">
        <v>0</v>
      </c>
      <c r="O603" s="112">
        <v>0</v>
      </c>
      <c r="P603" s="160"/>
      <c r="S603" s="138"/>
    </row>
    <row r="604" spans="1:19" s="26" customFormat="1" ht="16.5" customHeight="1">
      <c r="A604" s="121" t="s">
        <v>225</v>
      </c>
      <c r="B604" s="112">
        <v>0</v>
      </c>
      <c r="C604" s="112">
        <v>0</v>
      </c>
      <c r="D604" s="112">
        <v>0</v>
      </c>
      <c r="E604" s="112">
        <v>0</v>
      </c>
      <c r="F604" s="112">
        <v>1</v>
      </c>
      <c r="G604" s="112">
        <v>0</v>
      </c>
      <c r="H604" s="112">
        <v>5</v>
      </c>
      <c r="I604" s="112">
        <v>0</v>
      </c>
      <c r="J604" s="112">
        <v>8</v>
      </c>
      <c r="K604" s="112">
        <v>1</v>
      </c>
      <c r="L604" s="112">
        <v>1</v>
      </c>
      <c r="M604" s="112">
        <v>2</v>
      </c>
      <c r="N604" s="112">
        <v>0</v>
      </c>
      <c r="O604" s="112">
        <v>0</v>
      </c>
      <c r="P604" s="160"/>
      <c r="S604" s="138"/>
    </row>
    <row r="605" spans="1:19" s="26" customFormat="1" ht="16.5" customHeight="1">
      <c r="A605" s="121" t="s">
        <v>226</v>
      </c>
      <c r="B605" s="112">
        <v>0</v>
      </c>
      <c r="C605" s="112">
        <v>0</v>
      </c>
      <c r="D605" s="112">
        <v>0</v>
      </c>
      <c r="E605" s="112">
        <v>0</v>
      </c>
      <c r="F605" s="112">
        <v>2</v>
      </c>
      <c r="G605" s="112">
        <v>0</v>
      </c>
      <c r="H605" s="112">
        <v>6</v>
      </c>
      <c r="I605" s="112">
        <v>1</v>
      </c>
      <c r="J605" s="112">
        <v>5</v>
      </c>
      <c r="K605" s="112">
        <v>1</v>
      </c>
      <c r="L605" s="112">
        <v>0</v>
      </c>
      <c r="M605" s="112">
        <v>0</v>
      </c>
      <c r="N605" s="112">
        <v>0</v>
      </c>
      <c r="O605" s="112">
        <v>0</v>
      </c>
      <c r="P605" s="160"/>
      <c r="S605" s="138"/>
    </row>
    <row r="606" spans="1:19" s="26" customFormat="1" ht="16.5" customHeight="1">
      <c r="A606" s="121" t="s">
        <v>227</v>
      </c>
      <c r="B606" s="112">
        <v>0</v>
      </c>
      <c r="C606" s="112">
        <v>0</v>
      </c>
      <c r="D606" s="112">
        <v>1</v>
      </c>
      <c r="E606" s="112">
        <v>0</v>
      </c>
      <c r="F606" s="112">
        <v>0</v>
      </c>
      <c r="G606" s="112">
        <v>0</v>
      </c>
      <c r="H606" s="112">
        <v>14</v>
      </c>
      <c r="I606" s="112">
        <v>5</v>
      </c>
      <c r="J606" s="112">
        <v>2</v>
      </c>
      <c r="K606" s="112">
        <v>0</v>
      </c>
      <c r="L606" s="112">
        <v>0</v>
      </c>
      <c r="M606" s="112">
        <v>1</v>
      </c>
      <c r="N606" s="112">
        <v>0</v>
      </c>
      <c r="O606" s="112">
        <v>0</v>
      </c>
      <c r="P606" s="160"/>
      <c r="S606" s="138"/>
    </row>
    <row r="607" spans="1:19" s="26" customFormat="1" ht="16.5" customHeight="1">
      <c r="A607" s="121" t="s">
        <v>228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0"/>
      <c r="S607" s="138"/>
    </row>
    <row r="608" spans="1:19" s="26" customFormat="1" ht="16.5" customHeight="1">
      <c r="A608" s="121" t="s">
        <v>229</v>
      </c>
      <c r="B608" s="112">
        <v>0</v>
      </c>
      <c r="C608" s="112">
        <v>0</v>
      </c>
      <c r="D608" s="112">
        <v>1</v>
      </c>
      <c r="E608" s="112">
        <v>0</v>
      </c>
      <c r="F608" s="112">
        <v>4</v>
      </c>
      <c r="G608" s="112">
        <v>4</v>
      </c>
      <c r="H608" s="112">
        <v>8</v>
      </c>
      <c r="I608" s="112">
        <v>4</v>
      </c>
      <c r="J608" s="112">
        <v>0</v>
      </c>
      <c r="K608" s="112">
        <v>0</v>
      </c>
      <c r="L608" s="112">
        <v>0</v>
      </c>
      <c r="M608" s="112">
        <v>0</v>
      </c>
      <c r="N608" s="112">
        <v>0</v>
      </c>
      <c r="O608" s="112">
        <v>0</v>
      </c>
      <c r="P608" s="160"/>
      <c r="S608" s="138"/>
    </row>
    <row r="609" spans="1:19" s="26" customFormat="1" ht="16.5" customHeight="1">
      <c r="A609" s="121" t="s">
        <v>230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12">
        <v>0</v>
      </c>
      <c r="O609" s="112">
        <v>0</v>
      </c>
      <c r="P609" s="160"/>
      <c r="S609" s="138"/>
    </row>
    <row r="610" spans="1:19" s="26" customFormat="1" ht="16.5" customHeight="1">
      <c r="A610" s="121" t="s">
        <v>231</v>
      </c>
      <c r="B610" s="112">
        <v>0</v>
      </c>
      <c r="C610" s="112">
        <v>0</v>
      </c>
      <c r="D610" s="112">
        <v>0</v>
      </c>
      <c r="E610" s="112">
        <v>0</v>
      </c>
      <c r="F610" s="112">
        <v>9</v>
      </c>
      <c r="G610" s="112">
        <v>7</v>
      </c>
      <c r="H610" s="112">
        <v>0</v>
      </c>
      <c r="I610" s="112">
        <v>0</v>
      </c>
      <c r="J610" s="112">
        <v>1</v>
      </c>
      <c r="K610" s="112">
        <v>0</v>
      </c>
      <c r="L610" s="112">
        <v>0</v>
      </c>
      <c r="M610" s="112">
        <v>0</v>
      </c>
      <c r="N610" s="112">
        <v>0</v>
      </c>
      <c r="O610" s="112">
        <v>0</v>
      </c>
      <c r="P610" s="160"/>
      <c r="S610" s="138"/>
    </row>
    <row r="611" spans="1:19" s="26" customFormat="1" ht="16.5" customHeight="1">
      <c r="A611" s="121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1</v>
      </c>
      <c r="N611" s="112">
        <v>0</v>
      </c>
      <c r="O611" s="112">
        <v>0</v>
      </c>
      <c r="P611" s="160"/>
      <c r="S611" s="138"/>
    </row>
    <row r="612" spans="1:19" s="26" customFormat="1" ht="16.5" customHeight="1">
      <c r="A612" s="121" t="s">
        <v>233</v>
      </c>
      <c r="B612" s="112">
        <v>0</v>
      </c>
      <c r="C612" s="112">
        <v>0</v>
      </c>
      <c r="D612" s="112">
        <v>0</v>
      </c>
      <c r="E612" s="112">
        <v>0</v>
      </c>
      <c r="F612" s="112">
        <v>2</v>
      </c>
      <c r="G612" s="112">
        <v>1</v>
      </c>
      <c r="H612" s="112">
        <v>1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12">
        <v>0</v>
      </c>
      <c r="O612" s="112">
        <v>0</v>
      </c>
      <c r="P612" s="160"/>
      <c r="S612" s="138"/>
    </row>
    <row r="613" spans="1:19" s="26" customFormat="1" ht="16.5" customHeight="1">
      <c r="A613" s="121" t="s">
        <v>234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1</v>
      </c>
      <c r="K613" s="112">
        <v>0</v>
      </c>
      <c r="L613" s="112">
        <v>0</v>
      </c>
      <c r="M613" s="112">
        <v>0</v>
      </c>
      <c r="N613" s="112">
        <v>0</v>
      </c>
      <c r="O613" s="112">
        <v>0</v>
      </c>
      <c r="P613" s="160"/>
      <c r="S613" s="138"/>
    </row>
    <row r="614" spans="1:19" s="26" customFormat="1" ht="16.5" customHeight="1">
      <c r="A614" s="121" t="s">
        <v>235</v>
      </c>
      <c r="B614" s="112">
        <v>0</v>
      </c>
      <c r="C614" s="112">
        <v>0</v>
      </c>
      <c r="D614" s="112">
        <v>0</v>
      </c>
      <c r="E614" s="112">
        <v>0</v>
      </c>
      <c r="F614" s="112">
        <v>0</v>
      </c>
      <c r="G614" s="112">
        <v>0</v>
      </c>
      <c r="H614" s="112">
        <v>1</v>
      </c>
      <c r="I614" s="112">
        <v>0</v>
      </c>
      <c r="J614" s="112">
        <v>1</v>
      </c>
      <c r="K614" s="112">
        <v>0</v>
      </c>
      <c r="L614" s="112">
        <v>1</v>
      </c>
      <c r="M614" s="112">
        <v>0</v>
      </c>
      <c r="N614" s="112">
        <v>0</v>
      </c>
      <c r="O614" s="112">
        <v>0</v>
      </c>
      <c r="P614" s="160"/>
      <c r="S614" s="138"/>
    </row>
    <row r="615" spans="1:19" s="26" customFormat="1" ht="16.5" customHeight="1">
      <c r="A615" s="121" t="s">
        <v>236</v>
      </c>
      <c r="B615" s="112">
        <v>1</v>
      </c>
      <c r="C615" s="112">
        <v>0</v>
      </c>
      <c r="D615" s="112">
        <v>0</v>
      </c>
      <c r="E615" s="112">
        <v>0</v>
      </c>
      <c r="F615" s="112">
        <v>0</v>
      </c>
      <c r="G615" s="112">
        <v>0</v>
      </c>
      <c r="H615" s="112">
        <v>0</v>
      </c>
      <c r="I615" s="112">
        <v>0</v>
      </c>
      <c r="J615" s="112">
        <v>0</v>
      </c>
      <c r="K615" s="112">
        <v>0</v>
      </c>
      <c r="L615" s="112">
        <v>0</v>
      </c>
      <c r="M615" s="112">
        <v>0</v>
      </c>
      <c r="N615" s="112">
        <v>0</v>
      </c>
      <c r="O615" s="112">
        <v>0</v>
      </c>
      <c r="P615" s="160"/>
      <c r="S615" s="138"/>
    </row>
    <row r="616" spans="1:19" s="26" customFormat="1" ht="16.5" customHeight="1">
      <c r="A616" s="121" t="s">
        <v>237</v>
      </c>
      <c r="B616" s="112">
        <v>0</v>
      </c>
      <c r="C616" s="112">
        <v>0</v>
      </c>
      <c r="D616" s="112">
        <v>0</v>
      </c>
      <c r="E616" s="112">
        <v>0</v>
      </c>
      <c r="F616" s="112">
        <v>0</v>
      </c>
      <c r="G616" s="112">
        <v>0</v>
      </c>
      <c r="H616" s="112">
        <v>1</v>
      </c>
      <c r="I616" s="112">
        <v>0</v>
      </c>
      <c r="J616" s="112">
        <v>0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60"/>
      <c r="S616" s="138"/>
    </row>
    <row r="617" spans="1:19" s="26" customFormat="1" ht="16.5" customHeight="1">
      <c r="A617" s="121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60"/>
      <c r="S617" s="138"/>
    </row>
    <row r="618" spans="1:19" s="26" customFormat="1" ht="16.5" customHeight="1">
      <c r="A618" s="121" t="s">
        <v>239</v>
      </c>
      <c r="B618" s="112">
        <v>0</v>
      </c>
      <c r="C618" s="112">
        <v>0</v>
      </c>
      <c r="D618" s="112">
        <v>1</v>
      </c>
      <c r="E618" s="112">
        <v>0</v>
      </c>
      <c r="F618" s="112">
        <v>1</v>
      </c>
      <c r="G618" s="112">
        <v>0</v>
      </c>
      <c r="H618" s="112">
        <v>1</v>
      </c>
      <c r="I618" s="112">
        <v>0</v>
      </c>
      <c r="J618" s="112">
        <v>1</v>
      </c>
      <c r="K618" s="112">
        <v>0</v>
      </c>
      <c r="L618" s="112">
        <v>0</v>
      </c>
      <c r="M618" s="112">
        <v>0</v>
      </c>
      <c r="N618" s="112">
        <v>0</v>
      </c>
      <c r="O618" s="112">
        <v>0</v>
      </c>
      <c r="P618" s="160"/>
      <c r="S618" s="138"/>
    </row>
    <row r="619" spans="1:19" s="26" customFormat="1" ht="16.5" customHeight="1">
      <c r="A619" s="121" t="s">
        <v>240</v>
      </c>
      <c r="B619" s="112">
        <v>1</v>
      </c>
      <c r="C619" s="112">
        <v>0</v>
      </c>
      <c r="D619" s="112">
        <v>1</v>
      </c>
      <c r="E619" s="112">
        <v>0</v>
      </c>
      <c r="F619" s="112">
        <v>1</v>
      </c>
      <c r="G619" s="112">
        <v>1</v>
      </c>
      <c r="H619" s="112">
        <v>12</v>
      </c>
      <c r="I619" s="112">
        <v>10</v>
      </c>
      <c r="J619" s="112">
        <v>2</v>
      </c>
      <c r="K619" s="112">
        <v>0</v>
      </c>
      <c r="L619" s="112">
        <v>0</v>
      </c>
      <c r="M619" s="112">
        <v>0</v>
      </c>
      <c r="N619" s="112">
        <v>0</v>
      </c>
      <c r="O619" s="112">
        <v>0</v>
      </c>
      <c r="P619" s="160"/>
      <c r="S619" s="138"/>
    </row>
    <row r="620" spans="1:19" s="26" customFormat="1" ht="16.5" customHeight="1">
      <c r="A620" s="121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0</v>
      </c>
      <c r="O620" s="112">
        <v>0</v>
      </c>
      <c r="P620" s="160"/>
      <c r="S620" s="138"/>
    </row>
    <row r="621" spans="1:19" s="26" customFormat="1" ht="16.5" customHeight="1">
      <c r="A621" s="121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0"/>
      <c r="S621" s="138"/>
    </row>
    <row r="622" spans="1:19" s="26" customFormat="1" ht="16.5" customHeight="1">
      <c r="A622" s="121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0"/>
      <c r="S622" s="138"/>
    </row>
    <row r="623" spans="1:19" s="26" customFormat="1" ht="16.5" customHeight="1">
      <c r="A623" s="5"/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S623" s="138"/>
    </row>
    <row r="624" spans="1:19" s="26" customFormat="1" ht="16.5" customHeight="1">
      <c r="A624" s="5"/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S624" s="138"/>
    </row>
    <row r="625" spans="1:19" s="26" customFormat="1" ht="16.5" customHeight="1">
      <c r="A625" s="185" t="s">
        <v>451</v>
      </c>
      <c r="B625" s="188" t="s">
        <v>213</v>
      </c>
      <c r="C625" s="188"/>
      <c r="D625" s="188" t="s">
        <v>315</v>
      </c>
      <c r="E625" s="188"/>
      <c r="F625" s="188" t="s">
        <v>214</v>
      </c>
      <c r="G625" s="188"/>
      <c r="H625" s="188" t="s">
        <v>215</v>
      </c>
      <c r="I625" s="188"/>
      <c r="J625" s="188" t="s">
        <v>216</v>
      </c>
      <c r="K625" s="188"/>
      <c r="L625" s="188" t="s">
        <v>217</v>
      </c>
      <c r="M625" s="188"/>
      <c r="N625" s="190" t="s">
        <v>218</v>
      </c>
      <c r="O625" s="191"/>
      <c r="P625" s="160"/>
      <c r="S625" s="138"/>
    </row>
    <row r="626" spans="1:19" s="26" customFormat="1" ht="16.5" customHeight="1">
      <c r="A626" s="189"/>
      <c r="B626" s="159" t="s">
        <v>3</v>
      </c>
      <c r="C626" s="159" t="s">
        <v>4</v>
      </c>
      <c r="D626" s="159" t="s">
        <v>3</v>
      </c>
      <c r="E626" s="159" t="s">
        <v>4</v>
      </c>
      <c r="F626" s="159" t="s">
        <v>3</v>
      </c>
      <c r="G626" s="159" t="s">
        <v>4</v>
      </c>
      <c r="H626" s="159" t="s">
        <v>3</v>
      </c>
      <c r="I626" s="159" t="s">
        <v>4</v>
      </c>
      <c r="J626" s="159" t="s">
        <v>3</v>
      </c>
      <c r="K626" s="159" t="s">
        <v>4</v>
      </c>
      <c r="L626" s="159" t="s">
        <v>3</v>
      </c>
      <c r="M626" s="159" t="s">
        <v>4</v>
      </c>
      <c r="N626" s="159" t="s">
        <v>3</v>
      </c>
      <c r="O626" s="159" t="s">
        <v>4</v>
      </c>
      <c r="P626" s="39"/>
      <c r="S626" s="138"/>
    </row>
    <row r="627" spans="1:19" s="26" customFormat="1" ht="16.5" customHeight="1">
      <c r="A627" s="121" t="s">
        <v>222</v>
      </c>
      <c r="B627" s="110">
        <v>8</v>
      </c>
      <c r="C627" s="110">
        <v>5</v>
      </c>
      <c r="D627" s="110">
        <v>1</v>
      </c>
      <c r="E627" s="110">
        <v>0</v>
      </c>
      <c r="F627" s="110">
        <v>1</v>
      </c>
      <c r="G627" s="110">
        <v>1</v>
      </c>
      <c r="H627" s="110">
        <v>5</v>
      </c>
      <c r="I627" s="110">
        <v>0</v>
      </c>
      <c r="J627" s="110">
        <v>1</v>
      </c>
      <c r="K627" s="110">
        <v>4</v>
      </c>
      <c r="L627" s="110">
        <v>14</v>
      </c>
      <c r="M627" s="110">
        <v>1</v>
      </c>
      <c r="N627" s="110">
        <v>44</v>
      </c>
      <c r="O627" s="110">
        <v>62</v>
      </c>
      <c r="P627" s="160"/>
      <c r="S627" s="138"/>
    </row>
    <row r="628" spans="1:19" s="26" customFormat="1" ht="16.5" customHeight="1">
      <c r="A628" s="121" t="s">
        <v>223</v>
      </c>
      <c r="B628" s="112">
        <v>0</v>
      </c>
      <c r="C628" s="112">
        <v>2</v>
      </c>
      <c r="D628" s="112">
        <v>1</v>
      </c>
      <c r="E628" s="112">
        <v>0</v>
      </c>
      <c r="F628" s="112">
        <v>0</v>
      </c>
      <c r="G628" s="112">
        <v>0</v>
      </c>
      <c r="H628" s="112">
        <v>5</v>
      </c>
      <c r="I628" s="112">
        <v>0</v>
      </c>
      <c r="J628" s="112">
        <v>0</v>
      </c>
      <c r="K628" s="112">
        <v>0</v>
      </c>
      <c r="L628" s="112">
        <v>1</v>
      </c>
      <c r="M628" s="112">
        <v>0</v>
      </c>
      <c r="N628" s="112">
        <v>5</v>
      </c>
      <c r="O628" s="112">
        <v>7</v>
      </c>
      <c r="P628" s="160"/>
      <c r="S628" s="138"/>
    </row>
    <row r="629" spans="1:19" s="26" customFormat="1" ht="16.5" customHeight="1">
      <c r="A629" s="121" t="s">
        <v>394</v>
      </c>
      <c r="B629" s="112">
        <v>2</v>
      </c>
      <c r="C629" s="112">
        <v>1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11</v>
      </c>
      <c r="M629" s="112">
        <v>0</v>
      </c>
      <c r="N629" s="112">
        <v>13</v>
      </c>
      <c r="O629" s="112">
        <v>16</v>
      </c>
      <c r="P629" s="160"/>
      <c r="S629" s="138"/>
    </row>
    <row r="630" spans="1:19" s="26" customFormat="1" ht="16.5" customHeight="1">
      <c r="A630" s="121" t="s">
        <v>393</v>
      </c>
      <c r="B630" s="112">
        <v>1</v>
      </c>
      <c r="C630" s="112">
        <v>0</v>
      </c>
      <c r="D630" s="112">
        <v>0</v>
      </c>
      <c r="E630" s="112">
        <v>0</v>
      </c>
      <c r="F630" s="112">
        <v>1</v>
      </c>
      <c r="G630" s="112">
        <v>1</v>
      </c>
      <c r="H630" s="112">
        <v>0</v>
      </c>
      <c r="I630" s="112">
        <v>0</v>
      </c>
      <c r="J630" s="112">
        <v>0</v>
      </c>
      <c r="K630" s="112">
        <v>1</v>
      </c>
      <c r="L630" s="112">
        <v>0</v>
      </c>
      <c r="M630" s="112">
        <v>0</v>
      </c>
      <c r="N630" s="112">
        <v>5</v>
      </c>
      <c r="O630" s="112">
        <v>4</v>
      </c>
      <c r="P630" s="160"/>
      <c r="S630" s="138"/>
    </row>
    <row r="631" spans="1:19" s="26" customFormat="1" ht="16.5" customHeight="1">
      <c r="A631" s="121" t="s">
        <v>225</v>
      </c>
      <c r="B631" s="112">
        <v>1</v>
      </c>
      <c r="C631" s="112">
        <v>1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1</v>
      </c>
      <c r="N631" s="112">
        <v>3</v>
      </c>
      <c r="O631" s="112">
        <v>4</v>
      </c>
      <c r="P631" s="160"/>
      <c r="S631" s="138"/>
    </row>
    <row r="632" spans="1:19" s="26" customFormat="1" ht="16.5" customHeight="1">
      <c r="A632" s="121" t="s">
        <v>226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1</v>
      </c>
      <c r="M632" s="112">
        <v>0</v>
      </c>
      <c r="N632" s="112">
        <v>4</v>
      </c>
      <c r="O632" s="112">
        <v>3</v>
      </c>
      <c r="P632" s="160"/>
      <c r="S632" s="138"/>
    </row>
    <row r="633" spans="1:19" s="26" customFormat="1" ht="16.5" customHeight="1">
      <c r="A633" s="121" t="s">
        <v>227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1</v>
      </c>
      <c r="K633" s="112">
        <v>1</v>
      </c>
      <c r="L633" s="112">
        <v>1</v>
      </c>
      <c r="M633" s="112">
        <v>0</v>
      </c>
      <c r="N633" s="112">
        <v>4</v>
      </c>
      <c r="O633" s="112">
        <v>12</v>
      </c>
      <c r="P633" s="160"/>
      <c r="S633" s="138"/>
    </row>
    <row r="634" spans="1:19" s="26" customFormat="1" ht="16.5" customHeight="1">
      <c r="A634" s="121" t="s">
        <v>228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3</v>
      </c>
      <c r="P634" s="160"/>
      <c r="S634" s="138"/>
    </row>
    <row r="635" spans="1:19" s="26" customFormat="1" ht="16.5" customHeight="1">
      <c r="A635" s="121" t="s">
        <v>229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2</v>
      </c>
      <c r="L635" s="112">
        <v>0</v>
      </c>
      <c r="M635" s="112">
        <v>0</v>
      </c>
      <c r="N635" s="112">
        <v>0</v>
      </c>
      <c r="O635" s="112">
        <v>1</v>
      </c>
      <c r="P635" s="160"/>
      <c r="S635" s="138"/>
    </row>
    <row r="636" spans="1:19" s="26" customFormat="1" ht="16.5" customHeight="1">
      <c r="A636" s="121" t="s">
        <v>230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3</v>
      </c>
      <c r="P636" s="160"/>
      <c r="S636" s="138"/>
    </row>
    <row r="637" spans="1:19" s="26" customFormat="1" ht="16.5" customHeight="1">
      <c r="A637" s="121" t="s">
        <v>231</v>
      </c>
      <c r="B637" s="112">
        <v>1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1</v>
      </c>
      <c r="O637" s="112">
        <v>1</v>
      </c>
      <c r="P637" s="160"/>
      <c r="S637" s="138"/>
    </row>
    <row r="638" spans="1:19" s="26" customFormat="1" ht="16.5" customHeight="1">
      <c r="A638" s="121" t="s">
        <v>232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0"/>
      <c r="S638" s="138"/>
    </row>
    <row r="639" spans="1:19" s="26" customFormat="1" ht="16.5" customHeight="1">
      <c r="A639" s="121" t="s">
        <v>233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0"/>
      <c r="S639" s="138"/>
    </row>
    <row r="640" spans="1:19" s="26" customFormat="1" ht="16.5" customHeight="1">
      <c r="A640" s="121" t="s">
        <v>234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0"/>
      <c r="S640" s="138"/>
    </row>
    <row r="641" spans="1:19" s="26" customFormat="1" ht="16.5" customHeight="1">
      <c r="A641" s="121" t="s">
        <v>235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1</v>
      </c>
      <c r="O641" s="112">
        <v>2</v>
      </c>
      <c r="P641" s="160"/>
      <c r="S641" s="138"/>
    </row>
    <row r="642" spans="1:19" s="26" customFormat="1" ht="16.5" customHeight="1">
      <c r="A642" s="121" t="s">
        <v>236</v>
      </c>
      <c r="B642" s="112">
        <v>0</v>
      </c>
      <c r="C642" s="112">
        <v>0</v>
      </c>
      <c r="D642" s="112">
        <v>0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  <c r="N642" s="112">
        <v>0</v>
      </c>
      <c r="O642" s="112">
        <v>0</v>
      </c>
      <c r="P642" s="160"/>
      <c r="S642" s="138"/>
    </row>
    <row r="643" spans="1:19" s="26" customFormat="1" ht="16.5" customHeight="1">
      <c r="A643" s="121" t="s">
        <v>237</v>
      </c>
      <c r="B643" s="112">
        <v>3</v>
      </c>
      <c r="C643" s="112">
        <v>1</v>
      </c>
      <c r="D643" s="112">
        <v>0</v>
      </c>
      <c r="E643" s="112">
        <v>0</v>
      </c>
      <c r="F643" s="112">
        <v>0</v>
      </c>
      <c r="G643" s="112">
        <v>0</v>
      </c>
      <c r="H643" s="112">
        <v>0</v>
      </c>
      <c r="I643" s="112">
        <v>0</v>
      </c>
      <c r="J643" s="112">
        <v>0</v>
      </c>
      <c r="K643" s="112">
        <v>0</v>
      </c>
      <c r="L643" s="112">
        <v>0</v>
      </c>
      <c r="M643" s="112">
        <v>0</v>
      </c>
      <c r="N643" s="112">
        <v>5</v>
      </c>
      <c r="O643" s="112">
        <v>3</v>
      </c>
      <c r="P643" s="160"/>
      <c r="S643" s="138"/>
    </row>
    <row r="644" spans="1:19" s="26" customFormat="1" ht="16.5" customHeight="1">
      <c r="A644" s="121" t="s">
        <v>238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0"/>
      <c r="S644" s="138"/>
    </row>
    <row r="645" spans="1:19" s="26" customFormat="1" ht="16.5" customHeight="1">
      <c r="A645" s="121" t="s">
        <v>239</v>
      </c>
      <c r="B645" s="112">
        <v>0</v>
      </c>
      <c r="C645" s="112">
        <v>0</v>
      </c>
      <c r="D645" s="112">
        <v>0</v>
      </c>
      <c r="E645" s="112">
        <v>0</v>
      </c>
      <c r="F645" s="112">
        <v>0</v>
      </c>
      <c r="G645" s="112">
        <v>0</v>
      </c>
      <c r="H645" s="112">
        <v>0</v>
      </c>
      <c r="I645" s="112">
        <v>0</v>
      </c>
      <c r="J645" s="112">
        <v>0</v>
      </c>
      <c r="K645" s="112">
        <v>0</v>
      </c>
      <c r="L645" s="112">
        <v>0</v>
      </c>
      <c r="M645" s="112">
        <v>0</v>
      </c>
      <c r="N645" s="112">
        <v>0</v>
      </c>
      <c r="O645" s="112">
        <v>1</v>
      </c>
      <c r="P645" s="160"/>
      <c r="S645" s="138"/>
    </row>
    <row r="646" spans="1:19" s="26" customFormat="1" ht="16.5" customHeight="1">
      <c r="A646" s="121" t="s">
        <v>240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3</v>
      </c>
      <c r="O646" s="112">
        <v>2</v>
      </c>
      <c r="P646" s="160"/>
      <c r="S646" s="138"/>
    </row>
    <row r="647" spans="1:19" s="26" customFormat="1" ht="16.5" customHeight="1">
      <c r="A647" s="121" t="s">
        <v>241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60"/>
      <c r="S647" s="138"/>
    </row>
    <row r="648" spans="1:19" s="26" customFormat="1" ht="16.5" customHeight="1">
      <c r="A648" s="121" t="s">
        <v>242</v>
      </c>
      <c r="B648" s="112">
        <v>0</v>
      </c>
      <c r="C648" s="112">
        <v>0</v>
      </c>
      <c r="D648" s="112">
        <v>0</v>
      </c>
      <c r="E648" s="112">
        <v>0</v>
      </c>
      <c r="F648" s="112">
        <v>0</v>
      </c>
      <c r="G648" s="112">
        <v>0</v>
      </c>
      <c r="H648" s="112">
        <v>0</v>
      </c>
      <c r="I648" s="112">
        <v>0</v>
      </c>
      <c r="J648" s="112">
        <v>0</v>
      </c>
      <c r="K648" s="112">
        <v>0</v>
      </c>
      <c r="L648" s="112">
        <v>0</v>
      </c>
      <c r="M648" s="112">
        <v>0</v>
      </c>
      <c r="N648" s="112">
        <v>0</v>
      </c>
      <c r="O648" s="112">
        <v>0</v>
      </c>
      <c r="P648" s="160"/>
      <c r="S648" s="138"/>
    </row>
    <row r="649" spans="1:19" s="26" customFormat="1" ht="16.5" customHeight="1">
      <c r="A649" s="121" t="s">
        <v>398</v>
      </c>
      <c r="B649" s="112">
        <v>0</v>
      </c>
      <c r="C649" s="112">
        <v>0</v>
      </c>
      <c r="D649" s="112">
        <v>0</v>
      </c>
      <c r="E649" s="112">
        <v>0</v>
      </c>
      <c r="F649" s="112">
        <v>0</v>
      </c>
      <c r="G649" s="112">
        <v>0</v>
      </c>
      <c r="H649" s="112">
        <v>0</v>
      </c>
      <c r="I649" s="112">
        <v>0</v>
      </c>
      <c r="J649" s="112">
        <v>0</v>
      </c>
      <c r="K649" s="112">
        <v>0</v>
      </c>
      <c r="L649" s="112">
        <v>0</v>
      </c>
      <c r="M649" s="112">
        <v>0</v>
      </c>
      <c r="N649" s="112">
        <v>0</v>
      </c>
      <c r="O649" s="112">
        <v>0</v>
      </c>
      <c r="P649" s="160"/>
      <c r="S649" s="138"/>
    </row>
    <row r="650" spans="1:19" s="26" customFormat="1" ht="16.5" customHeight="1">
      <c r="A650" s="5"/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S650" s="138"/>
    </row>
    <row r="651" spans="1:19" s="26" customFormat="1" ht="16.5" customHeight="1">
      <c r="A651" s="5"/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S651" s="138"/>
    </row>
    <row r="652" spans="1:19" s="26" customFormat="1" ht="16.5" customHeight="1">
      <c r="A652" s="185" t="s">
        <v>451</v>
      </c>
      <c r="B652" s="188" t="s">
        <v>219</v>
      </c>
      <c r="C652" s="188"/>
      <c r="D652" s="188" t="s">
        <v>220</v>
      </c>
      <c r="E652" s="188"/>
      <c r="F652" s="188" t="s">
        <v>221</v>
      </c>
      <c r="G652" s="188"/>
      <c r="H652" s="188" t="s">
        <v>306</v>
      </c>
      <c r="I652" s="188"/>
      <c r="J652" s="160"/>
      <c r="K652" s="160"/>
      <c r="L652" s="160"/>
      <c r="M652" s="160"/>
      <c r="N652" s="160"/>
      <c r="O652" s="160"/>
      <c r="P652" s="160"/>
      <c r="S652" s="138"/>
    </row>
    <row r="653" spans="1:19" s="26" customFormat="1" ht="16.5" customHeight="1">
      <c r="A653" s="189"/>
      <c r="B653" s="159" t="s">
        <v>3</v>
      </c>
      <c r="C653" s="159" t="s">
        <v>4</v>
      </c>
      <c r="D653" s="159" t="s">
        <v>3</v>
      </c>
      <c r="E653" s="159" t="s">
        <v>4</v>
      </c>
      <c r="F653" s="159" t="s">
        <v>3</v>
      </c>
      <c r="G653" s="159" t="s">
        <v>4</v>
      </c>
      <c r="H653" s="159" t="s">
        <v>3</v>
      </c>
      <c r="I653" s="159" t="s">
        <v>4</v>
      </c>
      <c r="J653" s="160"/>
      <c r="K653" s="160"/>
      <c r="L653" s="160"/>
      <c r="M653" s="160"/>
      <c r="N653" s="160"/>
      <c r="O653" s="160"/>
      <c r="P653" s="160"/>
      <c r="S653" s="138"/>
    </row>
    <row r="654" spans="1:19" s="26" customFormat="1" ht="16.5" customHeight="1">
      <c r="A654" s="121" t="s">
        <v>222</v>
      </c>
      <c r="B654" s="110">
        <v>58</v>
      </c>
      <c r="C654" s="110">
        <v>53</v>
      </c>
      <c r="D654" s="110">
        <v>45</v>
      </c>
      <c r="E654" s="110">
        <v>34</v>
      </c>
      <c r="F654" s="110">
        <v>107</v>
      </c>
      <c r="G654" s="110">
        <v>100</v>
      </c>
      <c r="H654" s="110">
        <v>1</v>
      </c>
      <c r="I654" s="110">
        <v>0</v>
      </c>
      <c r="J654" s="160"/>
      <c r="K654" s="160"/>
      <c r="L654" s="160"/>
      <c r="M654" s="160"/>
      <c r="N654" s="160"/>
      <c r="O654" s="160"/>
      <c r="P654" s="160"/>
      <c r="S654" s="138"/>
    </row>
    <row r="655" spans="1:19" s="26" customFormat="1" ht="16.5" customHeight="1">
      <c r="A655" s="121" t="s">
        <v>223</v>
      </c>
      <c r="B655" s="112">
        <v>10</v>
      </c>
      <c r="C655" s="112">
        <v>19</v>
      </c>
      <c r="D655" s="112">
        <v>6</v>
      </c>
      <c r="E655" s="112">
        <v>8</v>
      </c>
      <c r="F655" s="112">
        <v>13</v>
      </c>
      <c r="G655" s="112">
        <v>12</v>
      </c>
      <c r="H655" s="112">
        <v>0</v>
      </c>
      <c r="I655" s="112">
        <v>0</v>
      </c>
      <c r="J655" s="160"/>
      <c r="K655" s="160"/>
      <c r="L655" s="160"/>
      <c r="M655" s="160"/>
      <c r="N655" s="160"/>
      <c r="O655" s="160"/>
      <c r="P655" s="160"/>
      <c r="S655" s="138"/>
    </row>
    <row r="656" spans="1:19" s="26" customFormat="1" ht="16.5" customHeight="1">
      <c r="A656" s="121" t="s">
        <v>224</v>
      </c>
      <c r="B656" s="112">
        <v>5</v>
      </c>
      <c r="C656" s="112">
        <v>4</v>
      </c>
      <c r="D656" s="112">
        <v>7</v>
      </c>
      <c r="E656" s="112">
        <v>8</v>
      </c>
      <c r="F656" s="112">
        <v>15</v>
      </c>
      <c r="G656" s="112">
        <v>24</v>
      </c>
      <c r="H656" s="112">
        <v>0</v>
      </c>
      <c r="I656" s="112">
        <v>0</v>
      </c>
      <c r="J656" s="160"/>
      <c r="K656" s="160"/>
      <c r="L656" s="160"/>
      <c r="M656" s="160"/>
      <c r="N656" s="160"/>
      <c r="O656" s="160"/>
      <c r="P656" s="160"/>
      <c r="S656" s="138"/>
    </row>
    <row r="657" spans="1:19" s="26" customFormat="1" ht="16.5" customHeight="1">
      <c r="A657" s="121" t="s">
        <v>288</v>
      </c>
      <c r="B657" s="112">
        <v>10</v>
      </c>
      <c r="C657" s="112">
        <v>1</v>
      </c>
      <c r="D657" s="112">
        <v>6</v>
      </c>
      <c r="E657" s="112">
        <v>2</v>
      </c>
      <c r="F657" s="112">
        <v>12</v>
      </c>
      <c r="G657" s="112">
        <v>4</v>
      </c>
      <c r="H657" s="112">
        <v>0</v>
      </c>
      <c r="I657" s="112">
        <v>0</v>
      </c>
      <c r="J657" s="160"/>
      <c r="K657" s="160"/>
      <c r="L657" s="160"/>
      <c r="M657" s="160"/>
      <c r="N657" s="160"/>
      <c r="O657" s="160"/>
      <c r="P657" s="160"/>
      <c r="S657" s="138"/>
    </row>
    <row r="658" spans="1:19" s="26" customFormat="1" ht="16.5" customHeight="1">
      <c r="A658" s="121" t="s">
        <v>225</v>
      </c>
      <c r="B658" s="112">
        <v>4</v>
      </c>
      <c r="C658" s="112">
        <v>0</v>
      </c>
      <c r="D658" s="112">
        <v>4</v>
      </c>
      <c r="E658" s="112">
        <v>2</v>
      </c>
      <c r="F658" s="112">
        <v>8</v>
      </c>
      <c r="G658" s="112">
        <v>8</v>
      </c>
      <c r="H658" s="112">
        <v>1</v>
      </c>
      <c r="I658" s="112">
        <v>0</v>
      </c>
      <c r="J658" s="160"/>
      <c r="K658" s="160"/>
      <c r="L658" s="160"/>
      <c r="M658" s="160"/>
      <c r="N658" s="160"/>
      <c r="O658" s="160"/>
      <c r="P658" s="160"/>
      <c r="S658" s="138"/>
    </row>
    <row r="659" spans="1:19" s="26" customFormat="1" ht="16.5" customHeight="1">
      <c r="A659" s="121" t="s">
        <v>226</v>
      </c>
      <c r="B659" s="112">
        <v>8</v>
      </c>
      <c r="C659" s="112">
        <v>4</v>
      </c>
      <c r="D659" s="112">
        <v>4</v>
      </c>
      <c r="E659" s="112">
        <v>0</v>
      </c>
      <c r="F659" s="112">
        <v>26</v>
      </c>
      <c r="G659" s="112">
        <v>21</v>
      </c>
      <c r="H659" s="112">
        <v>0</v>
      </c>
      <c r="I659" s="112">
        <v>0</v>
      </c>
      <c r="J659" s="160"/>
      <c r="K659" s="160"/>
      <c r="L659" s="160"/>
      <c r="M659" s="160"/>
      <c r="N659" s="160"/>
      <c r="O659" s="160"/>
      <c r="P659" s="160"/>
      <c r="S659" s="138"/>
    </row>
    <row r="660" spans="1:19" s="26" customFormat="1" ht="16.5" customHeight="1">
      <c r="A660" s="121" t="s">
        <v>227</v>
      </c>
      <c r="B660" s="112">
        <v>9</v>
      </c>
      <c r="C660" s="112">
        <v>14</v>
      </c>
      <c r="D660" s="112">
        <v>7</v>
      </c>
      <c r="E660" s="112">
        <v>6</v>
      </c>
      <c r="F660" s="112">
        <v>10</v>
      </c>
      <c r="G660" s="112">
        <v>16</v>
      </c>
      <c r="H660" s="112">
        <v>0</v>
      </c>
      <c r="I660" s="112">
        <v>0</v>
      </c>
      <c r="J660" s="160"/>
      <c r="K660" s="160"/>
      <c r="L660" s="160"/>
      <c r="M660" s="160"/>
      <c r="N660" s="160"/>
      <c r="O660" s="160"/>
      <c r="P660" s="160"/>
      <c r="S660" s="138"/>
    </row>
    <row r="661" spans="1:19" s="26" customFormat="1" ht="16.5" customHeight="1">
      <c r="A661" s="121" t="s">
        <v>228</v>
      </c>
      <c r="B661" s="112">
        <v>0</v>
      </c>
      <c r="C661" s="112">
        <v>0</v>
      </c>
      <c r="D661" s="112">
        <v>1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60"/>
      <c r="K661" s="160"/>
      <c r="L661" s="160"/>
      <c r="M661" s="160"/>
      <c r="N661" s="160"/>
      <c r="O661" s="160"/>
      <c r="P661" s="160"/>
      <c r="S661" s="138"/>
    </row>
    <row r="662" spans="1:19" s="26" customFormat="1" ht="16.5" customHeight="1">
      <c r="A662" s="121" t="s">
        <v>229</v>
      </c>
      <c r="B662" s="112">
        <v>3</v>
      </c>
      <c r="C662" s="112">
        <v>1</v>
      </c>
      <c r="D662" s="112">
        <v>1</v>
      </c>
      <c r="E662" s="112">
        <v>0</v>
      </c>
      <c r="F662" s="112">
        <v>2</v>
      </c>
      <c r="G662" s="112">
        <v>2</v>
      </c>
      <c r="H662" s="112">
        <v>0</v>
      </c>
      <c r="I662" s="112">
        <v>0</v>
      </c>
      <c r="J662" s="160"/>
      <c r="K662" s="160"/>
      <c r="L662" s="160"/>
      <c r="M662" s="160"/>
      <c r="N662" s="160"/>
      <c r="O662" s="160"/>
      <c r="P662" s="160"/>
      <c r="S662" s="138"/>
    </row>
    <row r="663" spans="1:19" s="26" customFormat="1" ht="16.5" customHeight="1">
      <c r="A663" s="121" t="s">
        <v>230</v>
      </c>
      <c r="B663" s="112">
        <v>1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60"/>
      <c r="K663" s="160"/>
      <c r="L663" s="160"/>
      <c r="M663" s="160"/>
      <c r="N663" s="160"/>
      <c r="O663" s="160"/>
      <c r="P663" s="160"/>
      <c r="S663" s="138"/>
    </row>
    <row r="664" spans="1:19" s="26" customFormat="1" ht="16.5" customHeight="1">
      <c r="A664" s="121" t="s">
        <v>231</v>
      </c>
      <c r="B664" s="112">
        <v>1</v>
      </c>
      <c r="C664" s="112">
        <v>0</v>
      </c>
      <c r="D664" s="112">
        <v>0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60"/>
      <c r="K664" s="160"/>
      <c r="L664" s="160"/>
      <c r="M664" s="160"/>
      <c r="N664" s="160"/>
      <c r="O664" s="160"/>
      <c r="P664" s="160"/>
      <c r="S664" s="138"/>
    </row>
    <row r="665" spans="1:19" s="26" customFormat="1" ht="16.5" customHeight="1">
      <c r="A665" s="121" t="s">
        <v>232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60"/>
      <c r="K665" s="160"/>
      <c r="L665" s="160"/>
      <c r="M665" s="160"/>
      <c r="N665" s="160"/>
      <c r="O665" s="160"/>
      <c r="P665" s="160"/>
      <c r="S665" s="138"/>
    </row>
    <row r="666" spans="1:19" s="26" customFormat="1" ht="16.5" customHeight="1">
      <c r="A666" s="121" t="s">
        <v>233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60"/>
      <c r="K666" s="160"/>
      <c r="L666" s="160"/>
      <c r="M666" s="160"/>
      <c r="N666" s="160"/>
      <c r="O666" s="160"/>
      <c r="P666" s="160"/>
      <c r="S666" s="138"/>
    </row>
    <row r="667" spans="1:19" s="26" customFormat="1" ht="16.5" customHeight="1">
      <c r="A667" s="121" t="s">
        <v>234</v>
      </c>
      <c r="B667" s="112">
        <v>1</v>
      </c>
      <c r="C667" s="112">
        <v>0</v>
      </c>
      <c r="D667" s="112">
        <v>0</v>
      </c>
      <c r="E667" s="112">
        <v>0</v>
      </c>
      <c r="F667" s="112">
        <v>3</v>
      </c>
      <c r="G667" s="112">
        <v>2</v>
      </c>
      <c r="H667" s="112">
        <v>0</v>
      </c>
      <c r="I667" s="112">
        <v>0</v>
      </c>
      <c r="J667" s="160"/>
      <c r="K667" s="160"/>
      <c r="L667" s="160"/>
      <c r="M667" s="160"/>
      <c r="N667" s="160"/>
      <c r="O667" s="160"/>
      <c r="P667" s="160"/>
      <c r="S667" s="138"/>
    </row>
    <row r="668" spans="1:19" s="26" customFormat="1" ht="16.5" customHeight="1">
      <c r="A668" s="121" t="s">
        <v>235</v>
      </c>
      <c r="B668" s="112">
        <v>1</v>
      </c>
      <c r="C668" s="112">
        <v>2</v>
      </c>
      <c r="D668" s="112">
        <v>1</v>
      </c>
      <c r="E668" s="112">
        <v>2</v>
      </c>
      <c r="F668" s="112">
        <v>9</v>
      </c>
      <c r="G668" s="112">
        <v>5</v>
      </c>
      <c r="H668" s="112">
        <v>0</v>
      </c>
      <c r="I668" s="112">
        <v>0</v>
      </c>
      <c r="J668" s="160"/>
      <c r="K668" s="160"/>
      <c r="L668" s="160"/>
      <c r="M668" s="160"/>
      <c r="N668" s="160"/>
      <c r="O668" s="160"/>
      <c r="P668" s="160"/>
      <c r="S668" s="138"/>
    </row>
    <row r="669" spans="1:19" s="26" customFormat="1" ht="16.5" customHeight="1">
      <c r="A669" s="121" t="s">
        <v>236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60"/>
      <c r="K669" s="160"/>
      <c r="L669" s="160"/>
      <c r="M669" s="160"/>
      <c r="N669" s="160"/>
      <c r="O669" s="160"/>
      <c r="P669" s="160"/>
      <c r="S669" s="138"/>
    </row>
    <row r="670" spans="1:19" s="26" customFormat="1" ht="16.5" customHeight="1">
      <c r="A670" s="121" t="s">
        <v>237</v>
      </c>
      <c r="B670" s="112">
        <v>1</v>
      </c>
      <c r="C670" s="112">
        <v>1</v>
      </c>
      <c r="D670" s="112">
        <v>7</v>
      </c>
      <c r="E670" s="112">
        <v>5</v>
      </c>
      <c r="F670" s="112">
        <v>5</v>
      </c>
      <c r="G670" s="112">
        <v>0</v>
      </c>
      <c r="H670" s="112">
        <v>0</v>
      </c>
      <c r="I670" s="112">
        <v>0</v>
      </c>
      <c r="J670" s="160"/>
      <c r="K670" s="160"/>
      <c r="L670" s="160"/>
      <c r="M670" s="160"/>
      <c r="N670" s="160"/>
      <c r="O670" s="160"/>
      <c r="P670" s="160"/>
      <c r="S670" s="138"/>
    </row>
    <row r="671" spans="1:19" s="26" customFormat="1" ht="16.5" customHeight="1">
      <c r="A671" s="121" t="s">
        <v>238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60"/>
      <c r="K671" s="160"/>
      <c r="L671" s="160"/>
      <c r="M671" s="160"/>
      <c r="N671" s="160"/>
      <c r="O671" s="160"/>
      <c r="P671" s="160"/>
      <c r="S671" s="138"/>
    </row>
    <row r="672" spans="1:19" s="26" customFormat="1" ht="16.5" customHeight="1">
      <c r="A672" s="121" t="s">
        <v>239</v>
      </c>
      <c r="B672" s="112">
        <v>0</v>
      </c>
      <c r="C672" s="112">
        <v>1</v>
      </c>
      <c r="D672" s="112">
        <v>0</v>
      </c>
      <c r="E672" s="112">
        <v>0</v>
      </c>
      <c r="F672" s="112">
        <v>0</v>
      </c>
      <c r="G672" s="112">
        <v>1</v>
      </c>
      <c r="H672" s="112">
        <v>0</v>
      </c>
      <c r="I672" s="112">
        <v>0</v>
      </c>
      <c r="J672" s="160"/>
      <c r="K672" s="160"/>
      <c r="L672" s="160"/>
      <c r="M672" s="160"/>
      <c r="N672" s="160"/>
      <c r="O672" s="160"/>
      <c r="P672" s="160"/>
      <c r="S672" s="138"/>
    </row>
    <row r="673" spans="1:19" s="26" customFormat="1" ht="16.5" customHeight="1">
      <c r="A673" s="121" t="s">
        <v>240</v>
      </c>
      <c r="B673" s="112">
        <v>4</v>
      </c>
      <c r="C673" s="112">
        <v>6</v>
      </c>
      <c r="D673" s="112">
        <v>1</v>
      </c>
      <c r="E673" s="112">
        <v>1</v>
      </c>
      <c r="F673" s="112">
        <v>4</v>
      </c>
      <c r="G673" s="112">
        <v>5</v>
      </c>
      <c r="H673" s="112">
        <v>0</v>
      </c>
      <c r="I673" s="112">
        <v>0</v>
      </c>
      <c r="J673" s="160"/>
      <c r="K673" s="160"/>
      <c r="L673" s="160"/>
      <c r="M673" s="160"/>
      <c r="N673" s="160"/>
      <c r="O673" s="160"/>
      <c r="P673" s="160"/>
      <c r="S673" s="138"/>
    </row>
    <row r="674" spans="1:19" s="26" customFormat="1" ht="16.5" customHeight="1">
      <c r="A674" s="121" t="s">
        <v>241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60"/>
      <c r="K674" s="160"/>
      <c r="L674" s="160"/>
      <c r="M674" s="160"/>
      <c r="N674" s="160"/>
      <c r="O674" s="160"/>
      <c r="P674" s="160"/>
      <c r="S674" s="138"/>
    </row>
    <row r="675" spans="1:19" s="26" customFormat="1" ht="16.5" customHeight="1">
      <c r="A675" s="121" t="s">
        <v>242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60"/>
      <c r="K675" s="160"/>
      <c r="L675" s="160"/>
      <c r="M675" s="160"/>
      <c r="N675" s="160"/>
      <c r="O675" s="160"/>
      <c r="P675" s="160"/>
      <c r="S675" s="138"/>
    </row>
    <row r="676" spans="1:19" s="26" customFormat="1" ht="16.5" customHeight="1">
      <c r="A676" s="121" t="s">
        <v>243</v>
      </c>
      <c r="B676" s="112">
        <v>0</v>
      </c>
      <c r="C676" s="112">
        <v>0</v>
      </c>
      <c r="D676" s="112">
        <v>0</v>
      </c>
      <c r="E676" s="112">
        <v>0</v>
      </c>
      <c r="F676" s="112">
        <v>0</v>
      </c>
      <c r="G676" s="112">
        <v>0</v>
      </c>
      <c r="H676" s="112">
        <v>0</v>
      </c>
      <c r="I676" s="112">
        <v>0</v>
      </c>
      <c r="J676" s="160"/>
      <c r="K676" s="160"/>
      <c r="L676" s="160"/>
      <c r="M676" s="160"/>
      <c r="N676" s="160"/>
      <c r="O676" s="160"/>
      <c r="P676" s="160"/>
      <c r="S676" s="138"/>
    </row>
    <row r="677" spans="1:19" ht="16.5" customHeight="1"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38"/>
      <c r="R677" s="138"/>
      <c r="S677" s="138"/>
    </row>
    <row r="678" spans="1:19" ht="16.5" customHeight="1"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38"/>
      <c r="R678" s="138"/>
      <c r="S678" s="138"/>
    </row>
    <row r="679" spans="1:19" ht="16.5" customHeight="1"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38"/>
      <c r="R679" s="138"/>
      <c r="S679" s="138"/>
    </row>
    <row r="680" spans="1:19" ht="16.5" customHeight="1"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38"/>
      <c r="R680" s="138"/>
      <c r="S680" s="138"/>
    </row>
    <row r="681" spans="1:19" ht="16.5" customHeight="1"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38"/>
      <c r="R681" s="138"/>
      <c r="S681" s="138"/>
    </row>
    <row r="682" spans="1:19" ht="16.5" customHeight="1">
      <c r="B682" s="187"/>
      <c r="C682" s="187"/>
      <c r="D682" s="187"/>
      <c r="E682" s="187"/>
      <c r="F682" s="187"/>
      <c r="G682" s="187"/>
      <c r="H682" s="187"/>
      <c r="I682" s="187"/>
      <c r="J682" s="187"/>
      <c r="K682" s="187"/>
      <c r="L682" s="187"/>
      <c r="M682" s="187"/>
      <c r="N682" s="187"/>
      <c r="O682" s="187"/>
      <c r="P682" s="153"/>
      <c r="Q682" s="138"/>
      <c r="R682" s="138"/>
      <c r="S682" s="138"/>
    </row>
    <row r="683" spans="1:19" ht="16.5" customHeight="1">
      <c r="B683" s="187"/>
      <c r="C683" s="187"/>
      <c r="D683" s="187"/>
      <c r="E683" s="187"/>
      <c r="F683" s="187"/>
      <c r="G683" s="187"/>
      <c r="H683" s="187"/>
      <c r="I683" s="187"/>
      <c r="J683" s="187"/>
      <c r="K683" s="187"/>
      <c r="L683" s="187"/>
      <c r="M683" s="187"/>
      <c r="N683" s="187"/>
      <c r="O683" s="187"/>
      <c r="P683" s="153"/>
      <c r="Q683" s="138"/>
      <c r="R683" s="138"/>
      <c r="S683" s="138"/>
    </row>
    <row r="684" spans="1:19" ht="16.5" customHeight="1"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38"/>
      <c r="R684" s="138"/>
      <c r="S684" s="138"/>
    </row>
    <row r="685" spans="1:19" ht="16.5" customHeight="1"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38"/>
      <c r="R685" s="138"/>
      <c r="S685" s="138"/>
    </row>
    <row r="686" spans="1:19" ht="16.5" customHeight="1"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38"/>
      <c r="R686" s="138"/>
      <c r="S686" s="138"/>
    </row>
    <row r="687" spans="1:19" ht="16.5" customHeight="1"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38"/>
      <c r="R687" s="138"/>
      <c r="S687" s="138"/>
    </row>
    <row r="689" spans="9:9" ht="16.5" customHeight="1">
      <c r="I689" s="25"/>
    </row>
    <row r="690" spans="9:9" ht="16.5" customHeight="1">
      <c r="I690" s="25"/>
    </row>
    <row r="691" spans="9:9" ht="16.5" customHeight="1">
      <c r="I691" s="25"/>
    </row>
    <row r="724" spans="17:18" ht="16.5" customHeight="1">
      <c r="Q724" s="25"/>
      <c r="R724" s="25"/>
    </row>
    <row r="725" spans="17:18" ht="16.5" customHeight="1">
      <c r="Q725" s="25"/>
      <c r="R725" s="25"/>
    </row>
    <row r="726" spans="17:18" ht="16.5" customHeight="1">
      <c r="Q726" s="25"/>
      <c r="R726" s="25"/>
    </row>
    <row r="748" spans="17:18" ht="16.5" customHeight="1">
      <c r="Q748" s="25"/>
      <c r="R748" s="25"/>
    </row>
  </sheetData>
  <protectedRanges>
    <protectedRange sqref="M2" name="範圍1_1_1_2_1_1"/>
  </protectedRanges>
  <mergeCells count="212">
    <mergeCell ref="N625:O625"/>
    <mergeCell ref="B625:C625"/>
    <mergeCell ref="D625:E625"/>
    <mergeCell ref="F625:G625"/>
    <mergeCell ref="H625:I625"/>
    <mergeCell ref="J625:K625"/>
    <mergeCell ref="L625:M625"/>
    <mergeCell ref="N571:O571"/>
    <mergeCell ref="B598:C598"/>
    <mergeCell ref="D598:E598"/>
    <mergeCell ref="F598:G598"/>
    <mergeCell ref="H598:I598"/>
    <mergeCell ref="J598:K598"/>
    <mergeCell ref="L598:M598"/>
    <mergeCell ref="N598:O598"/>
    <mergeCell ref="B571:C571"/>
    <mergeCell ref="D571:E571"/>
    <mergeCell ref="F571:G571"/>
    <mergeCell ref="H571:I571"/>
    <mergeCell ref="J571:K571"/>
    <mergeCell ref="L571:M571"/>
    <mergeCell ref="N517:O517"/>
    <mergeCell ref="B544:C544"/>
    <mergeCell ref="D544:E544"/>
    <mergeCell ref="F544:G544"/>
    <mergeCell ref="H544:I544"/>
    <mergeCell ref="J544:K544"/>
    <mergeCell ref="L544:M544"/>
    <mergeCell ref="N544:O544"/>
    <mergeCell ref="B517:C517"/>
    <mergeCell ref="D517:E517"/>
    <mergeCell ref="F517:G517"/>
    <mergeCell ref="H517:I517"/>
    <mergeCell ref="J517:K517"/>
    <mergeCell ref="L517:M517"/>
    <mergeCell ref="N463:O463"/>
    <mergeCell ref="B490:C490"/>
    <mergeCell ref="D490:E490"/>
    <mergeCell ref="F490:G490"/>
    <mergeCell ref="H490:I490"/>
    <mergeCell ref="J490:K490"/>
    <mergeCell ref="L490:M490"/>
    <mergeCell ref="N490:O490"/>
    <mergeCell ref="H436:I436"/>
    <mergeCell ref="J436:K436"/>
    <mergeCell ref="L436:M436"/>
    <mergeCell ref="N436:O436"/>
    <mergeCell ref="B463:C463"/>
    <mergeCell ref="D463:E463"/>
    <mergeCell ref="F463:G463"/>
    <mergeCell ref="H463:I463"/>
    <mergeCell ref="J463:K463"/>
    <mergeCell ref="L463:M463"/>
    <mergeCell ref="N382:O382"/>
    <mergeCell ref="B409:C409"/>
    <mergeCell ref="D409:E409"/>
    <mergeCell ref="F409:G409"/>
    <mergeCell ref="H409:I409"/>
    <mergeCell ref="J409:K409"/>
    <mergeCell ref="L409:M409"/>
    <mergeCell ref="N409:O409"/>
    <mergeCell ref="B382:C382"/>
    <mergeCell ref="D382:E382"/>
    <mergeCell ref="F382:G382"/>
    <mergeCell ref="H382:I382"/>
    <mergeCell ref="J382:K382"/>
    <mergeCell ref="L382:M382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F328:G328"/>
    <mergeCell ref="H328:I328"/>
    <mergeCell ref="J328:K328"/>
    <mergeCell ref="L328:M328"/>
    <mergeCell ref="N274:O274"/>
    <mergeCell ref="B301:C301"/>
    <mergeCell ref="D301:E301"/>
    <mergeCell ref="F301:G301"/>
    <mergeCell ref="H301:I301"/>
    <mergeCell ref="J301:K301"/>
    <mergeCell ref="L301:M301"/>
    <mergeCell ref="N301:O301"/>
    <mergeCell ref="B274:C274"/>
    <mergeCell ref="D274:E274"/>
    <mergeCell ref="F274:G274"/>
    <mergeCell ref="H274:I274"/>
    <mergeCell ref="J274:K274"/>
    <mergeCell ref="L274:M274"/>
    <mergeCell ref="N220:O220"/>
    <mergeCell ref="B247:C247"/>
    <mergeCell ref="D247:E247"/>
    <mergeCell ref="F247:G247"/>
    <mergeCell ref="H247:I247"/>
    <mergeCell ref="J247:K247"/>
    <mergeCell ref="L247:M247"/>
    <mergeCell ref="N247:O247"/>
    <mergeCell ref="B220:C220"/>
    <mergeCell ref="D220:E220"/>
    <mergeCell ref="F220:G220"/>
    <mergeCell ref="H220:I220"/>
    <mergeCell ref="J220:K220"/>
    <mergeCell ref="L220:M220"/>
    <mergeCell ref="N166:O166"/>
    <mergeCell ref="B193:C193"/>
    <mergeCell ref="D193:E193"/>
    <mergeCell ref="F193:G193"/>
    <mergeCell ref="H193:I193"/>
    <mergeCell ref="J193:K193"/>
    <mergeCell ref="L193:M193"/>
    <mergeCell ref="N193:O193"/>
    <mergeCell ref="B166:C166"/>
    <mergeCell ref="D166:E166"/>
    <mergeCell ref="F166:G166"/>
    <mergeCell ref="H166:I166"/>
    <mergeCell ref="J166:K166"/>
    <mergeCell ref="L166:M166"/>
    <mergeCell ref="N112:O112"/>
    <mergeCell ref="B139:C139"/>
    <mergeCell ref="D139:E139"/>
    <mergeCell ref="F139:G139"/>
    <mergeCell ref="H139:I139"/>
    <mergeCell ref="J139:K139"/>
    <mergeCell ref="L139:M139"/>
    <mergeCell ref="N139:O139"/>
    <mergeCell ref="B112:C112"/>
    <mergeCell ref="D112:E112"/>
    <mergeCell ref="F112:G112"/>
    <mergeCell ref="H112:I112"/>
    <mergeCell ref="J112:K112"/>
    <mergeCell ref="L112:M112"/>
    <mergeCell ref="N58:O58"/>
    <mergeCell ref="B85:C85"/>
    <mergeCell ref="D85:E85"/>
    <mergeCell ref="F85:G85"/>
    <mergeCell ref="H85:I85"/>
    <mergeCell ref="J85:K85"/>
    <mergeCell ref="L85:M85"/>
    <mergeCell ref="N85:O85"/>
    <mergeCell ref="B58:C58"/>
    <mergeCell ref="D58:E58"/>
    <mergeCell ref="F58:G58"/>
    <mergeCell ref="H58:I58"/>
    <mergeCell ref="J58:K58"/>
    <mergeCell ref="L58:M58"/>
    <mergeCell ref="O4:P4"/>
    <mergeCell ref="B31:C31"/>
    <mergeCell ref="D31:E31"/>
    <mergeCell ref="F31:G31"/>
    <mergeCell ref="H31:I31"/>
    <mergeCell ref="J31:K31"/>
    <mergeCell ref="L31:M31"/>
    <mergeCell ref="N31:O31"/>
    <mergeCell ref="B4:D4"/>
    <mergeCell ref="E4:F4"/>
    <mergeCell ref="G4:H4"/>
    <mergeCell ref="I4:J4"/>
    <mergeCell ref="K4:L4"/>
    <mergeCell ref="M4:N4"/>
    <mergeCell ref="A409:A410"/>
    <mergeCell ref="A436:A437"/>
    <mergeCell ref="A463:A464"/>
    <mergeCell ref="A4:A5"/>
    <mergeCell ref="A31:A32"/>
    <mergeCell ref="A58:A59"/>
    <mergeCell ref="A85:A86"/>
    <mergeCell ref="A112:A113"/>
    <mergeCell ref="A139:A140"/>
    <mergeCell ref="A166:A167"/>
    <mergeCell ref="A193:A194"/>
    <mergeCell ref="A220:A221"/>
    <mergeCell ref="B683:C683"/>
    <mergeCell ref="D683:E683"/>
    <mergeCell ref="F683:G683"/>
    <mergeCell ref="H683:I683"/>
    <mergeCell ref="J683:K683"/>
    <mergeCell ref="L683:M683"/>
    <mergeCell ref="N683:O683"/>
    <mergeCell ref="A1:P1"/>
    <mergeCell ref="A652:A653"/>
    <mergeCell ref="B436:C436"/>
    <mergeCell ref="D436:E436"/>
    <mergeCell ref="F436:G436"/>
    <mergeCell ref="A490:A491"/>
    <mergeCell ref="A517:A518"/>
    <mergeCell ref="A544:A545"/>
    <mergeCell ref="A571:A572"/>
    <mergeCell ref="A598:A599"/>
    <mergeCell ref="A247:A248"/>
    <mergeCell ref="A274:A275"/>
    <mergeCell ref="A301:A302"/>
    <mergeCell ref="A625:A626"/>
    <mergeCell ref="A328:A329"/>
    <mergeCell ref="A355:A356"/>
    <mergeCell ref="A382:A383"/>
    <mergeCell ref="L682:M682"/>
    <mergeCell ref="N682:O682"/>
    <mergeCell ref="B682:C682"/>
    <mergeCell ref="D682:E682"/>
    <mergeCell ref="F682:G682"/>
    <mergeCell ref="H682:I682"/>
    <mergeCell ref="J682:K682"/>
    <mergeCell ref="B652:C652"/>
    <mergeCell ref="D652:E652"/>
    <mergeCell ref="F652:G652"/>
    <mergeCell ref="H652:I65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>
    <oddFooter>&amp;C&amp;A，第 &amp;P 頁，共 &amp;N 頁</oddFooter>
  </headerFooter>
  <rowBreaks count="24" manualBreakCount="24">
    <brk id="28" max="16383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68" max="16383" man="1"/>
    <brk id="595" max="16383" man="1"/>
    <brk id="622" max="16383" man="1"/>
    <brk id="64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R85" sqref="R85"/>
    </sheetView>
  </sheetViews>
  <sheetFormatPr defaultColWidth="8.625" defaultRowHeight="16.5" customHeight="1"/>
  <cols>
    <col min="1" max="1" width="16.75" style="48" customWidth="1"/>
    <col min="2" max="4" width="10.625" style="48" customWidth="1"/>
    <col min="5" max="16" width="8.625" style="48" customWidth="1"/>
    <col min="17" max="16384" width="8.625" style="139"/>
  </cols>
  <sheetData>
    <row r="1" spans="1:18" s="22" customFormat="1" ht="18" customHeight="1">
      <c r="A1" s="182" t="s">
        <v>310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</row>
    <row r="2" spans="1:18" s="22" customFormat="1" ht="18" customHeight="1">
      <c r="M2" s="22" t="s">
        <v>454</v>
      </c>
    </row>
    <row r="3" spans="1:18" s="22" customFormat="1" ht="18" customHeight="1">
      <c r="G3" s="128"/>
      <c r="J3" s="128"/>
      <c r="M3" s="23" t="s">
        <v>245</v>
      </c>
    </row>
    <row r="4" spans="1:18" ht="16.5" customHeight="1">
      <c r="A4" s="199" t="s">
        <v>319</v>
      </c>
      <c r="B4" s="197" t="s">
        <v>44</v>
      </c>
      <c r="C4" s="197"/>
      <c r="D4" s="197"/>
      <c r="E4" s="197" t="s">
        <v>246</v>
      </c>
      <c r="F4" s="197"/>
      <c r="G4" s="197" t="s">
        <v>247</v>
      </c>
      <c r="H4" s="197"/>
      <c r="I4" s="197" t="s">
        <v>248</v>
      </c>
      <c r="J4" s="197"/>
      <c r="K4" s="197" t="s">
        <v>249</v>
      </c>
      <c r="L4" s="197"/>
      <c r="M4" s="197" t="s">
        <v>250</v>
      </c>
      <c r="N4" s="197"/>
      <c r="O4" s="197" t="s">
        <v>251</v>
      </c>
      <c r="P4" s="197"/>
    </row>
    <row r="5" spans="1:18" ht="16.5" customHeight="1">
      <c r="A5" s="200"/>
      <c r="B5" s="154" t="s">
        <v>51</v>
      </c>
      <c r="C5" s="154" t="s">
        <v>3</v>
      </c>
      <c r="D5" s="154" t="s">
        <v>4</v>
      </c>
      <c r="E5" s="154" t="s">
        <v>3</v>
      </c>
      <c r="F5" s="154" t="s">
        <v>4</v>
      </c>
      <c r="G5" s="154" t="s">
        <v>3</v>
      </c>
      <c r="H5" s="154" t="s">
        <v>4</v>
      </c>
      <c r="I5" s="154" t="s">
        <v>3</v>
      </c>
      <c r="J5" s="154" t="s">
        <v>4</v>
      </c>
      <c r="K5" s="154" t="s">
        <v>3</v>
      </c>
      <c r="L5" s="154" t="s">
        <v>4</v>
      </c>
      <c r="M5" s="154" t="s">
        <v>3</v>
      </c>
      <c r="N5" s="154" t="s">
        <v>4</v>
      </c>
      <c r="O5" s="154" t="s">
        <v>3</v>
      </c>
      <c r="P5" s="154" t="s">
        <v>4</v>
      </c>
      <c r="R5" s="22"/>
    </row>
    <row r="6" spans="1:18" ht="16.5" customHeight="1">
      <c r="A6" s="47" t="s">
        <v>252</v>
      </c>
      <c r="B6" s="157">
        <v>782195</v>
      </c>
      <c r="C6" s="157">
        <v>359710</v>
      </c>
      <c r="D6" s="157">
        <v>422485</v>
      </c>
      <c r="E6" s="157">
        <v>2</v>
      </c>
      <c r="F6" s="157">
        <v>1</v>
      </c>
      <c r="G6" s="157">
        <v>5354</v>
      </c>
      <c r="H6" s="157">
        <v>1010</v>
      </c>
      <c r="I6" s="157">
        <v>3462</v>
      </c>
      <c r="J6" s="157">
        <v>371</v>
      </c>
      <c r="K6" s="157">
        <v>15</v>
      </c>
      <c r="L6" s="157">
        <v>16</v>
      </c>
      <c r="M6" s="157">
        <v>32</v>
      </c>
      <c r="N6" s="157">
        <v>9</v>
      </c>
      <c r="O6" s="157">
        <v>35</v>
      </c>
      <c r="P6" s="157">
        <v>12</v>
      </c>
      <c r="Q6" s="142"/>
    </row>
    <row r="7" spans="1:18" ht="16.5" customHeight="1">
      <c r="A7" s="47" t="s">
        <v>223</v>
      </c>
      <c r="B7" s="157">
        <v>110874</v>
      </c>
      <c r="C7" s="157">
        <v>43244</v>
      </c>
      <c r="D7" s="157">
        <v>67630</v>
      </c>
      <c r="E7" s="157">
        <v>1</v>
      </c>
      <c r="F7" s="157">
        <v>1</v>
      </c>
      <c r="G7" s="157">
        <v>631</v>
      </c>
      <c r="H7" s="157">
        <v>209</v>
      </c>
      <c r="I7" s="157">
        <v>409</v>
      </c>
      <c r="J7" s="157">
        <v>45</v>
      </c>
      <c r="K7" s="157">
        <v>3</v>
      </c>
      <c r="L7" s="157">
        <v>2</v>
      </c>
      <c r="M7" s="157">
        <v>5</v>
      </c>
      <c r="N7" s="157">
        <v>4</v>
      </c>
      <c r="O7" s="157">
        <v>9</v>
      </c>
      <c r="P7" s="157">
        <v>1</v>
      </c>
    </row>
    <row r="8" spans="1:18" ht="16.5" customHeight="1">
      <c r="A8" s="47" t="s">
        <v>224</v>
      </c>
      <c r="B8" s="157">
        <v>73146</v>
      </c>
      <c r="C8" s="157">
        <v>20319</v>
      </c>
      <c r="D8" s="157">
        <v>52827</v>
      </c>
      <c r="E8" s="157">
        <v>1</v>
      </c>
      <c r="F8" s="157">
        <v>0</v>
      </c>
      <c r="G8" s="157">
        <v>3050</v>
      </c>
      <c r="H8" s="157">
        <v>535</v>
      </c>
      <c r="I8" s="157">
        <v>668</v>
      </c>
      <c r="J8" s="157">
        <v>59</v>
      </c>
      <c r="K8" s="157">
        <v>10</v>
      </c>
      <c r="L8" s="157">
        <v>4</v>
      </c>
      <c r="M8" s="157">
        <v>21</v>
      </c>
      <c r="N8" s="157">
        <v>1</v>
      </c>
      <c r="O8" s="157">
        <v>25</v>
      </c>
      <c r="P8" s="157">
        <v>10</v>
      </c>
    </row>
    <row r="9" spans="1:18" ht="16.5" customHeight="1">
      <c r="A9" s="47" t="s">
        <v>318</v>
      </c>
      <c r="B9" s="157">
        <v>122780</v>
      </c>
      <c r="C9" s="157">
        <v>66419</v>
      </c>
      <c r="D9" s="157">
        <v>56361</v>
      </c>
      <c r="E9" s="157">
        <v>0</v>
      </c>
      <c r="F9" s="157">
        <v>0</v>
      </c>
      <c r="G9" s="157">
        <v>143</v>
      </c>
      <c r="H9" s="157">
        <v>29</v>
      </c>
      <c r="I9" s="157">
        <v>222</v>
      </c>
      <c r="J9" s="157">
        <v>31</v>
      </c>
      <c r="K9" s="157">
        <v>0</v>
      </c>
      <c r="L9" s="157">
        <v>2</v>
      </c>
      <c r="M9" s="157">
        <v>0</v>
      </c>
      <c r="N9" s="157">
        <v>0</v>
      </c>
      <c r="O9" s="157">
        <v>1</v>
      </c>
      <c r="P9" s="157">
        <v>0</v>
      </c>
    </row>
    <row r="10" spans="1:18" ht="16.5" customHeight="1">
      <c r="A10" s="47" t="s">
        <v>225</v>
      </c>
      <c r="B10" s="157">
        <v>107732</v>
      </c>
      <c r="C10" s="157">
        <v>59982</v>
      </c>
      <c r="D10" s="157">
        <v>47750</v>
      </c>
      <c r="E10" s="157">
        <v>0</v>
      </c>
      <c r="F10" s="157">
        <v>0</v>
      </c>
      <c r="G10" s="157">
        <v>604</v>
      </c>
      <c r="H10" s="157">
        <v>110</v>
      </c>
      <c r="I10" s="157">
        <v>410</v>
      </c>
      <c r="J10" s="157">
        <v>40</v>
      </c>
      <c r="K10" s="157">
        <v>0</v>
      </c>
      <c r="L10" s="157">
        <v>4</v>
      </c>
      <c r="M10" s="157">
        <v>1</v>
      </c>
      <c r="N10" s="157">
        <v>1</v>
      </c>
      <c r="O10" s="157">
        <v>0</v>
      </c>
      <c r="P10" s="157">
        <v>0</v>
      </c>
    </row>
    <row r="11" spans="1:18" ht="16.5" customHeight="1">
      <c r="A11" s="47" t="s">
        <v>226</v>
      </c>
      <c r="B11" s="157">
        <v>64781</v>
      </c>
      <c r="C11" s="157">
        <v>33625</v>
      </c>
      <c r="D11" s="157">
        <v>31156</v>
      </c>
      <c r="E11" s="157">
        <v>0</v>
      </c>
      <c r="F11" s="157">
        <v>0</v>
      </c>
      <c r="G11" s="157">
        <v>98</v>
      </c>
      <c r="H11" s="157">
        <v>17</v>
      </c>
      <c r="I11" s="157">
        <v>231</v>
      </c>
      <c r="J11" s="157">
        <v>12</v>
      </c>
      <c r="K11" s="157">
        <v>0</v>
      </c>
      <c r="L11" s="157">
        <v>1</v>
      </c>
      <c r="M11" s="157">
        <v>3</v>
      </c>
      <c r="N11" s="157">
        <v>1</v>
      </c>
      <c r="O11" s="157">
        <v>0</v>
      </c>
      <c r="P11" s="157">
        <v>1</v>
      </c>
    </row>
    <row r="12" spans="1:18" ht="16.5" customHeight="1">
      <c r="A12" s="47" t="s">
        <v>227</v>
      </c>
      <c r="B12" s="157">
        <v>70463</v>
      </c>
      <c r="C12" s="157">
        <v>31446</v>
      </c>
      <c r="D12" s="157">
        <v>39017</v>
      </c>
      <c r="E12" s="157">
        <v>0</v>
      </c>
      <c r="F12" s="157">
        <v>0</v>
      </c>
      <c r="G12" s="157">
        <v>335</v>
      </c>
      <c r="H12" s="157">
        <v>44</v>
      </c>
      <c r="I12" s="157">
        <v>478</v>
      </c>
      <c r="J12" s="157">
        <v>71</v>
      </c>
      <c r="K12" s="157">
        <v>0</v>
      </c>
      <c r="L12" s="157">
        <v>0</v>
      </c>
      <c r="M12" s="157">
        <v>0</v>
      </c>
      <c r="N12" s="157">
        <v>0</v>
      </c>
      <c r="O12" s="157">
        <v>0</v>
      </c>
      <c r="P12" s="157">
        <v>0</v>
      </c>
    </row>
    <row r="13" spans="1:18" ht="16.5" customHeight="1">
      <c r="A13" s="47" t="s">
        <v>228</v>
      </c>
      <c r="B13" s="157">
        <v>12821</v>
      </c>
      <c r="C13" s="157">
        <v>5228</v>
      </c>
      <c r="D13" s="157">
        <v>7593</v>
      </c>
      <c r="E13" s="157">
        <v>0</v>
      </c>
      <c r="F13" s="157">
        <v>0</v>
      </c>
      <c r="G13" s="157">
        <v>13</v>
      </c>
      <c r="H13" s="157">
        <v>6</v>
      </c>
      <c r="I13" s="157">
        <v>16</v>
      </c>
      <c r="J13" s="157">
        <v>2</v>
      </c>
      <c r="K13" s="157">
        <v>0</v>
      </c>
      <c r="L13" s="157">
        <v>0</v>
      </c>
      <c r="M13" s="157">
        <v>0</v>
      </c>
      <c r="N13" s="157">
        <v>0</v>
      </c>
      <c r="O13" s="157">
        <v>0</v>
      </c>
      <c r="P13" s="157">
        <v>0</v>
      </c>
    </row>
    <row r="14" spans="1:18" ht="16.5" customHeight="1">
      <c r="A14" s="47" t="s">
        <v>229</v>
      </c>
      <c r="B14" s="157">
        <v>33534</v>
      </c>
      <c r="C14" s="157">
        <v>14217</v>
      </c>
      <c r="D14" s="157">
        <v>19317</v>
      </c>
      <c r="E14" s="157">
        <v>0</v>
      </c>
      <c r="F14" s="157">
        <v>0</v>
      </c>
      <c r="G14" s="157">
        <v>153</v>
      </c>
      <c r="H14" s="157">
        <v>22</v>
      </c>
      <c r="I14" s="157">
        <v>295</v>
      </c>
      <c r="J14" s="157">
        <v>42</v>
      </c>
      <c r="K14" s="157">
        <v>0</v>
      </c>
      <c r="L14" s="157">
        <v>1</v>
      </c>
      <c r="M14" s="157">
        <v>1</v>
      </c>
      <c r="N14" s="157">
        <v>1</v>
      </c>
      <c r="O14" s="157">
        <v>0</v>
      </c>
      <c r="P14" s="157">
        <v>0</v>
      </c>
    </row>
    <row r="15" spans="1:18" ht="16.5" customHeight="1">
      <c r="A15" s="47" t="s">
        <v>230</v>
      </c>
      <c r="B15" s="157">
        <v>22414</v>
      </c>
      <c r="C15" s="157">
        <v>8744</v>
      </c>
      <c r="D15" s="157">
        <v>13670</v>
      </c>
      <c r="E15" s="157">
        <v>0</v>
      </c>
      <c r="F15" s="157">
        <v>0</v>
      </c>
      <c r="G15" s="157">
        <v>25</v>
      </c>
      <c r="H15" s="157">
        <v>5</v>
      </c>
      <c r="I15" s="157">
        <v>63</v>
      </c>
      <c r="J15" s="157">
        <v>2</v>
      </c>
      <c r="K15" s="157">
        <v>1</v>
      </c>
      <c r="L15" s="157">
        <v>0</v>
      </c>
      <c r="M15" s="157">
        <v>0</v>
      </c>
      <c r="N15" s="157">
        <v>0</v>
      </c>
      <c r="O15" s="157">
        <v>0</v>
      </c>
      <c r="P15" s="157">
        <v>0</v>
      </c>
    </row>
    <row r="16" spans="1:18" ht="16.5" customHeight="1">
      <c r="A16" s="47" t="s">
        <v>231</v>
      </c>
      <c r="B16" s="157">
        <v>54015</v>
      </c>
      <c r="C16" s="157">
        <v>33205</v>
      </c>
      <c r="D16" s="157">
        <v>20810</v>
      </c>
      <c r="E16" s="157">
        <v>0</v>
      </c>
      <c r="F16" s="157">
        <v>0</v>
      </c>
      <c r="G16" s="157">
        <v>12</v>
      </c>
      <c r="H16" s="157">
        <v>1</v>
      </c>
      <c r="I16" s="157">
        <v>7</v>
      </c>
      <c r="J16" s="157">
        <v>2</v>
      </c>
      <c r="K16" s="157">
        <v>0</v>
      </c>
      <c r="L16" s="157">
        <v>0</v>
      </c>
      <c r="M16" s="157">
        <v>0</v>
      </c>
      <c r="N16" s="157">
        <v>0</v>
      </c>
      <c r="O16" s="157">
        <v>0</v>
      </c>
      <c r="P16" s="157">
        <v>0</v>
      </c>
    </row>
    <row r="17" spans="1:16" ht="16.5" customHeight="1">
      <c r="A17" s="47" t="s">
        <v>232</v>
      </c>
      <c r="B17" s="157">
        <v>13909</v>
      </c>
      <c r="C17" s="157">
        <v>5723</v>
      </c>
      <c r="D17" s="157">
        <v>8186</v>
      </c>
      <c r="E17" s="157">
        <v>0</v>
      </c>
      <c r="F17" s="157">
        <v>0</v>
      </c>
      <c r="G17" s="157">
        <v>15</v>
      </c>
      <c r="H17" s="157">
        <v>2</v>
      </c>
      <c r="I17" s="157">
        <v>7</v>
      </c>
      <c r="J17" s="157">
        <v>0</v>
      </c>
      <c r="K17" s="157">
        <v>0</v>
      </c>
      <c r="L17" s="157">
        <v>0</v>
      </c>
      <c r="M17" s="157">
        <v>0</v>
      </c>
      <c r="N17" s="157">
        <v>0</v>
      </c>
      <c r="O17" s="157">
        <v>0</v>
      </c>
      <c r="P17" s="157">
        <v>0</v>
      </c>
    </row>
    <row r="18" spans="1:16" ht="16.5" customHeight="1">
      <c r="A18" s="47" t="s">
        <v>233</v>
      </c>
      <c r="B18" s="157">
        <v>20867</v>
      </c>
      <c r="C18" s="157">
        <v>9770</v>
      </c>
      <c r="D18" s="157">
        <v>11097</v>
      </c>
      <c r="E18" s="157">
        <v>0</v>
      </c>
      <c r="F18" s="157">
        <v>0</v>
      </c>
      <c r="G18" s="157">
        <v>20</v>
      </c>
      <c r="H18" s="157">
        <v>7</v>
      </c>
      <c r="I18" s="157">
        <v>34</v>
      </c>
      <c r="J18" s="157">
        <v>1</v>
      </c>
      <c r="K18" s="157">
        <v>0</v>
      </c>
      <c r="L18" s="157">
        <v>0</v>
      </c>
      <c r="M18" s="157">
        <v>0</v>
      </c>
      <c r="N18" s="157">
        <v>0</v>
      </c>
      <c r="O18" s="157">
        <v>0</v>
      </c>
      <c r="P18" s="157">
        <v>0</v>
      </c>
    </row>
    <row r="19" spans="1:16" ht="16.5" customHeight="1">
      <c r="A19" s="47" t="s">
        <v>234</v>
      </c>
      <c r="B19" s="157">
        <v>14614</v>
      </c>
      <c r="C19" s="157">
        <v>6790</v>
      </c>
      <c r="D19" s="157">
        <v>7824</v>
      </c>
      <c r="E19" s="157">
        <v>0</v>
      </c>
      <c r="F19" s="157">
        <v>0</v>
      </c>
      <c r="G19" s="157">
        <v>11</v>
      </c>
      <c r="H19" s="157">
        <v>2</v>
      </c>
      <c r="I19" s="157">
        <v>9</v>
      </c>
      <c r="J19" s="157">
        <v>0</v>
      </c>
      <c r="K19" s="157">
        <v>0</v>
      </c>
      <c r="L19" s="157">
        <v>0</v>
      </c>
      <c r="M19" s="157">
        <v>0</v>
      </c>
      <c r="N19" s="157">
        <v>0</v>
      </c>
      <c r="O19" s="157">
        <v>0</v>
      </c>
      <c r="P19" s="157">
        <v>0</v>
      </c>
    </row>
    <row r="20" spans="1:16" ht="16.5" customHeight="1">
      <c r="A20" s="47" t="s">
        <v>235</v>
      </c>
      <c r="B20" s="157">
        <v>16916</v>
      </c>
      <c r="C20" s="157">
        <v>7378</v>
      </c>
      <c r="D20" s="157">
        <v>9538</v>
      </c>
      <c r="E20" s="157">
        <v>0</v>
      </c>
      <c r="F20" s="157">
        <v>0</v>
      </c>
      <c r="G20" s="157">
        <v>16</v>
      </c>
      <c r="H20" s="157">
        <v>4</v>
      </c>
      <c r="I20" s="157">
        <v>12</v>
      </c>
      <c r="J20" s="157">
        <v>1</v>
      </c>
      <c r="K20" s="157">
        <v>0</v>
      </c>
      <c r="L20" s="157">
        <v>0</v>
      </c>
      <c r="M20" s="157">
        <v>0</v>
      </c>
      <c r="N20" s="157">
        <v>0</v>
      </c>
      <c r="O20" s="157">
        <v>0</v>
      </c>
      <c r="P20" s="157">
        <v>0</v>
      </c>
    </row>
    <row r="21" spans="1:16" ht="16.5" customHeight="1">
      <c r="A21" s="47" t="s">
        <v>236</v>
      </c>
      <c r="B21" s="157">
        <v>2649</v>
      </c>
      <c r="C21" s="157">
        <v>606</v>
      </c>
      <c r="D21" s="157">
        <v>2043</v>
      </c>
      <c r="E21" s="157">
        <v>0</v>
      </c>
      <c r="F21" s="157">
        <v>0</v>
      </c>
      <c r="G21" s="157">
        <v>12</v>
      </c>
      <c r="H21" s="157">
        <v>6</v>
      </c>
      <c r="I21" s="157">
        <v>5</v>
      </c>
      <c r="J21" s="157">
        <v>0</v>
      </c>
      <c r="K21" s="157">
        <v>0</v>
      </c>
      <c r="L21" s="157">
        <v>0</v>
      </c>
      <c r="M21" s="157">
        <v>1</v>
      </c>
      <c r="N21" s="157">
        <v>0</v>
      </c>
      <c r="O21" s="157">
        <v>0</v>
      </c>
      <c r="P21" s="157">
        <v>0</v>
      </c>
    </row>
    <row r="22" spans="1:16" ht="16.5" customHeight="1">
      <c r="A22" s="47" t="s">
        <v>237</v>
      </c>
      <c r="B22" s="157">
        <v>7005</v>
      </c>
      <c r="C22" s="157">
        <v>1962</v>
      </c>
      <c r="D22" s="157">
        <v>5043</v>
      </c>
      <c r="E22" s="157">
        <v>0</v>
      </c>
      <c r="F22" s="157">
        <v>0</v>
      </c>
      <c r="G22" s="157">
        <v>12</v>
      </c>
      <c r="H22" s="157">
        <v>2</v>
      </c>
      <c r="I22" s="157">
        <v>6</v>
      </c>
      <c r="J22" s="157">
        <v>0</v>
      </c>
      <c r="K22" s="157">
        <v>0</v>
      </c>
      <c r="L22" s="157">
        <v>1</v>
      </c>
      <c r="M22" s="157">
        <v>0</v>
      </c>
      <c r="N22" s="157">
        <v>0</v>
      </c>
      <c r="O22" s="157">
        <v>0</v>
      </c>
      <c r="P22" s="157">
        <v>0</v>
      </c>
    </row>
    <row r="23" spans="1:16" ht="16.5" customHeight="1">
      <c r="A23" s="47" t="s">
        <v>238</v>
      </c>
      <c r="B23" s="157">
        <v>2704</v>
      </c>
      <c r="C23" s="157">
        <v>1679</v>
      </c>
      <c r="D23" s="157">
        <v>1025</v>
      </c>
      <c r="E23" s="157">
        <v>0</v>
      </c>
      <c r="F23" s="157">
        <v>0</v>
      </c>
      <c r="G23" s="157">
        <v>2</v>
      </c>
      <c r="H23" s="157">
        <v>1</v>
      </c>
      <c r="I23" s="157">
        <v>0</v>
      </c>
      <c r="J23" s="157">
        <v>0</v>
      </c>
      <c r="K23" s="157">
        <v>0</v>
      </c>
      <c r="L23" s="157">
        <v>0</v>
      </c>
      <c r="M23" s="157">
        <v>0</v>
      </c>
      <c r="N23" s="157">
        <v>0</v>
      </c>
      <c r="O23" s="157">
        <v>0</v>
      </c>
      <c r="P23" s="157">
        <v>0</v>
      </c>
    </row>
    <row r="24" spans="1:16" ht="16.5" customHeight="1">
      <c r="A24" s="47" t="s">
        <v>239</v>
      </c>
      <c r="B24" s="157">
        <v>7191</v>
      </c>
      <c r="C24" s="157">
        <v>2137</v>
      </c>
      <c r="D24" s="157">
        <v>5054</v>
      </c>
      <c r="E24" s="157">
        <v>0</v>
      </c>
      <c r="F24" s="157">
        <v>0</v>
      </c>
      <c r="G24" s="157">
        <v>27</v>
      </c>
      <c r="H24" s="157">
        <v>4</v>
      </c>
      <c r="I24" s="157">
        <v>6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</row>
    <row r="25" spans="1:16" ht="16.5" customHeight="1">
      <c r="A25" s="47" t="s">
        <v>240</v>
      </c>
      <c r="B25" s="157">
        <v>18483</v>
      </c>
      <c r="C25" s="157">
        <v>6118</v>
      </c>
      <c r="D25" s="157">
        <v>12365</v>
      </c>
      <c r="E25" s="157">
        <v>0</v>
      </c>
      <c r="F25" s="157">
        <v>0</v>
      </c>
      <c r="G25" s="157">
        <v>154</v>
      </c>
      <c r="H25" s="157">
        <v>3</v>
      </c>
      <c r="I25" s="157">
        <v>555</v>
      </c>
      <c r="J25" s="157">
        <v>63</v>
      </c>
      <c r="K25" s="157">
        <v>1</v>
      </c>
      <c r="L25" s="157">
        <v>1</v>
      </c>
      <c r="M25" s="157">
        <v>0</v>
      </c>
      <c r="N25" s="157">
        <v>1</v>
      </c>
      <c r="O25" s="157">
        <v>0</v>
      </c>
      <c r="P25" s="157">
        <v>0</v>
      </c>
    </row>
    <row r="26" spans="1:16" ht="16.5" customHeight="1">
      <c r="A26" s="47" t="s">
        <v>241</v>
      </c>
      <c r="B26" s="157">
        <v>3922</v>
      </c>
      <c r="C26" s="157">
        <v>740</v>
      </c>
      <c r="D26" s="157">
        <v>3182</v>
      </c>
      <c r="E26" s="157">
        <v>0</v>
      </c>
      <c r="F26" s="157">
        <v>0</v>
      </c>
      <c r="G26" s="157">
        <v>18</v>
      </c>
      <c r="H26" s="157">
        <v>1</v>
      </c>
      <c r="I26" s="157">
        <v>29</v>
      </c>
      <c r="J26" s="157">
        <v>0</v>
      </c>
      <c r="K26" s="157">
        <v>0</v>
      </c>
      <c r="L26" s="157">
        <v>0</v>
      </c>
      <c r="M26" s="157">
        <v>0</v>
      </c>
      <c r="N26" s="157">
        <v>0</v>
      </c>
      <c r="O26" s="157">
        <v>0</v>
      </c>
      <c r="P26" s="157">
        <v>0</v>
      </c>
    </row>
    <row r="27" spans="1:16" ht="16.5" customHeight="1">
      <c r="A27" s="47" t="s">
        <v>242</v>
      </c>
      <c r="B27" s="157">
        <v>1159</v>
      </c>
      <c r="C27" s="157">
        <v>287</v>
      </c>
      <c r="D27" s="157">
        <v>872</v>
      </c>
      <c r="E27" s="157">
        <v>0</v>
      </c>
      <c r="F27" s="157">
        <v>0</v>
      </c>
      <c r="G27" s="157">
        <v>3</v>
      </c>
      <c r="H27" s="157">
        <v>0</v>
      </c>
      <c r="I27" s="157">
        <v>0</v>
      </c>
      <c r="J27" s="157">
        <v>0</v>
      </c>
      <c r="K27" s="157">
        <v>0</v>
      </c>
      <c r="L27" s="157">
        <v>0</v>
      </c>
      <c r="M27" s="157">
        <v>0</v>
      </c>
      <c r="N27" s="157">
        <v>0</v>
      </c>
      <c r="O27" s="157">
        <v>0</v>
      </c>
      <c r="P27" s="157">
        <v>0</v>
      </c>
    </row>
    <row r="28" spans="1:16" ht="16.5" customHeight="1">
      <c r="A28" s="47" t="s">
        <v>243</v>
      </c>
      <c r="B28" s="157">
        <v>216</v>
      </c>
      <c r="C28" s="157">
        <v>91</v>
      </c>
      <c r="D28" s="157">
        <v>125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7">
        <v>0</v>
      </c>
      <c r="L28" s="157">
        <v>0</v>
      </c>
      <c r="M28" s="157">
        <v>0</v>
      </c>
      <c r="N28" s="157">
        <v>0</v>
      </c>
      <c r="O28" s="157">
        <v>0</v>
      </c>
      <c r="P28" s="157">
        <v>0</v>
      </c>
    </row>
    <row r="29" spans="1:16" ht="16.5" customHeight="1"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</row>
    <row r="30" spans="1:16" ht="16.5" customHeight="1">
      <c r="B30" s="49"/>
      <c r="C30" s="49"/>
      <c r="D30" s="49"/>
      <c r="E30" s="49"/>
      <c r="F30" s="49"/>
      <c r="G30" s="49"/>
      <c r="H30" s="49"/>
      <c r="I30" s="49"/>
      <c r="J30" s="129"/>
      <c r="K30" s="49"/>
      <c r="L30" s="49"/>
      <c r="M30" s="49"/>
      <c r="N30" s="49"/>
      <c r="O30" s="49"/>
    </row>
    <row r="31" spans="1:16" ht="16.5" customHeight="1">
      <c r="A31" s="199" t="s">
        <v>319</v>
      </c>
      <c r="B31" s="201" t="s">
        <v>253</v>
      </c>
      <c r="C31" s="202"/>
      <c r="D31" s="201" t="s">
        <v>254</v>
      </c>
      <c r="E31" s="202"/>
      <c r="F31" s="201" t="s">
        <v>255</v>
      </c>
      <c r="G31" s="202"/>
      <c r="H31" s="201" t="s">
        <v>256</v>
      </c>
      <c r="I31" s="202"/>
      <c r="J31" s="201" t="s">
        <v>257</v>
      </c>
      <c r="K31" s="202"/>
    </row>
    <row r="32" spans="1:16" ht="16.5" customHeight="1">
      <c r="A32" s="200"/>
      <c r="B32" s="140" t="s">
        <v>3</v>
      </c>
      <c r="C32" s="140" t="s">
        <v>4</v>
      </c>
      <c r="D32" s="140" t="s">
        <v>3</v>
      </c>
      <c r="E32" s="140" t="s">
        <v>4</v>
      </c>
      <c r="F32" s="140" t="s">
        <v>3</v>
      </c>
      <c r="G32" s="140" t="s">
        <v>4</v>
      </c>
      <c r="H32" s="140" t="s">
        <v>3</v>
      </c>
      <c r="I32" s="140" t="s">
        <v>4</v>
      </c>
      <c r="J32" s="140" t="s">
        <v>3</v>
      </c>
      <c r="K32" s="140" t="s">
        <v>4</v>
      </c>
    </row>
    <row r="33" spans="1:12" ht="16.5" customHeight="1">
      <c r="A33" s="47" t="s">
        <v>259</v>
      </c>
      <c r="B33" s="135">
        <v>5614</v>
      </c>
      <c r="C33" s="135">
        <v>2393</v>
      </c>
      <c r="D33" s="141">
        <v>349</v>
      </c>
      <c r="E33" s="141">
        <v>224</v>
      </c>
      <c r="F33" s="141">
        <v>7</v>
      </c>
      <c r="G33" s="141">
        <v>30</v>
      </c>
      <c r="H33" s="141">
        <v>894</v>
      </c>
      <c r="I33" s="141">
        <v>600</v>
      </c>
      <c r="J33" s="141">
        <v>389</v>
      </c>
      <c r="K33" s="141">
        <v>96</v>
      </c>
      <c r="L33" s="50"/>
    </row>
    <row r="34" spans="1:12" ht="16.5" customHeight="1">
      <c r="A34" s="47" t="s">
        <v>223</v>
      </c>
      <c r="B34" s="141">
        <v>1014</v>
      </c>
      <c r="C34" s="141">
        <v>423</v>
      </c>
      <c r="D34" s="141">
        <v>54</v>
      </c>
      <c r="E34" s="141">
        <v>38</v>
      </c>
      <c r="F34" s="141">
        <v>4</v>
      </c>
      <c r="G34" s="141">
        <v>4</v>
      </c>
      <c r="H34" s="141">
        <v>145</v>
      </c>
      <c r="I34" s="141">
        <v>77</v>
      </c>
      <c r="J34" s="141">
        <v>62</v>
      </c>
      <c r="K34" s="141">
        <v>15</v>
      </c>
    </row>
    <row r="35" spans="1:12" ht="16.5" customHeight="1">
      <c r="A35" s="47" t="s">
        <v>224</v>
      </c>
      <c r="B35" s="141">
        <v>1492</v>
      </c>
      <c r="C35" s="141">
        <v>640</v>
      </c>
      <c r="D35" s="141">
        <v>78</v>
      </c>
      <c r="E35" s="141">
        <v>61</v>
      </c>
      <c r="F35" s="141">
        <v>1</v>
      </c>
      <c r="G35" s="141">
        <v>6</v>
      </c>
      <c r="H35" s="141">
        <v>147</v>
      </c>
      <c r="I35" s="141">
        <v>102</v>
      </c>
      <c r="J35" s="141">
        <v>26</v>
      </c>
      <c r="K35" s="141">
        <v>4</v>
      </c>
    </row>
    <row r="36" spans="1:12" ht="16.5" customHeight="1">
      <c r="A36" s="47" t="s">
        <v>318</v>
      </c>
      <c r="B36" s="141">
        <v>287</v>
      </c>
      <c r="C36" s="141">
        <v>121</v>
      </c>
      <c r="D36" s="141">
        <v>27</v>
      </c>
      <c r="E36" s="141">
        <v>14</v>
      </c>
      <c r="F36" s="141">
        <v>0</v>
      </c>
      <c r="G36" s="141">
        <v>1</v>
      </c>
      <c r="H36" s="141">
        <v>51</v>
      </c>
      <c r="I36" s="141">
        <v>30</v>
      </c>
      <c r="J36" s="141">
        <v>50</v>
      </c>
      <c r="K36" s="141">
        <v>12</v>
      </c>
    </row>
    <row r="37" spans="1:12" ht="16.5" customHeight="1">
      <c r="A37" s="47" t="s">
        <v>225</v>
      </c>
      <c r="B37" s="141">
        <v>784</v>
      </c>
      <c r="C37" s="141">
        <v>335</v>
      </c>
      <c r="D37" s="141">
        <v>50</v>
      </c>
      <c r="E37" s="141">
        <v>34</v>
      </c>
      <c r="F37" s="141">
        <v>1</v>
      </c>
      <c r="G37" s="141">
        <v>3</v>
      </c>
      <c r="H37" s="141">
        <v>136</v>
      </c>
      <c r="I37" s="141">
        <v>75</v>
      </c>
      <c r="J37" s="141">
        <v>83</v>
      </c>
      <c r="K37" s="141">
        <v>3</v>
      </c>
    </row>
    <row r="38" spans="1:12" ht="16.5" customHeight="1">
      <c r="A38" s="47" t="s">
        <v>226</v>
      </c>
      <c r="B38" s="141">
        <v>364</v>
      </c>
      <c r="C38" s="141">
        <v>115</v>
      </c>
      <c r="D38" s="141">
        <v>25</v>
      </c>
      <c r="E38" s="141">
        <v>10</v>
      </c>
      <c r="F38" s="141">
        <v>0</v>
      </c>
      <c r="G38" s="141">
        <v>7</v>
      </c>
      <c r="H38" s="141">
        <v>48</v>
      </c>
      <c r="I38" s="141">
        <v>33</v>
      </c>
      <c r="J38" s="141">
        <v>34</v>
      </c>
      <c r="K38" s="141">
        <v>25</v>
      </c>
    </row>
    <row r="39" spans="1:12" ht="16.5" customHeight="1">
      <c r="A39" s="47" t="s">
        <v>227</v>
      </c>
      <c r="B39" s="141">
        <v>567</v>
      </c>
      <c r="C39" s="141">
        <v>271</v>
      </c>
      <c r="D39" s="141">
        <v>57</v>
      </c>
      <c r="E39" s="141">
        <v>24</v>
      </c>
      <c r="F39" s="141">
        <v>0</v>
      </c>
      <c r="G39" s="141">
        <v>1</v>
      </c>
      <c r="H39" s="141">
        <v>125</v>
      </c>
      <c r="I39" s="141">
        <v>67</v>
      </c>
      <c r="J39" s="141">
        <v>34</v>
      </c>
      <c r="K39" s="141">
        <v>13</v>
      </c>
    </row>
    <row r="40" spans="1:12" ht="16.5" customHeight="1">
      <c r="A40" s="47" t="s">
        <v>228</v>
      </c>
      <c r="B40" s="141">
        <v>80</v>
      </c>
      <c r="C40" s="141">
        <v>18</v>
      </c>
      <c r="D40" s="141">
        <v>6</v>
      </c>
      <c r="E40" s="141">
        <v>4</v>
      </c>
      <c r="F40" s="141">
        <v>0</v>
      </c>
      <c r="G40" s="141">
        <v>1</v>
      </c>
      <c r="H40" s="141">
        <v>12</v>
      </c>
      <c r="I40" s="141">
        <v>15</v>
      </c>
      <c r="J40" s="141">
        <v>5</v>
      </c>
      <c r="K40" s="141">
        <v>4</v>
      </c>
    </row>
    <row r="41" spans="1:12" ht="16.5" customHeight="1">
      <c r="A41" s="47" t="s">
        <v>229</v>
      </c>
      <c r="B41" s="141">
        <v>203</v>
      </c>
      <c r="C41" s="141">
        <v>120</v>
      </c>
      <c r="D41" s="141">
        <v>2</v>
      </c>
      <c r="E41" s="141">
        <v>10</v>
      </c>
      <c r="F41" s="141">
        <v>0</v>
      </c>
      <c r="G41" s="141">
        <v>0</v>
      </c>
      <c r="H41" s="141">
        <v>21</v>
      </c>
      <c r="I41" s="141">
        <v>42</v>
      </c>
      <c r="J41" s="141">
        <v>10</v>
      </c>
      <c r="K41" s="141">
        <v>8</v>
      </c>
    </row>
    <row r="42" spans="1:12" ht="16.5" customHeight="1">
      <c r="A42" s="47" t="s">
        <v>230</v>
      </c>
      <c r="B42" s="141">
        <v>53</v>
      </c>
      <c r="C42" s="141">
        <v>21</v>
      </c>
      <c r="D42" s="141">
        <v>4</v>
      </c>
      <c r="E42" s="141">
        <v>2</v>
      </c>
      <c r="F42" s="141">
        <v>0</v>
      </c>
      <c r="G42" s="141">
        <v>1</v>
      </c>
      <c r="H42" s="141">
        <v>10</v>
      </c>
      <c r="I42" s="141">
        <v>4</v>
      </c>
      <c r="J42" s="141">
        <v>3</v>
      </c>
      <c r="K42" s="141">
        <v>0</v>
      </c>
    </row>
    <row r="43" spans="1:12" ht="16.5" customHeight="1">
      <c r="A43" s="47" t="s">
        <v>231</v>
      </c>
      <c r="B43" s="141">
        <v>93</v>
      </c>
      <c r="C43" s="141">
        <v>40</v>
      </c>
      <c r="D43" s="141">
        <v>3</v>
      </c>
      <c r="E43" s="141">
        <v>6</v>
      </c>
      <c r="F43" s="141">
        <v>0</v>
      </c>
      <c r="G43" s="141">
        <v>0</v>
      </c>
      <c r="H43" s="141">
        <v>11</v>
      </c>
      <c r="I43" s="141">
        <v>24</v>
      </c>
      <c r="J43" s="141">
        <v>7</v>
      </c>
      <c r="K43" s="141">
        <v>0</v>
      </c>
    </row>
    <row r="44" spans="1:12" ht="16.5" customHeight="1">
      <c r="A44" s="47" t="s">
        <v>232</v>
      </c>
      <c r="B44" s="141">
        <v>57</v>
      </c>
      <c r="C44" s="141">
        <v>21</v>
      </c>
      <c r="D44" s="141">
        <v>2</v>
      </c>
      <c r="E44" s="141">
        <v>1</v>
      </c>
      <c r="F44" s="141">
        <v>0</v>
      </c>
      <c r="G44" s="141">
        <v>0</v>
      </c>
      <c r="H44" s="141">
        <v>14</v>
      </c>
      <c r="I44" s="141">
        <v>5</v>
      </c>
      <c r="J44" s="141">
        <v>13</v>
      </c>
      <c r="K44" s="141">
        <v>1</v>
      </c>
    </row>
    <row r="45" spans="1:12" ht="16.5" customHeight="1">
      <c r="A45" s="47" t="s">
        <v>233</v>
      </c>
      <c r="B45" s="141">
        <v>43</v>
      </c>
      <c r="C45" s="141">
        <v>25</v>
      </c>
      <c r="D45" s="141">
        <v>2</v>
      </c>
      <c r="E45" s="141">
        <v>2</v>
      </c>
      <c r="F45" s="141">
        <v>0</v>
      </c>
      <c r="G45" s="141">
        <v>1</v>
      </c>
      <c r="H45" s="141">
        <v>7</v>
      </c>
      <c r="I45" s="141">
        <v>12</v>
      </c>
      <c r="J45" s="141">
        <v>21</v>
      </c>
      <c r="K45" s="141">
        <v>6</v>
      </c>
    </row>
    <row r="46" spans="1:12" ht="16.5" customHeight="1">
      <c r="A46" s="47" t="s">
        <v>234</v>
      </c>
      <c r="B46" s="141">
        <v>23</v>
      </c>
      <c r="C46" s="141">
        <v>11</v>
      </c>
      <c r="D46" s="141">
        <v>5</v>
      </c>
      <c r="E46" s="141">
        <v>3</v>
      </c>
      <c r="F46" s="141">
        <v>0</v>
      </c>
      <c r="G46" s="141">
        <v>0</v>
      </c>
      <c r="H46" s="141">
        <v>9</v>
      </c>
      <c r="I46" s="141">
        <v>18</v>
      </c>
      <c r="J46" s="141">
        <v>14</v>
      </c>
      <c r="K46" s="141">
        <v>1</v>
      </c>
    </row>
    <row r="47" spans="1:12" ht="16.5" customHeight="1">
      <c r="A47" s="47" t="s">
        <v>235</v>
      </c>
      <c r="B47" s="141">
        <v>60</v>
      </c>
      <c r="C47" s="141">
        <v>16</v>
      </c>
      <c r="D47" s="141">
        <v>11</v>
      </c>
      <c r="E47" s="141">
        <v>4</v>
      </c>
      <c r="F47" s="141">
        <v>0</v>
      </c>
      <c r="G47" s="141">
        <v>1</v>
      </c>
      <c r="H47" s="141">
        <v>25</v>
      </c>
      <c r="I47" s="141">
        <v>31</v>
      </c>
      <c r="J47" s="141">
        <v>7</v>
      </c>
      <c r="K47" s="141">
        <v>2</v>
      </c>
    </row>
    <row r="48" spans="1:12" ht="16.5" customHeight="1">
      <c r="A48" s="47" t="s">
        <v>236</v>
      </c>
      <c r="B48" s="141">
        <v>47</v>
      </c>
      <c r="C48" s="141">
        <v>8</v>
      </c>
      <c r="D48" s="141">
        <v>0</v>
      </c>
      <c r="E48" s="141">
        <v>0</v>
      </c>
      <c r="F48" s="141">
        <v>1</v>
      </c>
      <c r="G48" s="141">
        <v>0</v>
      </c>
      <c r="H48" s="141">
        <v>12</v>
      </c>
      <c r="I48" s="141">
        <v>9</v>
      </c>
      <c r="J48" s="141">
        <v>3</v>
      </c>
      <c r="K48" s="141">
        <v>0</v>
      </c>
    </row>
    <row r="49" spans="1:16" ht="16.5" customHeight="1">
      <c r="A49" s="47" t="s">
        <v>237</v>
      </c>
      <c r="B49" s="141">
        <v>69</v>
      </c>
      <c r="C49" s="141">
        <v>14</v>
      </c>
      <c r="D49" s="141">
        <v>10</v>
      </c>
      <c r="E49" s="141">
        <v>4</v>
      </c>
      <c r="F49" s="141">
        <v>0</v>
      </c>
      <c r="G49" s="141">
        <v>3</v>
      </c>
      <c r="H49" s="141">
        <v>23</v>
      </c>
      <c r="I49" s="141">
        <v>8</v>
      </c>
      <c r="J49" s="141">
        <v>3</v>
      </c>
      <c r="K49" s="141">
        <v>2</v>
      </c>
    </row>
    <row r="50" spans="1:16" ht="16.5" customHeight="1">
      <c r="A50" s="47" t="s">
        <v>238</v>
      </c>
      <c r="B50" s="141">
        <v>16</v>
      </c>
      <c r="C50" s="141">
        <v>2</v>
      </c>
      <c r="D50" s="141">
        <v>0</v>
      </c>
      <c r="E50" s="141">
        <v>0</v>
      </c>
      <c r="F50" s="141">
        <v>0</v>
      </c>
      <c r="G50" s="141">
        <v>0</v>
      </c>
      <c r="H50" s="141">
        <v>1</v>
      </c>
      <c r="I50" s="141">
        <v>1</v>
      </c>
      <c r="J50" s="141">
        <v>2</v>
      </c>
      <c r="K50" s="141">
        <v>0</v>
      </c>
    </row>
    <row r="51" spans="1:16" ht="16.5" customHeight="1">
      <c r="A51" s="47" t="s">
        <v>239</v>
      </c>
      <c r="B51" s="141">
        <v>36</v>
      </c>
      <c r="C51" s="141">
        <v>20</v>
      </c>
      <c r="D51" s="141">
        <v>6</v>
      </c>
      <c r="E51" s="141">
        <v>1</v>
      </c>
      <c r="F51" s="141">
        <v>0</v>
      </c>
      <c r="G51" s="141">
        <v>1</v>
      </c>
      <c r="H51" s="141">
        <v>4</v>
      </c>
      <c r="I51" s="141">
        <v>3</v>
      </c>
      <c r="J51" s="141">
        <v>2</v>
      </c>
      <c r="K51" s="141">
        <v>0</v>
      </c>
    </row>
    <row r="52" spans="1:16" ht="16.5" customHeight="1">
      <c r="A52" s="47" t="s">
        <v>240</v>
      </c>
      <c r="B52" s="141">
        <v>259</v>
      </c>
      <c r="C52" s="141">
        <v>149</v>
      </c>
      <c r="D52" s="141">
        <v>4</v>
      </c>
      <c r="E52" s="141">
        <v>3</v>
      </c>
      <c r="F52" s="141">
        <v>0</v>
      </c>
      <c r="G52" s="141">
        <v>0</v>
      </c>
      <c r="H52" s="141">
        <v>67</v>
      </c>
      <c r="I52" s="141">
        <v>33</v>
      </c>
      <c r="J52" s="141">
        <v>3</v>
      </c>
      <c r="K52" s="141">
        <v>0</v>
      </c>
    </row>
    <row r="53" spans="1:16" ht="16.5" customHeight="1">
      <c r="A53" s="47" t="s">
        <v>241</v>
      </c>
      <c r="B53" s="141">
        <v>60</v>
      </c>
      <c r="C53" s="141">
        <v>16</v>
      </c>
      <c r="D53" s="141">
        <v>3</v>
      </c>
      <c r="E53" s="141">
        <v>3</v>
      </c>
      <c r="F53" s="141">
        <v>0</v>
      </c>
      <c r="G53" s="141">
        <v>0</v>
      </c>
      <c r="H53" s="141">
        <v>24</v>
      </c>
      <c r="I53" s="141">
        <v>8</v>
      </c>
      <c r="J53" s="141">
        <v>6</v>
      </c>
      <c r="K53" s="141">
        <v>0</v>
      </c>
    </row>
    <row r="54" spans="1:16" ht="16.5" customHeight="1">
      <c r="A54" s="47" t="s">
        <v>242</v>
      </c>
      <c r="B54" s="141">
        <v>7</v>
      </c>
      <c r="C54" s="141">
        <v>7</v>
      </c>
      <c r="D54" s="141">
        <v>0</v>
      </c>
      <c r="E54" s="141">
        <v>0</v>
      </c>
      <c r="F54" s="141">
        <v>0</v>
      </c>
      <c r="G54" s="141">
        <v>0</v>
      </c>
      <c r="H54" s="141">
        <v>1</v>
      </c>
      <c r="I54" s="141">
        <v>3</v>
      </c>
      <c r="J54" s="141">
        <v>1</v>
      </c>
      <c r="K54" s="141">
        <v>0</v>
      </c>
    </row>
    <row r="55" spans="1:16" ht="16.5" customHeight="1">
      <c r="A55" s="47" t="s">
        <v>243</v>
      </c>
      <c r="B55" s="141">
        <v>0</v>
      </c>
      <c r="C55" s="141">
        <v>0</v>
      </c>
      <c r="D55" s="141">
        <v>0</v>
      </c>
      <c r="E55" s="141">
        <v>0</v>
      </c>
      <c r="F55" s="141">
        <v>0</v>
      </c>
      <c r="G55" s="141">
        <v>0</v>
      </c>
      <c r="H55" s="141">
        <v>1</v>
      </c>
      <c r="I55" s="141">
        <v>0</v>
      </c>
      <c r="J55" s="141">
        <v>0</v>
      </c>
      <c r="K55" s="141">
        <v>0</v>
      </c>
    </row>
    <row r="58" spans="1:16" ht="16.5" customHeight="1">
      <c r="A58" s="195" t="s">
        <v>319</v>
      </c>
      <c r="B58" s="197" t="s">
        <v>415</v>
      </c>
      <c r="C58" s="197"/>
      <c r="D58" s="197" t="s">
        <v>260</v>
      </c>
      <c r="E58" s="197"/>
      <c r="F58" s="197" t="s">
        <v>261</v>
      </c>
      <c r="G58" s="197"/>
      <c r="H58" s="197" t="s">
        <v>262</v>
      </c>
      <c r="I58" s="197"/>
      <c r="J58" s="197" t="s">
        <v>263</v>
      </c>
      <c r="K58" s="197"/>
      <c r="L58" s="198" t="s">
        <v>420</v>
      </c>
      <c r="M58" s="198"/>
      <c r="N58" s="198" t="s">
        <v>421</v>
      </c>
      <c r="O58" s="198"/>
    </row>
    <row r="59" spans="1:16" ht="16.5" customHeight="1">
      <c r="A59" s="196"/>
      <c r="B59" s="140" t="s">
        <v>3</v>
      </c>
      <c r="C59" s="140" t="s">
        <v>4</v>
      </c>
      <c r="D59" s="140" t="s">
        <v>3</v>
      </c>
      <c r="E59" s="140" t="s">
        <v>4</v>
      </c>
      <c r="F59" s="140" t="s">
        <v>3</v>
      </c>
      <c r="G59" s="140" t="s">
        <v>4</v>
      </c>
      <c r="H59" s="140" t="s">
        <v>3</v>
      </c>
      <c r="I59" s="140" t="s">
        <v>4</v>
      </c>
      <c r="J59" s="140" t="s">
        <v>3</v>
      </c>
      <c r="K59" s="140" t="s">
        <v>4</v>
      </c>
      <c r="L59" s="140" t="s">
        <v>3</v>
      </c>
      <c r="M59" s="140" t="s">
        <v>4</v>
      </c>
      <c r="N59" s="140" t="s">
        <v>3</v>
      </c>
      <c r="O59" s="140" t="s">
        <v>4</v>
      </c>
      <c r="P59" s="50"/>
    </row>
    <row r="60" spans="1:16" ht="16.5" customHeight="1">
      <c r="A60" s="125" t="s">
        <v>258</v>
      </c>
      <c r="B60" s="141">
        <v>291118</v>
      </c>
      <c r="C60" s="141">
        <v>346000</v>
      </c>
      <c r="D60" s="141">
        <v>3388</v>
      </c>
      <c r="E60" s="141">
        <v>66</v>
      </c>
      <c r="F60" s="141">
        <v>274118</v>
      </c>
      <c r="G60" s="141">
        <v>123097</v>
      </c>
      <c r="H60" s="141">
        <v>11</v>
      </c>
      <c r="I60" s="141">
        <v>1116</v>
      </c>
      <c r="J60" s="141">
        <v>2485</v>
      </c>
      <c r="K60" s="141">
        <v>219903</v>
      </c>
      <c r="L60" s="141">
        <v>303</v>
      </c>
      <c r="M60" s="141">
        <v>404</v>
      </c>
      <c r="N60" s="141">
        <v>42</v>
      </c>
      <c r="O60" s="141">
        <v>2</v>
      </c>
    </row>
    <row r="61" spans="1:16" ht="16.5" customHeight="1">
      <c r="A61" s="125" t="s">
        <v>223</v>
      </c>
      <c r="B61" s="141">
        <v>32673</v>
      </c>
      <c r="C61" s="141">
        <v>53517</v>
      </c>
      <c r="D61" s="141">
        <v>875</v>
      </c>
      <c r="E61" s="141">
        <v>9</v>
      </c>
      <c r="F61" s="141">
        <v>28797</v>
      </c>
      <c r="G61" s="141">
        <v>16599</v>
      </c>
      <c r="H61" s="141">
        <v>2</v>
      </c>
      <c r="I61" s="141">
        <v>174</v>
      </c>
      <c r="J61" s="141">
        <v>275</v>
      </c>
      <c r="K61" s="141">
        <v>36229</v>
      </c>
      <c r="L61" s="141">
        <v>44</v>
      </c>
      <c r="M61" s="141">
        <v>62</v>
      </c>
      <c r="N61" s="141">
        <v>1</v>
      </c>
      <c r="O61" s="141">
        <v>0</v>
      </c>
      <c r="P61" s="50"/>
    </row>
    <row r="62" spans="1:16" ht="16.5" customHeight="1">
      <c r="A62" s="125" t="s">
        <v>224</v>
      </c>
      <c r="B62" s="141">
        <v>1139</v>
      </c>
      <c r="C62" s="141">
        <v>36939</v>
      </c>
      <c r="D62" s="141">
        <v>371</v>
      </c>
      <c r="E62" s="141">
        <v>7</v>
      </c>
      <c r="F62" s="141">
        <v>542</v>
      </c>
      <c r="G62" s="141">
        <v>443</v>
      </c>
      <c r="H62" s="141">
        <v>0</v>
      </c>
      <c r="I62" s="141">
        <v>253</v>
      </c>
      <c r="J62" s="141">
        <v>141</v>
      </c>
      <c r="K62" s="141">
        <v>36147</v>
      </c>
      <c r="L62" s="141">
        <v>23</v>
      </c>
      <c r="M62" s="141">
        <v>50</v>
      </c>
      <c r="N62" s="141">
        <v>1</v>
      </c>
      <c r="O62" s="141">
        <v>1</v>
      </c>
    </row>
    <row r="63" spans="1:16" ht="16.5" customHeight="1">
      <c r="A63" s="125" t="s">
        <v>318</v>
      </c>
      <c r="B63" s="141">
        <v>59291</v>
      </c>
      <c r="C63" s="141">
        <v>47242</v>
      </c>
      <c r="D63" s="141">
        <v>524</v>
      </c>
      <c r="E63" s="141">
        <v>12</v>
      </c>
      <c r="F63" s="141">
        <v>58049</v>
      </c>
      <c r="G63" s="141">
        <v>28577</v>
      </c>
      <c r="H63" s="141">
        <v>1</v>
      </c>
      <c r="I63" s="141">
        <v>91</v>
      </c>
      <c r="J63" s="141">
        <v>231</v>
      </c>
      <c r="K63" s="141">
        <v>18337</v>
      </c>
      <c r="L63" s="141">
        <v>66</v>
      </c>
      <c r="M63" s="141">
        <v>74</v>
      </c>
      <c r="N63" s="141">
        <v>0</v>
      </c>
      <c r="O63" s="141">
        <v>0</v>
      </c>
    </row>
    <row r="64" spans="1:16" ht="16.5" customHeight="1">
      <c r="A64" s="125" t="s">
        <v>225</v>
      </c>
      <c r="B64" s="141">
        <v>52686</v>
      </c>
      <c r="C64" s="141">
        <v>40086</v>
      </c>
      <c r="D64" s="141">
        <v>555</v>
      </c>
      <c r="E64" s="141">
        <v>6</v>
      </c>
      <c r="F64" s="141">
        <v>51597</v>
      </c>
      <c r="G64" s="141">
        <v>16670</v>
      </c>
      <c r="H64" s="141">
        <v>2</v>
      </c>
      <c r="I64" s="141">
        <v>132</v>
      </c>
      <c r="J64" s="141">
        <v>221</v>
      </c>
      <c r="K64" s="141">
        <v>23107</v>
      </c>
      <c r="L64" s="141">
        <v>65</v>
      </c>
      <c r="M64" s="141">
        <v>71</v>
      </c>
      <c r="N64" s="141">
        <v>1</v>
      </c>
      <c r="O64" s="141">
        <v>0</v>
      </c>
    </row>
    <row r="65" spans="1:15" ht="16.5" customHeight="1">
      <c r="A65" s="125" t="s">
        <v>226</v>
      </c>
      <c r="B65" s="141">
        <v>29511</v>
      </c>
      <c r="C65" s="141">
        <v>27024</v>
      </c>
      <c r="D65" s="141">
        <v>402</v>
      </c>
      <c r="E65" s="141">
        <v>2</v>
      </c>
      <c r="F65" s="141">
        <v>28787</v>
      </c>
      <c r="G65" s="141">
        <v>12212</v>
      </c>
      <c r="H65" s="141">
        <v>0</v>
      </c>
      <c r="I65" s="141">
        <v>44</v>
      </c>
      <c r="J65" s="141">
        <v>119</v>
      </c>
      <c r="K65" s="141">
        <v>14702</v>
      </c>
      <c r="L65" s="141">
        <v>21</v>
      </c>
      <c r="M65" s="141">
        <v>21</v>
      </c>
      <c r="N65" s="141">
        <v>0</v>
      </c>
      <c r="O65" s="141">
        <v>0</v>
      </c>
    </row>
    <row r="66" spans="1:15" ht="16.5" customHeight="1">
      <c r="A66" s="125" t="s">
        <v>227</v>
      </c>
      <c r="B66" s="141">
        <v>24894</v>
      </c>
      <c r="C66" s="141">
        <v>31430</v>
      </c>
      <c r="D66" s="141">
        <v>98</v>
      </c>
      <c r="E66" s="141">
        <v>21</v>
      </c>
      <c r="F66" s="141">
        <v>23733</v>
      </c>
      <c r="G66" s="141">
        <v>11331</v>
      </c>
      <c r="H66" s="141">
        <v>0</v>
      </c>
      <c r="I66" s="141">
        <v>53</v>
      </c>
      <c r="J66" s="141">
        <v>211</v>
      </c>
      <c r="K66" s="141">
        <v>19905</v>
      </c>
      <c r="L66" s="141">
        <v>24</v>
      </c>
      <c r="M66" s="141">
        <v>29</v>
      </c>
      <c r="N66" s="141">
        <v>0</v>
      </c>
      <c r="O66" s="141">
        <v>0</v>
      </c>
    </row>
    <row r="67" spans="1:15" ht="16.5" customHeight="1">
      <c r="A67" s="125" t="s">
        <v>228</v>
      </c>
      <c r="B67" s="141">
        <v>4769</v>
      </c>
      <c r="C67" s="141">
        <v>6763</v>
      </c>
      <c r="D67" s="141">
        <v>6</v>
      </c>
      <c r="E67" s="141">
        <v>0</v>
      </c>
      <c r="F67" s="141">
        <v>2752</v>
      </c>
      <c r="G67" s="141">
        <v>909</v>
      </c>
      <c r="H67" s="141">
        <v>0</v>
      </c>
      <c r="I67" s="141">
        <v>14</v>
      </c>
      <c r="J67" s="141">
        <v>84</v>
      </c>
      <c r="K67" s="141">
        <v>5824</v>
      </c>
      <c r="L67" s="141">
        <v>0</v>
      </c>
      <c r="M67" s="141">
        <v>2</v>
      </c>
      <c r="N67" s="141">
        <v>0</v>
      </c>
      <c r="O67" s="141">
        <v>0</v>
      </c>
    </row>
    <row r="68" spans="1:15" ht="16.5" customHeight="1">
      <c r="A68" s="125" t="s">
        <v>229</v>
      </c>
      <c r="B68" s="141">
        <v>12323</v>
      </c>
      <c r="C68" s="141">
        <v>16969</v>
      </c>
      <c r="D68" s="141">
        <v>83</v>
      </c>
      <c r="E68" s="141">
        <v>1</v>
      </c>
      <c r="F68" s="141">
        <v>12021</v>
      </c>
      <c r="G68" s="141">
        <v>11249</v>
      </c>
      <c r="H68" s="141">
        <v>3</v>
      </c>
      <c r="I68" s="141">
        <v>132</v>
      </c>
      <c r="J68" s="141">
        <v>84</v>
      </c>
      <c r="K68" s="141">
        <v>5506</v>
      </c>
      <c r="L68" s="141">
        <v>9</v>
      </c>
      <c r="M68" s="141">
        <v>35</v>
      </c>
      <c r="N68" s="141">
        <v>23</v>
      </c>
      <c r="O68" s="141">
        <v>1</v>
      </c>
    </row>
    <row r="69" spans="1:15" ht="16.5" customHeight="1">
      <c r="A69" s="125" t="s">
        <v>230</v>
      </c>
      <c r="B69" s="141">
        <v>8113</v>
      </c>
      <c r="C69" s="141">
        <v>12378</v>
      </c>
      <c r="D69" s="141">
        <v>30</v>
      </c>
      <c r="E69" s="141">
        <v>0</v>
      </c>
      <c r="F69" s="141">
        <v>7875</v>
      </c>
      <c r="G69" s="141">
        <v>5643</v>
      </c>
      <c r="H69" s="141">
        <v>0</v>
      </c>
      <c r="I69" s="141">
        <v>15</v>
      </c>
      <c r="J69" s="141">
        <v>92</v>
      </c>
      <c r="K69" s="141">
        <v>6660</v>
      </c>
      <c r="L69" s="141">
        <v>15</v>
      </c>
      <c r="M69" s="141">
        <v>19</v>
      </c>
      <c r="N69" s="141">
        <v>14</v>
      </c>
      <c r="O69" s="141">
        <v>0</v>
      </c>
    </row>
    <row r="70" spans="1:15" ht="16.5" customHeight="1">
      <c r="A70" s="125" t="s">
        <v>231</v>
      </c>
      <c r="B70" s="141">
        <v>31634</v>
      </c>
      <c r="C70" s="141">
        <v>18477</v>
      </c>
      <c r="D70" s="141">
        <v>9</v>
      </c>
      <c r="E70" s="141">
        <v>2</v>
      </c>
      <c r="F70" s="141">
        <v>31409</v>
      </c>
      <c r="G70" s="141">
        <v>7606</v>
      </c>
      <c r="H70" s="141">
        <v>0</v>
      </c>
      <c r="I70" s="141">
        <v>55</v>
      </c>
      <c r="J70" s="141">
        <v>103</v>
      </c>
      <c r="K70" s="141">
        <v>10656</v>
      </c>
      <c r="L70" s="141">
        <v>20</v>
      </c>
      <c r="M70" s="141">
        <v>22</v>
      </c>
      <c r="N70" s="141">
        <v>0</v>
      </c>
      <c r="O70" s="141">
        <v>0</v>
      </c>
    </row>
    <row r="71" spans="1:15" ht="16.5" customHeight="1">
      <c r="A71" s="125" t="s">
        <v>232</v>
      </c>
      <c r="B71" s="141">
        <v>4966</v>
      </c>
      <c r="C71" s="141">
        <v>7165</v>
      </c>
      <c r="D71" s="141">
        <v>23</v>
      </c>
      <c r="E71" s="141">
        <v>1</v>
      </c>
      <c r="F71" s="141">
        <v>4691</v>
      </c>
      <c r="G71" s="141">
        <v>2121</v>
      </c>
      <c r="H71" s="141">
        <v>2</v>
      </c>
      <c r="I71" s="141">
        <v>27</v>
      </c>
      <c r="J71" s="141">
        <v>193</v>
      </c>
      <c r="K71" s="141">
        <v>4937</v>
      </c>
      <c r="L71" s="141">
        <v>2</v>
      </c>
      <c r="M71" s="141">
        <v>0</v>
      </c>
      <c r="N71" s="141">
        <v>0</v>
      </c>
      <c r="O71" s="141">
        <v>0</v>
      </c>
    </row>
    <row r="72" spans="1:15" ht="16.5" customHeight="1">
      <c r="A72" s="125" t="s">
        <v>233</v>
      </c>
      <c r="B72" s="141">
        <v>8824</v>
      </c>
      <c r="C72" s="141">
        <v>9486</v>
      </c>
      <c r="D72" s="141">
        <v>6</v>
      </c>
      <c r="E72" s="141">
        <v>3</v>
      </c>
      <c r="F72" s="141">
        <v>8491</v>
      </c>
      <c r="G72" s="141">
        <v>2087</v>
      </c>
      <c r="H72" s="141">
        <v>1</v>
      </c>
      <c r="I72" s="141">
        <v>29</v>
      </c>
      <c r="J72" s="141">
        <v>110</v>
      </c>
      <c r="K72" s="141">
        <v>7315</v>
      </c>
      <c r="L72" s="141">
        <v>9</v>
      </c>
      <c r="M72" s="141">
        <v>4</v>
      </c>
      <c r="N72" s="141">
        <v>0</v>
      </c>
      <c r="O72" s="141">
        <v>0</v>
      </c>
    </row>
    <row r="73" spans="1:15" ht="16.5" customHeight="1">
      <c r="A73" s="125" t="s">
        <v>234</v>
      </c>
      <c r="B73" s="141">
        <v>5717</v>
      </c>
      <c r="C73" s="141">
        <v>6373</v>
      </c>
      <c r="D73" s="141">
        <v>4</v>
      </c>
      <c r="E73" s="141">
        <v>1</v>
      </c>
      <c r="F73" s="141">
        <v>5442</v>
      </c>
      <c r="G73" s="141">
        <v>885</v>
      </c>
      <c r="H73" s="141">
        <v>0</v>
      </c>
      <c r="I73" s="141">
        <v>11</v>
      </c>
      <c r="J73" s="141">
        <v>177</v>
      </c>
      <c r="K73" s="141">
        <v>5434</v>
      </c>
      <c r="L73" s="141">
        <v>1</v>
      </c>
      <c r="M73" s="141">
        <v>3</v>
      </c>
      <c r="N73" s="141">
        <v>0</v>
      </c>
      <c r="O73" s="141">
        <v>0</v>
      </c>
    </row>
    <row r="74" spans="1:15" ht="16.5" customHeight="1">
      <c r="A74" s="125" t="s">
        <v>235</v>
      </c>
      <c r="B74" s="141">
        <v>6545</v>
      </c>
      <c r="C74" s="141">
        <v>7908</v>
      </c>
      <c r="D74" s="141">
        <v>182</v>
      </c>
      <c r="E74" s="141">
        <v>0</v>
      </c>
      <c r="F74" s="141">
        <v>5130</v>
      </c>
      <c r="G74" s="141">
        <v>996</v>
      </c>
      <c r="H74" s="141">
        <v>0</v>
      </c>
      <c r="I74" s="141">
        <v>23</v>
      </c>
      <c r="J74" s="141">
        <v>223</v>
      </c>
      <c r="K74" s="141">
        <v>6853</v>
      </c>
      <c r="L74" s="141">
        <v>1</v>
      </c>
      <c r="M74" s="141">
        <v>1</v>
      </c>
      <c r="N74" s="141">
        <v>0</v>
      </c>
      <c r="O74" s="141">
        <v>0</v>
      </c>
    </row>
    <row r="75" spans="1:15" ht="16.5" customHeight="1">
      <c r="A75" s="125" t="s">
        <v>236</v>
      </c>
      <c r="B75" s="141">
        <v>375</v>
      </c>
      <c r="C75" s="141">
        <v>1757</v>
      </c>
      <c r="D75" s="141">
        <v>63</v>
      </c>
      <c r="E75" s="141">
        <v>0</v>
      </c>
      <c r="F75" s="141">
        <v>107</v>
      </c>
      <c r="G75" s="141">
        <v>16</v>
      </c>
      <c r="H75" s="141">
        <v>0</v>
      </c>
      <c r="I75" s="141">
        <v>5</v>
      </c>
      <c r="J75" s="141">
        <v>14</v>
      </c>
      <c r="K75" s="141">
        <v>1730</v>
      </c>
      <c r="L75" s="141">
        <v>0</v>
      </c>
      <c r="M75" s="141">
        <v>0</v>
      </c>
      <c r="N75" s="141">
        <v>1</v>
      </c>
      <c r="O75" s="141">
        <v>0</v>
      </c>
    </row>
    <row r="76" spans="1:15" ht="16.5" customHeight="1">
      <c r="A76" s="125" t="s">
        <v>237</v>
      </c>
      <c r="B76" s="141">
        <v>1154</v>
      </c>
      <c r="C76" s="141">
        <v>4098</v>
      </c>
      <c r="D76" s="141">
        <v>2</v>
      </c>
      <c r="E76" s="141">
        <v>0</v>
      </c>
      <c r="F76" s="141">
        <v>985</v>
      </c>
      <c r="G76" s="141">
        <v>121</v>
      </c>
      <c r="H76" s="141">
        <v>0</v>
      </c>
      <c r="I76" s="141">
        <v>6</v>
      </c>
      <c r="J76" s="141">
        <v>43</v>
      </c>
      <c r="K76" s="141">
        <v>3963</v>
      </c>
      <c r="L76" s="141">
        <v>0</v>
      </c>
      <c r="M76" s="141">
        <v>0</v>
      </c>
      <c r="N76" s="141">
        <v>0</v>
      </c>
      <c r="O76" s="141">
        <v>0</v>
      </c>
    </row>
    <row r="77" spans="1:15" ht="16.5" customHeight="1">
      <c r="A77" s="125" t="s">
        <v>238</v>
      </c>
      <c r="B77" s="141">
        <v>1614</v>
      </c>
      <c r="C77" s="141">
        <v>937</v>
      </c>
      <c r="D77" s="141">
        <v>0</v>
      </c>
      <c r="E77" s="141">
        <v>0</v>
      </c>
      <c r="F77" s="141">
        <v>37</v>
      </c>
      <c r="G77" s="141">
        <v>2</v>
      </c>
      <c r="H77" s="141">
        <v>0</v>
      </c>
      <c r="I77" s="141">
        <v>1</v>
      </c>
      <c r="J77" s="141">
        <v>5</v>
      </c>
      <c r="K77" s="141">
        <v>928</v>
      </c>
      <c r="L77" s="141">
        <v>0</v>
      </c>
      <c r="M77" s="141">
        <v>0</v>
      </c>
      <c r="N77" s="141">
        <v>0</v>
      </c>
      <c r="O77" s="141">
        <v>0</v>
      </c>
    </row>
    <row r="78" spans="1:15" ht="16.5" customHeight="1">
      <c r="A78" s="125" t="s">
        <v>239</v>
      </c>
      <c r="B78" s="141">
        <v>1479</v>
      </c>
      <c r="C78" s="141">
        <v>4076</v>
      </c>
      <c r="D78" s="141">
        <v>2</v>
      </c>
      <c r="E78" s="141">
        <v>0</v>
      </c>
      <c r="F78" s="141">
        <v>670</v>
      </c>
      <c r="G78" s="141">
        <v>502</v>
      </c>
      <c r="H78" s="141">
        <v>0</v>
      </c>
      <c r="I78" s="141">
        <v>15</v>
      </c>
      <c r="J78" s="141">
        <v>86</v>
      </c>
      <c r="K78" s="141">
        <v>3538</v>
      </c>
      <c r="L78" s="141">
        <v>1</v>
      </c>
      <c r="M78" s="141">
        <v>0</v>
      </c>
      <c r="N78" s="141">
        <v>0</v>
      </c>
      <c r="O78" s="141">
        <v>0</v>
      </c>
    </row>
    <row r="79" spans="1:15" ht="16.5" customHeight="1">
      <c r="A79" s="125" t="s">
        <v>240</v>
      </c>
      <c r="B79" s="141">
        <v>2731</v>
      </c>
      <c r="C79" s="141">
        <v>9697</v>
      </c>
      <c r="D79" s="141">
        <v>2</v>
      </c>
      <c r="E79" s="141">
        <v>1</v>
      </c>
      <c r="F79" s="141">
        <v>2573</v>
      </c>
      <c r="G79" s="141">
        <v>5066</v>
      </c>
      <c r="H79" s="141">
        <v>0</v>
      </c>
      <c r="I79" s="141">
        <v>28</v>
      </c>
      <c r="J79" s="141">
        <v>48</v>
      </c>
      <c r="K79" s="141">
        <v>4563</v>
      </c>
      <c r="L79" s="141">
        <v>2</v>
      </c>
      <c r="M79" s="141">
        <v>10</v>
      </c>
      <c r="N79" s="141">
        <v>1</v>
      </c>
      <c r="O79" s="141">
        <v>0</v>
      </c>
    </row>
    <row r="80" spans="1:15" ht="16.5" customHeight="1">
      <c r="A80" s="125" t="s">
        <v>241</v>
      </c>
      <c r="B80" s="141">
        <v>431</v>
      </c>
      <c r="C80" s="141">
        <v>2785</v>
      </c>
      <c r="D80" s="141">
        <v>3</v>
      </c>
      <c r="E80" s="141">
        <v>0</v>
      </c>
      <c r="F80" s="141">
        <v>400</v>
      </c>
      <c r="G80" s="141">
        <v>48</v>
      </c>
      <c r="H80" s="141">
        <v>0</v>
      </c>
      <c r="I80" s="141">
        <v>3</v>
      </c>
      <c r="J80" s="141">
        <v>21</v>
      </c>
      <c r="K80" s="141">
        <v>2695</v>
      </c>
      <c r="L80" s="141">
        <v>0</v>
      </c>
      <c r="M80" s="141">
        <v>1</v>
      </c>
      <c r="N80" s="141">
        <v>0</v>
      </c>
      <c r="O80" s="141">
        <v>0</v>
      </c>
    </row>
    <row r="81" spans="1:16" ht="16.5" customHeight="1">
      <c r="A81" s="125" t="s">
        <v>242</v>
      </c>
      <c r="B81" s="141">
        <v>190</v>
      </c>
      <c r="C81" s="141">
        <v>783</v>
      </c>
      <c r="D81" s="141">
        <v>130</v>
      </c>
      <c r="E81" s="141">
        <v>0</v>
      </c>
      <c r="F81" s="141">
        <v>30</v>
      </c>
      <c r="G81" s="141">
        <v>14</v>
      </c>
      <c r="H81" s="141">
        <v>0</v>
      </c>
      <c r="I81" s="141">
        <v>5</v>
      </c>
      <c r="J81" s="141">
        <v>2</v>
      </c>
      <c r="K81" s="141">
        <v>764</v>
      </c>
      <c r="L81" s="141">
        <v>0</v>
      </c>
      <c r="M81" s="141">
        <v>0</v>
      </c>
      <c r="N81" s="141">
        <v>0</v>
      </c>
      <c r="O81" s="141">
        <v>0</v>
      </c>
    </row>
    <row r="82" spans="1:16" ht="16.5" customHeight="1">
      <c r="A82" s="125" t="s">
        <v>243</v>
      </c>
      <c r="B82" s="141">
        <v>59</v>
      </c>
      <c r="C82" s="141">
        <v>110</v>
      </c>
      <c r="D82" s="141">
        <v>18</v>
      </c>
      <c r="E82" s="141">
        <v>0</v>
      </c>
      <c r="F82" s="141">
        <v>0</v>
      </c>
      <c r="G82" s="141">
        <v>0</v>
      </c>
      <c r="H82" s="141">
        <v>0</v>
      </c>
      <c r="I82" s="141">
        <v>0</v>
      </c>
      <c r="J82" s="141">
        <v>2</v>
      </c>
      <c r="K82" s="141">
        <v>110</v>
      </c>
      <c r="L82" s="141">
        <v>0</v>
      </c>
      <c r="M82" s="141">
        <v>0</v>
      </c>
      <c r="N82" s="141">
        <v>0</v>
      </c>
      <c r="O82" s="141">
        <v>0</v>
      </c>
    </row>
    <row r="83" spans="1:16" ht="16.5" customHeight="1">
      <c r="B83" s="50"/>
      <c r="L83" s="50"/>
    </row>
    <row r="84" spans="1:16" ht="16.5" customHeight="1">
      <c r="N84" s="127"/>
    </row>
    <row r="85" spans="1:16" ht="16.5" customHeight="1">
      <c r="N85" s="127"/>
      <c r="O85" s="126"/>
    </row>
    <row r="86" spans="1:16" ht="16.5" customHeight="1">
      <c r="A86" s="195" t="s">
        <v>319</v>
      </c>
      <c r="B86" s="198" t="s">
        <v>422</v>
      </c>
      <c r="C86" s="198"/>
      <c r="D86" s="198" t="s">
        <v>423</v>
      </c>
      <c r="E86" s="198"/>
      <c r="F86" s="197" t="s">
        <v>416</v>
      </c>
      <c r="G86" s="197"/>
      <c r="H86" s="197" t="s">
        <v>417</v>
      </c>
      <c r="I86" s="197"/>
      <c r="J86" s="197" t="s">
        <v>264</v>
      </c>
      <c r="K86" s="197"/>
      <c r="L86" s="197" t="s">
        <v>63</v>
      </c>
      <c r="M86" s="197"/>
      <c r="N86" s="197" t="s">
        <v>265</v>
      </c>
      <c r="O86" s="197"/>
    </row>
    <row r="87" spans="1:16" ht="16.5" customHeight="1">
      <c r="A87" s="196"/>
      <c r="B87" s="140" t="s">
        <v>3</v>
      </c>
      <c r="C87" s="140" t="s">
        <v>4</v>
      </c>
      <c r="D87" s="140" t="s">
        <v>3</v>
      </c>
      <c r="E87" s="140" t="s">
        <v>4</v>
      </c>
      <c r="F87" s="140" t="s">
        <v>3</v>
      </c>
      <c r="G87" s="140" t="s">
        <v>4</v>
      </c>
      <c r="H87" s="140" t="s">
        <v>3</v>
      </c>
      <c r="I87" s="140" t="s">
        <v>4</v>
      </c>
      <c r="J87" s="140" t="s">
        <v>3</v>
      </c>
      <c r="K87" s="140" t="s">
        <v>4</v>
      </c>
      <c r="L87" s="140" t="s">
        <v>3</v>
      </c>
      <c r="M87" s="140" t="s">
        <v>4</v>
      </c>
      <c r="N87" s="140" t="s">
        <v>3</v>
      </c>
      <c r="O87" s="140" t="s">
        <v>4</v>
      </c>
      <c r="P87" s="50"/>
    </row>
    <row r="88" spans="1:16" ht="16.5" customHeight="1">
      <c r="A88" s="125" t="s">
        <v>258</v>
      </c>
      <c r="B88" s="141">
        <v>19</v>
      </c>
      <c r="C88" s="141">
        <v>10</v>
      </c>
      <c r="D88" s="141">
        <v>32</v>
      </c>
      <c r="E88" s="141">
        <v>7</v>
      </c>
      <c r="F88" s="141">
        <v>8869</v>
      </c>
      <c r="G88" s="141">
        <v>41</v>
      </c>
      <c r="H88" s="141">
        <v>1851</v>
      </c>
      <c r="I88" s="141">
        <v>1354</v>
      </c>
      <c r="J88" s="141">
        <v>469</v>
      </c>
      <c r="K88" s="141">
        <v>2</v>
      </c>
      <c r="L88" s="141">
        <v>22982</v>
      </c>
      <c r="M88" s="141">
        <v>21937</v>
      </c>
      <c r="N88" s="141">
        <v>1897</v>
      </c>
      <c r="O88" s="141">
        <v>3154</v>
      </c>
      <c r="P88" s="50"/>
    </row>
    <row r="89" spans="1:16" ht="16.5" customHeight="1">
      <c r="A89" s="125" t="s">
        <v>223</v>
      </c>
      <c r="B89" s="141">
        <v>1</v>
      </c>
      <c r="C89" s="141">
        <v>0</v>
      </c>
      <c r="D89" s="141">
        <v>0</v>
      </c>
      <c r="E89" s="141">
        <v>0</v>
      </c>
      <c r="F89" s="141">
        <v>1753</v>
      </c>
      <c r="G89" s="141">
        <v>12</v>
      </c>
      <c r="H89" s="141">
        <v>925</v>
      </c>
      <c r="I89" s="141">
        <v>432</v>
      </c>
      <c r="J89" s="141">
        <v>8</v>
      </c>
      <c r="K89" s="141">
        <v>0</v>
      </c>
      <c r="L89" s="141">
        <v>4075</v>
      </c>
      <c r="M89" s="141">
        <v>5020</v>
      </c>
      <c r="N89" s="141">
        <v>309</v>
      </c>
      <c r="O89" s="141">
        <v>307</v>
      </c>
    </row>
    <row r="90" spans="1:16" ht="16.5" customHeight="1">
      <c r="A90" s="125" t="s">
        <v>224</v>
      </c>
      <c r="B90" s="141">
        <v>0</v>
      </c>
      <c r="C90" s="141">
        <v>0</v>
      </c>
      <c r="D90" s="141">
        <v>0</v>
      </c>
      <c r="E90" s="141">
        <v>0</v>
      </c>
      <c r="F90" s="141">
        <v>45</v>
      </c>
      <c r="G90" s="141">
        <v>4</v>
      </c>
      <c r="H90" s="141">
        <v>16</v>
      </c>
      <c r="I90" s="141">
        <v>34</v>
      </c>
      <c r="J90" s="141">
        <v>18</v>
      </c>
      <c r="K90" s="141">
        <v>0</v>
      </c>
      <c r="L90" s="141">
        <v>7858</v>
      </c>
      <c r="M90" s="141">
        <v>6238</v>
      </c>
      <c r="N90" s="141">
        <v>250</v>
      </c>
      <c r="O90" s="141">
        <v>259</v>
      </c>
    </row>
    <row r="91" spans="1:16" ht="16.5" customHeight="1">
      <c r="A91" s="125" t="s">
        <v>318</v>
      </c>
      <c r="B91" s="141">
        <v>1</v>
      </c>
      <c r="C91" s="141">
        <v>0</v>
      </c>
      <c r="D91" s="141">
        <v>1</v>
      </c>
      <c r="E91" s="141">
        <v>1</v>
      </c>
      <c r="F91" s="141">
        <v>156</v>
      </c>
      <c r="G91" s="141">
        <v>2</v>
      </c>
      <c r="H91" s="141">
        <v>262</v>
      </c>
      <c r="I91" s="141">
        <v>148</v>
      </c>
      <c r="J91" s="141">
        <v>20</v>
      </c>
      <c r="K91" s="141">
        <v>0</v>
      </c>
      <c r="L91" s="141">
        <v>3378</v>
      </c>
      <c r="M91" s="141">
        <v>5306</v>
      </c>
      <c r="N91" s="141">
        <v>37</v>
      </c>
      <c r="O91" s="141">
        <v>105</v>
      </c>
    </row>
    <row r="92" spans="1:16" ht="16.5" customHeight="1">
      <c r="A92" s="125" t="s">
        <v>225</v>
      </c>
      <c r="B92" s="141">
        <v>2</v>
      </c>
      <c r="C92" s="141">
        <v>0</v>
      </c>
      <c r="D92" s="141">
        <v>2</v>
      </c>
      <c r="E92" s="141">
        <v>1</v>
      </c>
      <c r="F92" s="141">
        <v>125</v>
      </c>
      <c r="G92" s="141">
        <v>1</v>
      </c>
      <c r="H92" s="141">
        <v>116</v>
      </c>
      <c r="I92" s="141">
        <v>98</v>
      </c>
      <c r="J92" s="141">
        <v>27</v>
      </c>
      <c r="K92" s="141">
        <v>0</v>
      </c>
      <c r="L92" s="141">
        <v>1927</v>
      </c>
      <c r="M92" s="141">
        <v>1266</v>
      </c>
      <c r="N92" s="141">
        <v>424</v>
      </c>
      <c r="O92" s="141">
        <v>446</v>
      </c>
    </row>
    <row r="93" spans="1:16" ht="16.5" customHeight="1">
      <c r="A93" s="125" t="s">
        <v>226</v>
      </c>
      <c r="B93" s="141">
        <v>0</v>
      </c>
      <c r="C93" s="141">
        <v>2</v>
      </c>
      <c r="D93" s="141">
        <v>3</v>
      </c>
      <c r="E93" s="141">
        <v>1</v>
      </c>
      <c r="F93" s="141">
        <v>117</v>
      </c>
      <c r="G93" s="141">
        <v>0</v>
      </c>
      <c r="H93" s="141">
        <v>62</v>
      </c>
      <c r="I93" s="141">
        <v>40</v>
      </c>
      <c r="J93" s="141">
        <v>38</v>
      </c>
      <c r="K93" s="141">
        <v>0</v>
      </c>
      <c r="L93" s="141">
        <v>1016</v>
      </c>
      <c r="M93" s="141">
        <v>771</v>
      </c>
      <c r="N93" s="141">
        <v>182</v>
      </c>
      <c r="O93" s="141">
        <v>303</v>
      </c>
    </row>
    <row r="94" spans="1:16" ht="16.5" customHeight="1">
      <c r="A94" s="125" t="s">
        <v>227</v>
      </c>
      <c r="B94" s="141">
        <v>4</v>
      </c>
      <c r="C94" s="141">
        <v>0</v>
      </c>
      <c r="D94" s="141">
        <v>0</v>
      </c>
      <c r="E94" s="141">
        <v>0</v>
      </c>
      <c r="F94" s="141">
        <v>705</v>
      </c>
      <c r="G94" s="141">
        <v>2</v>
      </c>
      <c r="H94" s="141">
        <v>119</v>
      </c>
      <c r="I94" s="141">
        <v>89</v>
      </c>
      <c r="J94" s="141">
        <v>209</v>
      </c>
      <c r="K94" s="141">
        <v>1</v>
      </c>
      <c r="L94" s="141">
        <v>1473</v>
      </c>
      <c r="M94" s="141">
        <v>1091</v>
      </c>
      <c r="N94" s="141">
        <v>62</v>
      </c>
      <c r="O94" s="141">
        <v>75</v>
      </c>
    </row>
    <row r="95" spans="1:16" ht="16.5" customHeight="1">
      <c r="A95" s="125" t="s">
        <v>228</v>
      </c>
      <c r="B95" s="141">
        <v>0</v>
      </c>
      <c r="C95" s="141">
        <v>0</v>
      </c>
      <c r="D95" s="141">
        <v>0</v>
      </c>
      <c r="E95" s="141">
        <v>0</v>
      </c>
      <c r="F95" s="141">
        <v>1903</v>
      </c>
      <c r="G95" s="141">
        <v>5</v>
      </c>
      <c r="H95" s="141">
        <v>24</v>
      </c>
      <c r="I95" s="141">
        <v>9</v>
      </c>
      <c r="J95" s="141">
        <v>0</v>
      </c>
      <c r="K95" s="141">
        <v>0</v>
      </c>
      <c r="L95" s="141">
        <v>158</v>
      </c>
      <c r="M95" s="141">
        <v>60</v>
      </c>
      <c r="N95" s="141">
        <v>15</v>
      </c>
      <c r="O95" s="141">
        <v>20</v>
      </c>
    </row>
    <row r="96" spans="1:16" ht="16.5" customHeight="1">
      <c r="A96" s="125" t="s">
        <v>229</v>
      </c>
      <c r="B96" s="141">
        <v>0</v>
      </c>
      <c r="C96" s="141">
        <v>0</v>
      </c>
      <c r="D96" s="141">
        <v>0</v>
      </c>
      <c r="E96" s="141">
        <v>0</v>
      </c>
      <c r="F96" s="141">
        <v>62</v>
      </c>
      <c r="G96" s="141">
        <v>2</v>
      </c>
      <c r="H96" s="141">
        <v>38</v>
      </c>
      <c r="I96" s="141">
        <v>43</v>
      </c>
      <c r="J96" s="141">
        <v>0</v>
      </c>
      <c r="K96" s="141">
        <v>0</v>
      </c>
      <c r="L96" s="141">
        <v>413</v>
      </c>
      <c r="M96" s="141">
        <v>254</v>
      </c>
      <c r="N96" s="141">
        <v>122</v>
      </c>
      <c r="O96" s="141">
        <v>386</v>
      </c>
    </row>
    <row r="97" spans="1:15" ht="16.5" customHeight="1">
      <c r="A97" s="125" t="s">
        <v>230</v>
      </c>
      <c r="B97" s="141">
        <v>0</v>
      </c>
      <c r="C97" s="141">
        <v>0</v>
      </c>
      <c r="D97" s="141">
        <v>0</v>
      </c>
      <c r="E97" s="141">
        <v>0</v>
      </c>
      <c r="F97" s="141">
        <v>51</v>
      </c>
      <c r="G97" s="141">
        <v>0</v>
      </c>
      <c r="H97" s="141">
        <v>36</v>
      </c>
      <c r="I97" s="141">
        <v>41</v>
      </c>
      <c r="J97" s="141">
        <v>0</v>
      </c>
      <c r="K97" s="141">
        <v>0</v>
      </c>
      <c r="L97" s="141">
        <v>163</v>
      </c>
      <c r="M97" s="141">
        <v>236</v>
      </c>
      <c r="N97" s="141">
        <v>57</v>
      </c>
      <c r="O97" s="141">
        <v>372</v>
      </c>
    </row>
    <row r="98" spans="1:15" ht="16.5" customHeight="1">
      <c r="A98" s="125" t="s">
        <v>231</v>
      </c>
      <c r="B98" s="141">
        <v>3</v>
      </c>
      <c r="C98" s="141">
        <v>4</v>
      </c>
      <c r="D98" s="141">
        <v>2</v>
      </c>
      <c r="E98" s="141">
        <v>0</v>
      </c>
      <c r="F98" s="141">
        <v>45</v>
      </c>
      <c r="G98" s="141">
        <v>0</v>
      </c>
      <c r="H98" s="141">
        <v>43</v>
      </c>
      <c r="I98" s="141">
        <v>132</v>
      </c>
      <c r="J98" s="141">
        <v>0</v>
      </c>
      <c r="K98" s="141">
        <v>0</v>
      </c>
      <c r="L98" s="141">
        <v>565</v>
      </c>
      <c r="M98" s="141">
        <v>116</v>
      </c>
      <c r="N98" s="141">
        <v>29</v>
      </c>
      <c r="O98" s="141">
        <v>82</v>
      </c>
    </row>
    <row r="99" spans="1:15" ht="16.5" customHeight="1">
      <c r="A99" s="125" t="s">
        <v>232</v>
      </c>
      <c r="B99" s="141">
        <v>0</v>
      </c>
      <c r="C99" s="141">
        <v>0</v>
      </c>
      <c r="D99" s="141">
        <v>0</v>
      </c>
      <c r="E99" s="141">
        <v>0</v>
      </c>
      <c r="F99" s="141">
        <v>7</v>
      </c>
      <c r="G99" s="141">
        <v>0</v>
      </c>
      <c r="H99" s="141">
        <v>48</v>
      </c>
      <c r="I99" s="141">
        <v>79</v>
      </c>
      <c r="J99" s="141">
        <v>0</v>
      </c>
      <c r="K99" s="141">
        <v>0</v>
      </c>
      <c r="L99" s="141">
        <v>143</v>
      </c>
      <c r="M99" s="141">
        <v>179</v>
      </c>
      <c r="N99" s="141">
        <v>43</v>
      </c>
      <c r="O99" s="141">
        <v>58</v>
      </c>
    </row>
    <row r="100" spans="1:15" ht="16.5" customHeight="1">
      <c r="A100" s="125" t="s">
        <v>233</v>
      </c>
      <c r="B100" s="141">
        <v>6</v>
      </c>
      <c r="C100" s="141">
        <v>1</v>
      </c>
      <c r="D100" s="141">
        <v>23</v>
      </c>
      <c r="E100" s="141">
        <v>4</v>
      </c>
      <c r="F100" s="141">
        <v>90</v>
      </c>
      <c r="G100" s="141">
        <v>3</v>
      </c>
      <c r="H100" s="141">
        <v>88</v>
      </c>
      <c r="I100" s="141">
        <v>40</v>
      </c>
      <c r="J100" s="141">
        <v>0</v>
      </c>
      <c r="K100" s="141">
        <v>0</v>
      </c>
      <c r="L100" s="141">
        <v>259</v>
      </c>
      <c r="M100" s="141">
        <v>556</v>
      </c>
      <c r="N100" s="141">
        <v>56</v>
      </c>
      <c r="O100" s="141">
        <v>85</v>
      </c>
    </row>
    <row r="101" spans="1:15" ht="16.5" customHeight="1">
      <c r="A101" s="125" t="s">
        <v>234</v>
      </c>
      <c r="B101" s="141">
        <v>1</v>
      </c>
      <c r="C101" s="141">
        <v>3</v>
      </c>
      <c r="D101" s="141">
        <v>1</v>
      </c>
      <c r="E101" s="141">
        <v>0</v>
      </c>
      <c r="F101" s="141">
        <v>79</v>
      </c>
      <c r="G101" s="141">
        <v>0</v>
      </c>
      <c r="H101" s="141">
        <v>12</v>
      </c>
      <c r="I101" s="141">
        <v>36</v>
      </c>
      <c r="J101" s="141">
        <v>20</v>
      </c>
      <c r="K101" s="141">
        <v>1</v>
      </c>
      <c r="L101" s="141">
        <v>111</v>
      </c>
      <c r="M101" s="141">
        <v>40</v>
      </c>
      <c r="N101" s="141">
        <v>43</v>
      </c>
      <c r="O101" s="141">
        <v>13</v>
      </c>
    </row>
    <row r="102" spans="1:15" ht="16.5" customHeight="1">
      <c r="A102" s="125" t="s">
        <v>235</v>
      </c>
      <c r="B102" s="141">
        <v>1</v>
      </c>
      <c r="C102" s="141">
        <v>0</v>
      </c>
      <c r="D102" s="141">
        <v>0</v>
      </c>
      <c r="E102" s="141">
        <v>0</v>
      </c>
      <c r="F102" s="141">
        <v>988</v>
      </c>
      <c r="G102" s="141">
        <v>0</v>
      </c>
      <c r="H102" s="141">
        <v>20</v>
      </c>
      <c r="I102" s="141">
        <v>35</v>
      </c>
      <c r="J102" s="141">
        <v>1</v>
      </c>
      <c r="K102" s="141">
        <v>0</v>
      </c>
      <c r="L102" s="141">
        <v>188</v>
      </c>
      <c r="M102" s="141">
        <v>79</v>
      </c>
      <c r="N102" s="141">
        <v>98</v>
      </c>
      <c r="O102" s="141">
        <v>67</v>
      </c>
    </row>
    <row r="103" spans="1:15" ht="16.5" customHeight="1">
      <c r="A103" s="125" t="s">
        <v>236</v>
      </c>
      <c r="B103" s="141">
        <v>0</v>
      </c>
      <c r="C103" s="141">
        <v>0</v>
      </c>
      <c r="D103" s="141">
        <v>0</v>
      </c>
      <c r="E103" s="141">
        <v>0</v>
      </c>
      <c r="F103" s="141">
        <v>188</v>
      </c>
      <c r="G103" s="141">
        <v>1</v>
      </c>
      <c r="H103" s="141">
        <v>2</v>
      </c>
      <c r="I103" s="141">
        <v>5</v>
      </c>
      <c r="J103" s="141">
        <v>21</v>
      </c>
      <c r="K103" s="141">
        <v>0</v>
      </c>
      <c r="L103" s="141">
        <v>68</v>
      </c>
      <c r="M103" s="141">
        <v>40</v>
      </c>
      <c r="N103" s="141">
        <v>13</v>
      </c>
      <c r="O103" s="141">
        <v>57</v>
      </c>
    </row>
    <row r="104" spans="1:15" ht="16.5" customHeight="1">
      <c r="A104" s="125" t="s">
        <v>237</v>
      </c>
      <c r="B104" s="141">
        <v>0</v>
      </c>
      <c r="C104" s="141">
        <v>0</v>
      </c>
      <c r="D104" s="141">
        <v>0</v>
      </c>
      <c r="E104" s="141">
        <v>0</v>
      </c>
      <c r="F104" s="141">
        <v>121</v>
      </c>
      <c r="G104" s="141">
        <v>0</v>
      </c>
      <c r="H104" s="141">
        <v>3</v>
      </c>
      <c r="I104" s="141">
        <v>8</v>
      </c>
      <c r="J104" s="141">
        <v>0</v>
      </c>
      <c r="K104" s="141">
        <v>0</v>
      </c>
      <c r="L104" s="141">
        <v>193</v>
      </c>
      <c r="M104" s="141">
        <v>251</v>
      </c>
      <c r="N104" s="141">
        <v>64</v>
      </c>
      <c r="O104" s="141">
        <v>134</v>
      </c>
    </row>
    <row r="105" spans="1:15" ht="16.5" customHeight="1">
      <c r="A105" s="125" t="s">
        <v>238</v>
      </c>
      <c r="B105" s="141">
        <v>0</v>
      </c>
      <c r="C105" s="141">
        <v>0</v>
      </c>
      <c r="D105" s="141">
        <v>0</v>
      </c>
      <c r="E105" s="141">
        <v>0</v>
      </c>
      <c r="F105" s="141">
        <v>1564</v>
      </c>
      <c r="G105" s="141">
        <v>5</v>
      </c>
      <c r="H105" s="141">
        <v>8</v>
      </c>
      <c r="I105" s="141">
        <v>1</v>
      </c>
      <c r="J105" s="141">
        <v>14</v>
      </c>
      <c r="K105" s="141">
        <v>0</v>
      </c>
      <c r="L105" s="141">
        <v>9</v>
      </c>
      <c r="M105" s="141">
        <v>11</v>
      </c>
      <c r="N105" s="141">
        <v>4</v>
      </c>
      <c r="O105" s="141">
        <v>47</v>
      </c>
    </row>
    <row r="106" spans="1:15" ht="16.5" customHeight="1">
      <c r="A106" s="125" t="s">
        <v>239</v>
      </c>
      <c r="B106" s="141">
        <v>0</v>
      </c>
      <c r="C106" s="141">
        <v>0</v>
      </c>
      <c r="D106" s="141">
        <v>0</v>
      </c>
      <c r="E106" s="141">
        <v>0</v>
      </c>
      <c r="F106" s="141">
        <v>713</v>
      </c>
      <c r="G106" s="141">
        <v>2</v>
      </c>
      <c r="H106" s="141">
        <v>7</v>
      </c>
      <c r="I106" s="141">
        <v>19</v>
      </c>
      <c r="J106" s="141">
        <v>21</v>
      </c>
      <c r="K106" s="141">
        <v>0</v>
      </c>
      <c r="L106" s="141">
        <v>101</v>
      </c>
      <c r="M106" s="141">
        <v>99</v>
      </c>
      <c r="N106" s="141">
        <v>46</v>
      </c>
      <c r="O106" s="141">
        <v>221</v>
      </c>
    </row>
    <row r="107" spans="1:15" ht="16.5" customHeight="1">
      <c r="A107" s="125" t="s">
        <v>240</v>
      </c>
      <c r="B107" s="141">
        <v>0</v>
      </c>
      <c r="C107" s="141">
        <v>0</v>
      </c>
      <c r="D107" s="141">
        <v>0</v>
      </c>
      <c r="E107" s="141">
        <v>0</v>
      </c>
      <c r="F107" s="141">
        <v>86</v>
      </c>
      <c r="G107" s="141">
        <v>2</v>
      </c>
      <c r="H107" s="141">
        <v>19</v>
      </c>
      <c r="I107" s="141">
        <v>27</v>
      </c>
      <c r="J107" s="141">
        <v>0</v>
      </c>
      <c r="K107" s="141">
        <v>0</v>
      </c>
      <c r="L107" s="141">
        <v>812</v>
      </c>
      <c r="M107" s="141">
        <v>271</v>
      </c>
      <c r="N107" s="141">
        <v>16</v>
      </c>
      <c r="O107" s="141">
        <v>34</v>
      </c>
    </row>
    <row r="108" spans="1:15" ht="16.5" customHeight="1">
      <c r="A108" s="125" t="s">
        <v>241</v>
      </c>
      <c r="B108" s="141">
        <v>0</v>
      </c>
      <c r="C108" s="141">
        <v>0</v>
      </c>
      <c r="D108" s="141">
        <v>0</v>
      </c>
      <c r="E108" s="141">
        <v>0</v>
      </c>
      <c r="F108" s="141">
        <v>4</v>
      </c>
      <c r="G108" s="141">
        <v>0</v>
      </c>
      <c r="H108" s="141">
        <v>3</v>
      </c>
      <c r="I108" s="141">
        <v>38</v>
      </c>
      <c r="J108" s="141">
        <v>0</v>
      </c>
      <c r="K108" s="141">
        <v>0</v>
      </c>
      <c r="L108" s="141">
        <v>63</v>
      </c>
      <c r="M108" s="141">
        <v>42</v>
      </c>
      <c r="N108" s="141">
        <v>26</v>
      </c>
      <c r="O108" s="141">
        <v>61</v>
      </c>
    </row>
    <row r="109" spans="1:15" ht="16.5" customHeight="1">
      <c r="A109" s="125" t="s">
        <v>242</v>
      </c>
      <c r="B109" s="141">
        <v>0</v>
      </c>
      <c r="C109" s="141">
        <v>0</v>
      </c>
      <c r="D109" s="141">
        <v>0</v>
      </c>
      <c r="E109" s="141">
        <v>0</v>
      </c>
      <c r="F109" s="141">
        <v>28</v>
      </c>
      <c r="G109" s="141">
        <v>0</v>
      </c>
      <c r="H109" s="141">
        <v>0</v>
      </c>
      <c r="I109" s="141">
        <v>0</v>
      </c>
      <c r="J109" s="141">
        <v>43</v>
      </c>
      <c r="K109" s="141">
        <v>0</v>
      </c>
      <c r="L109" s="141">
        <v>7</v>
      </c>
      <c r="M109" s="141">
        <v>10</v>
      </c>
      <c r="N109" s="141">
        <v>1</v>
      </c>
      <c r="O109" s="141">
        <v>11</v>
      </c>
    </row>
    <row r="110" spans="1:15" ht="16.5" customHeight="1">
      <c r="A110" s="125" t="s">
        <v>243</v>
      </c>
      <c r="B110" s="141">
        <v>0</v>
      </c>
      <c r="C110" s="141">
        <v>0</v>
      </c>
      <c r="D110" s="141">
        <v>0</v>
      </c>
      <c r="E110" s="141">
        <v>0</v>
      </c>
      <c r="F110" s="141">
        <v>39</v>
      </c>
      <c r="G110" s="141">
        <v>0</v>
      </c>
      <c r="H110" s="141">
        <v>0</v>
      </c>
      <c r="I110" s="141">
        <v>0</v>
      </c>
      <c r="J110" s="141">
        <v>29</v>
      </c>
      <c r="K110" s="141">
        <v>0</v>
      </c>
      <c r="L110" s="141">
        <v>2</v>
      </c>
      <c r="M110" s="141">
        <v>1</v>
      </c>
      <c r="N110" s="141">
        <v>0</v>
      </c>
      <c r="O110" s="141">
        <v>11</v>
      </c>
    </row>
    <row r="111" spans="1:15" ht="16.5" customHeight="1">
      <c r="A111" s="124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</row>
    <row r="112" spans="1:15" ht="16.5" customHeight="1">
      <c r="A112" s="124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</row>
    <row r="113" spans="1:15" ht="16.5" customHeight="1">
      <c r="A113" s="124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</row>
    <row r="114" spans="1:15" ht="16.5" customHeight="1">
      <c r="A114" s="195" t="s">
        <v>319</v>
      </c>
      <c r="B114" s="197" t="s">
        <v>266</v>
      </c>
      <c r="C114" s="197"/>
      <c r="D114" s="197" t="s">
        <v>267</v>
      </c>
      <c r="E114" s="197"/>
      <c r="F114" s="197" t="s">
        <v>67</v>
      </c>
      <c r="G114" s="197"/>
      <c r="H114" s="197" t="s">
        <v>68</v>
      </c>
      <c r="I114" s="197"/>
      <c r="J114" s="143"/>
      <c r="K114" s="143"/>
      <c r="L114" s="143"/>
      <c r="M114" s="143"/>
      <c r="N114" s="143"/>
      <c r="O114" s="143"/>
    </row>
    <row r="115" spans="1:15" ht="16.5" customHeight="1">
      <c r="A115" s="196"/>
      <c r="B115" s="140" t="s">
        <v>3</v>
      </c>
      <c r="C115" s="140" t="s">
        <v>4</v>
      </c>
      <c r="D115" s="140" t="s">
        <v>3</v>
      </c>
      <c r="E115" s="140" t="s">
        <v>4</v>
      </c>
      <c r="F115" s="140" t="s">
        <v>3</v>
      </c>
      <c r="G115" s="140" t="s">
        <v>4</v>
      </c>
      <c r="H115" s="140" t="s">
        <v>3</v>
      </c>
      <c r="I115" s="140" t="s">
        <v>4</v>
      </c>
      <c r="J115" s="143"/>
      <c r="K115" s="143"/>
      <c r="L115" s="143"/>
      <c r="M115" s="143"/>
      <c r="N115" s="143"/>
      <c r="O115" s="143"/>
    </row>
    <row r="116" spans="1:15" ht="16.5" customHeight="1">
      <c r="A116" s="125" t="s">
        <v>258</v>
      </c>
      <c r="B116" s="141">
        <v>0</v>
      </c>
      <c r="C116" s="141">
        <v>20153</v>
      </c>
      <c r="D116" s="141">
        <v>22776</v>
      </c>
      <c r="E116" s="141">
        <v>22909</v>
      </c>
      <c r="F116" s="141">
        <v>775</v>
      </c>
      <c r="G116" s="141">
        <v>270</v>
      </c>
      <c r="H116" s="141">
        <v>3540</v>
      </c>
      <c r="I116" s="141">
        <v>3298</v>
      </c>
      <c r="J116" s="143"/>
      <c r="K116" s="143"/>
      <c r="L116" s="143"/>
      <c r="M116" s="143"/>
      <c r="N116" s="143"/>
      <c r="O116" s="143"/>
    </row>
    <row r="117" spans="1:15" ht="16.5" customHeight="1">
      <c r="A117" s="125" t="s">
        <v>223</v>
      </c>
      <c r="B117" s="141">
        <v>0</v>
      </c>
      <c r="C117" s="141">
        <v>3727</v>
      </c>
      <c r="D117" s="141">
        <v>3346</v>
      </c>
      <c r="E117" s="141">
        <v>3821</v>
      </c>
      <c r="F117" s="141">
        <v>155</v>
      </c>
      <c r="G117" s="141">
        <v>67</v>
      </c>
      <c r="H117" s="141">
        <v>341</v>
      </c>
      <c r="I117" s="141">
        <v>352</v>
      </c>
      <c r="J117" s="143"/>
      <c r="K117" s="143"/>
      <c r="L117" s="143"/>
      <c r="M117" s="143"/>
      <c r="N117" s="143"/>
      <c r="O117" s="143"/>
    </row>
    <row r="118" spans="1:15" ht="16.5" customHeight="1">
      <c r="A118" s="125" t="s">
        <v>224</v>
      </c>
      <c r="B118" s="141">
        <v>0</v>
      </c>
      <c r="C118" s="141">
        <v>1968</v>
      </c>
      <c r="D118" s="141">
        <v>3717</v>
      </c>
      <c r="E118" s="141">
        <v>4466</v>
      </c>
      <c r="F118" s="141">
        <v>151</v>
      </c>
      <c r="G118" s="141">
        <v>35</v>
      </c>
      <c r="H118" s="141">
        <v>1667</v>
      </c>
      <c r="I118" s="141">
        <v>1500</v>
      </c>
      <c r="J118" s="143"/>
      <c r="K118" s="143"/>
      <c r="L118" s="143"/>
      <c r="M118" s="143"/>
      <c r="N118" s="143"/>
      <c r="O118" s="143"/>
    </row>
    <row r="119" spans="1:15" ht="16.5" customHeight="1">
      <c r="A119" s="125" t="s">
        <v>318</v>
      </c>
      <c r="B119" s="141">
        <v>0</v>
      </c>
      <c r="C119" s="141">
        <v>653</v>
      </c>
      <c r="D119" s="141">
        <v>2654</v>
      </c>
      <c r="E119" s="141">
        <v>2590</v>
      </c>
      <c r="F119" s="141">
        <v>36</v>
      </c>
      <c r="G119" s="141">
        <v>11</v>
      </c>
      <c r="H119" s="141">
        <v>222</v>
      </c>
      <c r="I119" s="141">
        <v>214</v>
      </c>
      <c r="J119" s="143"/>
      <c r="K119" s="143"/>
      <c r="L119" s="143"/>
      <c r="M119" s="143"/>
      <c r="N119" s="143"/>
      <c r="O119" s="143"/>
    </row>
    <row r="120" spans="1:15" ht="16.5" customHeight="1">
      <c r="A120" s="125" t="s">
        <v>225</v>
      </c>
      <c r="B120" s="141">
        <v>0</v>
      </c>
      <c r="C120" s="141">
        <v>2716</v>
      </c>
      <c r="D120" s="141">
        <v>2310</v>
      </c>
      <c r="E120" s="141">
        <v>2246</v>
      </c>
      <c r="F120" s="141">
        <v>160</v>
      </c>
      <c r="G120" s="141">
        <v>84</v>
      </c>
      <c r="H120" s="141">
        <v>379</v>
      </c>
      <c r="I120" s="141">
        <v>301</v>
      </c>
      <c r="J120" s="143"/>
      <c r="K120" s="143"/>
      <c r="L120" s="143"/>
      <c r="M120" s="143"/>
      <c r="N120" s="143"/>
      <c r="O120" s="143"/>
    </row>
    <row r="121" spans="1:15" ht="16.5" customHeight="1">
      <c r="A121" s="125" t="s">
        <v>226</v>
      </c>
      <c r="B121" s="141">
        <v>0</v>
      </c>
      <c r="C121" s="141">
        <v>1130</v>
      </c>
      <c r="D121" s="141">
        <v>1928</v>
      </c>
      <c r="E121" s="141">
        <v>1573</v>
      </c>
      <c r="F121" s="141">
        <v>39</v>
      </c>
      <c r="G121" s="141">
        <v>6</v>
      </c>
      <c r="H121" s="141">
        <v>108</v>
      </c>
      <c r="I121" s="141">
        <v>127</v>
      </c>
      <c r="J121" s="143"/>
      <c r="K121" s="143"/>
      <c r="L121" s="143"/>
      <c r="M121" s="143"/>
      <c r="N121" s="143"/>
      <c r="O121" s="143"/>
    </row>
    <row r="122" spans="1:15" ht="16.5" customHeight="1">
      <c r="A122" s="125" t="s">
        <v>227</v>
      </c>
      <c r="B122" s="141">
        <v>0</v>
      </c>
      <c r="C122" s="141">
        <v>2589</v>
      </c>
      <c r="D122" s="141">
        <v>2910</v>
      </c>
      <c r="E122" s="141">
        <v>3061</v>
      </c>
      <c r="F122" s="141">
        <v>44</v>
      </c>
      <c r="G122" s="141">
        <v>8</v>
      </c>
      <c r="H122" s="141">
        <v>258</v>
      </c>
      <c r="I122" s="141">
        <v>271</v>
      </c>
      <c r="J122" s="143"/>
      <c r="K122" s="143"/>
      <c r="L122" s="143"/>
      <c r="M122" s="143"/>
      <c r="N122" s="143"/>
      <c r="O122" s="143"/>
    </row>
    <row r="123" spans="1:15" ht="16.5" customHeight="1">
      <c r="A123" s="125" t="s">
        <v>228</v>
      </c>
      <c r="B123" s="141">
        <v>0</v>
      </c>
      <c r="C123" s="141">
        <v>530</v>
      </c>
      <c r="D123" s="141">
        <v>133</v>
      </c>
      <c r="E123" s="141">
        <v>150</v>
      </c>
      <c r="F123" s="141">
        <v>7</v>
      </c>
      <c r="G123" s="141">
        <v>2</v>
      </c>
      <c r="H123" s="141">
        <v>14</v>
      </c>
      <c r="I123" s="141">
        <v>18</v>
      </c>
      <c r="J123" s="143"/>
      <c r="K123" s="143"/>
      <c r="L123" s="143"/>
      <c r="M123" s="143"/>
      <c r="N123" s="143"/>
      <c r="O123" s="143"/>
    </row>
    <row r="124" spans="1:15" ht="16.5" customHeight="1">
      <c r="A124" s="125" t="s">
        <v>229</v>
      </c>
      <c r="B124" s="141">
        <v>0</v>
      </c>
      <c r="C124" s="141">
        <v>748</v>
      </c>
      <c r="D124" s="141">
        <v>520</v>
      </c>
      <c r="E124" s="141">
        <v>611</v>
      </c>
      <c r="F124" s="141">
        <v>16</v>
      </c>
      <c r="G124" s="141">
        <v>1</v>
      </c>
      <c r="H124" s="141">
        <v>138</v>
      </c>
      <c r="I124" s="141">
        <v>102</v>
      </c>
      <c r="J124" s="143"/>
      <c r="K124" s="143"/>
      <c r="L124" s="143"/>
      <c r="M124" s="143"/>
      <c r="N124" s="143"/>
      <c r="O124" s="143"/>
    </row>
    <row r="125" spans="1:15" ht="16.5" customHeight="1">
      <c r="A125" s="125" t="s">
        <v>230</v>
      </c>
      <c r="B125" s="141">
        <v>0</v>
      </c>
      <c r="C125" s="141">
        <v>378</v>
      </c>
      <c r="D125" s="141">
        <v>209</v>
      </c>
      <c r="E125" s="141">
        <v>232</v>
      </c>
      <c r="F125" s="141">
        <v>25</v>
      </c>
      <c r="G125" s="141">
        <v>8</v>
      </c>
      <c r="H125" s="141">
        <v>18</v>
      </c>
      <c r="I125" s="141">
        <v>31</v>
      </c>
      <c r="J125" s="143"/>
      <c r="K125" s="143"/>
      <c r="L125" s="143"/>
      <c r="M125" s="143"/>
      <c r="N125" s="143"/>
      <c r="O125" s="143"/>
    </row>
    <row r="126" spans="1:15" ht="16.5" customHeight="1">
      <c r="A126" s="125" t="s">
        <v>231</v>
      </c>
      <c r="B126" s="141">
        <v>0</v>
      </c>
      <c r="C126" s="141">
        <v>1554</v>
      </c>
      <c r="D126" s="141">
        <v>814</v>
      </c>
      <c r="E126" s="141">
        <v>489</v>
      </c>
      <c r="F126" s="141">
        <v>2</v>
      </c>
      <c r="G126" s="141">
        <v>0</v>
      </c>
      <c r="H126" s="141">
        <v>28</v>
      </c>
      <c r="I126" s="141">
        <v>19</v>
      </c>
      <c r="J126" s="143"/>
      <c r="K126" s="143"/>
      <c r="L126" s="143"/>
      <c r="M126" s="143"/>
      <c r="N126" s="143"/>
      <c r="O126" s="143"/>
    </row>
    <row r="127" spans="1:15" ht="16.5" customHeight="1">
      <c r="A127" s="125" t="s">
        <v>232</v>
      </c>
      <c r="B127" s="141">
        <v>0</v>
      </c>
      <c r="C127" s="141">
        <v>412</v>
      </c>
      <c r="D127" s="141">
        <v>445</v>
      </c>
      <c r="E127" s="141">
        <v>328</v>
      </c>
      <c r="F127" s="141">
        <v>11</v>
      </c>
      <c r="G127" s="141">
        <v>4</v>
      </c>
      <c r="H127" s="141">
        <v>7</v>
      </c>
      <c r="I127" s="141">
        <v>10</v>
      </c>
      <c r="J127" s="143"/>
      <c r="K127" s="143"/>
      <c r="L127" s="143"/>
      <c r="M127" s="143"/>
      <c r="N127" s="143"/>
      <c r="O127" s="143"/>
    </row>
    <row r="128" spans="1:15" ht="16.5" customHeight="1">
      <c r="A128" s="125" t="s">
        <v>233</v>
      </c>
      <c r="B128" s="141">
        <v>0</v>
      </c>
      <c r="C128" s="141">
        <v>458</v>
      </c>
      <c r="D128" s="141">
        <v>439</v>
      </c>
      <c r="E128" s="141">
        <v>410</v>
      </c>
      <c r="F128" s="141">
        <v>19</v>
      </c>
      <c r="G128" s="141">
        <v>17</v>
      </c>
      <c r="H128" s="141">
        <v>46</v>
      </c>
      <c r="I128" s="141">
        <v>31</v>
      </c>
      <c r="J128" s="143"/>
      <c r="K128" s="143"/>
      <c r="L128" s="143"/>
      <c r="M128" s="143"/>
      <c r="N128" s="143"/>
      <c r="O128" s="143"/>
    </row>
    <row r="129" spans="1:15" ht="16.5" customHeight="1">
      <c r="A129" s="125" t="s">
        <v>234</v>
      </c>
      <c r="B129" s="141">
        <v>0</v>
      </c>
      <c r="C129" s="141">
        <v>635</v>
      </c>
      <c r="D129" s="141">
        <v>787</v>
      </c>
      <c r="E129" s="141">
        <v>710</v>
      </c>
      <c r="F129" s="141">
        <v>27</v>
      </c>
      <c r="G129" s="141">
        <v>8</v>
      </c>
      <c r="H129" s="141">
        <v>14</v>
      </c>
      <c r="I129" s="141">
        <v>9</v>
      </c>
      <c r="J129" s="143"/>
      <c r="K129" s="143"/>
      <c r="L129" s="143"/>
      <c r="M129" s="143"/>
      <c r="N129" s="143"/>
      <c r="O129" s="143"/>
    </row>
    <row r="130" spans="1:15" ht="16.5" customHeight="1">
      <c r="A130" s="125" t="s">
        <v>235</v>
      </c>
      <c r="B130" s="141">
        <v>0</v>
      </c>
      <c r="C130" s="141">
        <v>1022</v>
      </c>
      <c r="D130" s="141">
        <v>391</v>
      </c>
      <c r="E130" s="141">
        <v>377</v>
      </c>
      <c r="F130" s="141">
        <v>8</v>
      </c>
      <c r="G130" s="141">
        <v>0</v>
      </c>
      <c r="H130" s="141">
        <v>16</v>
      </c>
      <c r="I130" s="141">
        <v>26</v>
      </c>
      <c r="J130" s="143"/>
      <c r="K130" s="143"/>
      <c r="L130" s="143"/>
      <c r="M130" s="143"/>
      <c r="N130" s="143"/>
      <c r="O130" s="143"/>
    </row>
    <row r="131" spans="1:15" ht="16.5" customHeight="1">
      <c r="A131" s="125" t="s">
        <v>236</v>
      </c>
      <c r="B131" s="141">
        <v>0</v>
      </c>
      <c r="C131" s="141">
        <v>136</v>
      </c>
      <c r="D131" s="141">
        <v>20</v>
      </c>
      <c r="E131" s="141">
        <v>23</v>
      </c>
      <c r="F131" s="141">
        <v>17</v>
      </c>
      <c r="G131" s="141">
        <v>2</v>
      </c>
      <c r="H131" s="141">
        <v>11</v>
      </c>
      <c r="I131" s="141">
        <v>5</v>
      </c>
      <c r="J131" s="143"/>
      <c r="K131" s="143"/>
      <c r="L131" s="143"/>
      <c r="M131" s="143"/>
      <c r="N131" s="143"/>
      <c r="O131" s="143"/>
    </row>
    <row r="132" spans="1:15" ht="16.5" customHeight="1">
      <c r="A132" s="125" t="s">
        <v>237</v>
      </c>
      <c r="B132" s="141">
        <v>0</v>
      </c>
      <c r="C132" s="141">
        <v>74</v>
      </c>
      <c r="D132" s="141">
        <v>402</v>
      </c>
      <c r="E132" s="141">
        <v>437</v>
      </c>
      <c r="F132" s="141">
        <v>15</v>
      </c>
      <c r="G132" s="141">
        <v>1</v>
      </c>
      <c r="H132" s="141">
        <v>11</v>
      </c>
      <c r="I132" s="141">
        <v>14</v>
      </c>
      <c r="J132" s="143"/>
      <c r="K132" s="143"/>
      <c r="L132" s="143"/>
      <c r="M132" s="143"/>
      <c r="N132" s="143"/>
      <c r="O132" s="143"/>
    </row>
    <row r="133" spans="1:15" ht="16.5" customHeight="1">
      <c r="A133" s="125" t="s">
        <v>238</v>
      </c>
      <c r="B133" s="141">
        <v>0</v>
      </c>
      <c r="C133" s="141">
        <v>19</v>
      </c>
      <c r="D133" s="141">
        <v>12</v>
      </c>
      <c r="E133" s="141">
        <v>5</v>
      </c>
      <c r="F133" s="141">
        <v>1</v>
      </c>
      <c r="G133" s="141">
        <v>0</v>
      </c>
      <c r="H133" s="141">
        <v>4</v>
      </c>
      <c r="I133" s="141">
        <v>2</v>
      </c>
      <c r="J133" s="143"/>
      <c r="K133" s="143"/>
      <c r="L133" s="143"/>
      <c r="M133" s="143"/>
      <c r="N133" s="143"/>
      <c r="O133" s="143"/>
    </row>
    <row r="134" spans="1:15" ht="16.5" customHeight="1">
      <c r="A134" s="125" t="s">
        <v>239</v>
      </c>
      <c r="B134" s="141">
        <v>0</v>
      </c>
      <c r="C134" s="141">
        <v>255</v>
      </c>
      <c r="D134" s="141">
        <v>380</v>
      </c>
      <c r="E134" s="141">
        <v>353</v>
      </c>
      <c r="F134" s="141">
        <v>17</v>
      </c>
      <c r="G134" s="141">
        <v>5</v>
      </c>
      <c r="H134" s="141">
        <v>12</v>
      </c>
      <c r="I134" s="141">
        <v>16</v>
      </c>
      <c r="J134" s="143"/>
      <c r="K134" s="143"/>
      <c r="L134" s="143"/>
      <c r="M134" s="143"/>
      <c r="N134" s="143"/>
      <c r="O134" s="143"/>
    </row>
    <row r="135" spans="1:15" ht="16.5" customHeight="1">
      <c r="A135" s="125" t="s">
        <v>240</v>
      </c>
      <c r="B135" s="141">
        <v>0</v>
      </c>
      <c r="C135" s="141">
        <v>980</v>
      </c>
      <c r="D135" s="141">
        <v>1262</v>
      </c>
      <c r="E135" s="141">
        <v>890</v>
      </c>
      <c r="F135" s="141">
        <v>16</v>
      </c>
      <c r="G135" s="141">
        <v>2</v>
      </c>
      <c r="H135" s="141">
        <v>238</v>
      </c>
      <c r="I135" s="141">
        <v>238</v>
      </c>
      <c r="J135" s="143"/>
      <c r="K135" s="143"/>
      <c r="L135" s="143"/>
      <c r="M135" s="143"/>
      <c r="N135" s="143"/>
      <c r="O135" s="143"/>
    </row>
    <row r="136" spans="1:15" ht="16.5" customHeight="1">
      <c r="A136" s="125" t="s">
        <v>241</v>
      </c>
      <c r="B136" s="141">
        <v>0</v>
      </c>
      <c r="C136" s="141">
        <v>147</v>
      </c>
      <c r="D136" s="141">
        <v>65</v>
      </c>
      <c r="E136" s="141">
        <v>98</v>
      </c>
      <c r="F136" s="141">
        <v>9</v>
      </c>
      <c r="G136" s="141">
        <v>9</v>
      </c>
      <c r="H136" s="141">
        <v>6</v>
      </c>
      <c r="I136" s="141">
        <v>12</v>
      </c>
      <c r="J136" s="143"/>
      <c r="K136" s="143"/>
      <c r="L136" s="143"/>
      <c r="M136" s="143"/>
      <c r="N136" s="143"/>
      <c r="O136" s="143"/>
    </row>
    <row r="137" spans="1:15" ht="16.5" customHeight="1">
      <c r="A137" s="125" t="s">
        <v>242</v>
      </c>
      <c r="B137" s="141">
        <v>0</v>
      </c>
      <c r="C137" s="141">
        <v>19</v>
      </c>
      <c r="D137" s="141">
        <v>32</v>
      </c>
      <c r="E137" s="141">
        <v>39</v>
      </c>
      <c r="F137" s="141">
        <v>0</v>
      </c>
      <c r="G137" s="141">
        <v>0</v>
      </c>
      <c r="H137" s="141">
        <v>2</v>
      </c>
      <c r="I137" s="141">
        <v>0</v>
      </c>
    </row>
    <row r="138" spans="1:15" ht="16.5" customHeight="1">
      <c r="A138" s="125" t="s">
        <v>243</v>
      </c>
      <c r="B138" s="141">
        <v>0</v>
      </c>
      <c r="C138" s="141">
        <v>3</v>
      </c>
      <c r="D138" s="141">
        <v>0</v>
      </c>
      <c r="E138" s="141">
        <v>0</v>
      </c>
      <c r="F138" s="141">
        <v>0</v>
      </c>
      <c r="G138" s="141">
        <v>0</v>
      </c>
      <c r="H138" s="141">
        <v>0</v>
      </c>
      <c r="I138" s="141">
        <v>0</v>
      </c>
    </row>
    <row r="139" spans="1:15" ht="16.5" customHeight="1">
      <c r="A139" s="48" t="s">
        <v>424</v>
      </c>
    </row>
    <row r="140" spans="1:15" ht="16.5" customHeight="1">
      <c r="D140" s="50"/>
      <c r="E140" s="50"/>
      <c r="F140" s="50"/>
      <c r="I140" s="50"/>
      <c r="J140" s="50"/>
      <c r="K140" s="50"/>
      <c r="N140" s="50"/>
      <c r="O140" s="50"/>
    </row>
    <row r="141" spans="1:15" ht="16.5" customHeight="1">
      <c r="D141" s="50"/>
      <c r="E141" s="50"/>
      <c r="F141" s="50"/>
      <c r="I141" s="50"/>
      <c r="J141" s="50"/>
      <c r="K141" s="50"/>
      <c r="N141" s="50"/>
      <c r="O141" s="50"/>
    </row>
    <row r="142" spans="1:15" ht="16.5" customHeight="1">
      <c r="D142" s="50"/>
      <c r="E142" s="50"/>
      <c r="I142" s="50"/>
      <c r="J142" s="50"/>
      <c r="K142" s="50"/>
    </row>
    <row r="144" spans="1:15" ht="16.5" customHeight="1">
      <c r="D144" s="50"/>
      <c r="E144" s="50"/>
    </row>
    <row r="145" spans="9:9" ht="16.5" customHeight="1">
      <c r="I145" s="50"/>
    </row>
    <row r="146" spans="9:9" ht="16.5" customHeight="1">
      <c r="I146" s="50"/>
    </row>
    <row r="147" spans="9:9" ht="16.5" customHeight="1">
      <c r="I147" s="50"/>
    </row>
    <row r="148" spans="9:9" ht="16.5" customHeight="1">
      <c r="I148" s="50"/>
    </row>
    <row r="150" spans="9:9" ht="16.5" customHeight="1">
      <c r="I150" s="50"/>
    </row>
    <row r="151" spans="9:9" ht="16.5" customHeight="1">
      <c r="I151" s="50"/>
    </row>
    <row r="152" spans="9:9" ht="16.5" customHeight="1">
      <c r="I152" s="50"/>
    </row>
    <row r="153" spans="9:9" ht="16.5" customHeight="1">
      <c r="I153" s="50"/>
    </row>
    <row r="154" spans="9:9" ht="16.5" customHeight="1">
      <c r="I154" s="50"/>
    </row>
    <row r="160" spans="9:9" ht="16.5" customHeight="1">
      <c r="I160" s="50"/>
    </row>
    <row r="163" spans="4:15" ht="16.5" customHeight="1">
      <c r="D163" s="50"/>
      <c r="E163" s="50"/>
      <c r="I163" s="50"/>
      <c r="J163" s="50"/>
      <c r="K163" s="50"/>
      <c r="N163" s="50"/>
      <c r="O163" s="50"/>
    </row>
    <row r="164" spans="4:15" ht="16.5" customHeight="1">
      <c r="I164" s="50"/>
    </row>
  </sheetData>
  <protectedRanges>
    <protectedRange sqref="M2" name="範圍1"/>
  </protectedRanges>
  <mergeCells count="36">
    <mergeCell ref="H58:I58"/>
    <mergeCell ref="N86:O86"/>
    <mergeCell ref="B31:C31"/>
    <mergeCell ref="L58:M58"/>
    <mergeCell ref="N58:O58"/>
    <mergeCell ref="H86:I86"/>
    <mergeCell ref="J86:K86"/>
    <mergeCell ref="L86:M86"/>
    <mergeCell ref="J58:K58"/>
    <mergeCell ref="H31:I31"/>
    <mergeCell ref="J31:K31"/>
    <mergeCell ref="A1:P1"/>
    <mergeCell ref="A4:A5"/>
    <mergeCell ref="E4:F4"/>
    <mergeCell ref="G4:H4"/>
    <mergeCell ref="M4:N4"/>
    <mergeCell ref="K4:L4"/>
    <mergeCell ref="I4:J4"/>
    <mergeCell ref="O4:P4"/>
    <mergeCell ref="B4:D4"/>
    <mergeCell ref="A86:A87"/>
    <mergeCell ref="B86:C86"/>
    <mergeCell ref="D86:E86"/>
    <mergeCell ref="F86:G86"/>
    <mergeCell ref="A31:A32"/>
    <mergeCell ref="D31:E31"/>
    <mergeCell ref="F31:G31"/>
    <mergeCell ref="A58:A59"/>
    <mergeCell ref="B58:C58"/>
    <mergeCell ref="D58:E58"/>
    <mergeCell ref="F58:G58"/>
    <mergeCell ref="A114:A115"/>
    <mergeCell ref="B114:C114"/>
    <mergeCell ref="D114:E114"/>
    <mergeCell ref="F114:G114"/>
    <mergeCell ref="H114:I114"/>
  </mergeCells>
  <phoneticPr fontId="1" type="noConversion"/>
  <printOptions horizontalCentered="1"/>
  <pageMargins left="0.25" right="0.25" top="0.75" bottom="0.75" header="0.3" footer="0.3"/>
  <pageSetup paperSize="9" scale="90" orientation="landscape" r:id="rId1"/>
  <headerFooter alignWithMargins="0">
    <oddFooter>&amp;C&amp;A，第 &amp;P 頁，共 &amp;N 頁</oddFooter>
  </headerFooter>
  <rowBreaks count="4" manualBreakCount="4">
    <brk id="28" max="16383" man="1"/>
    <brk id="55" max="16383" man="1"/>
    <brk id="82" max="16383" man="1"/>
    <brk id="113" max="1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6"/>
  <sheetViews>
    <sheetView zoomScaleNormal="100" zoomScaleSheetLayoutView="85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L18" sqref="L18"/>
    </sheetView>
  </sheetViews>
  <sheetFormatPr defaultRowHeight="15" customHeight="1"/>
  <cols>
    <col min="1" max="1" width="19.875" style="5" customWidth="1"/>
    <col min="2" max="4" width="10.625" style="22" customWidth="1"/>
    <col min="5" max="16" width="8.625" style="22" customWidth="1"/>
    <col min="17" max="16384" width="9" style="5"/>
  </cols>
  <sheetData>
    <row r="1" spans="1:19" ht="18" customHeight="1">
      <c r="A1" s="167" t="s">
        <v>283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ht="18" customHeight="1">
      <c r="M2" s="29" t="s">
        <v>454</v>
      </c>
    </row>
    <row r="3" spans="1:19" s="22" customFormat="1" ht="18" customHeight="1">
      <c r="A3" s="4"/>
      <c r="L3" s="23"/>
      <c r="M3" s="22" t="s">
        <v>245</v>
      </c>
    </row>
    <row r="4" spans="1:19" s="22" customFormat="1" ht="15" customHeight="1">
      <c r="A4" s="183" t="s">
        <v>448</v>
      </c>
      <c r="B4" s="181" t="s">
        <v>44</v>
      </c>
      <c r="C4" s="181"/>
      <c r="D4" s="181"/>
      <c r="E4" s="181" t="s">
        <v>45</v>
      </c>
      <c r="F4" s="181"/>
      <c r="G4" s="181" t="s">
        <v>46</v>
      </c>
      <c r="H4" s="181"/>
      <c r="I4" s="181" t="s">
        <v>47</v>
      </c>
      <c r="J4" s="181"/>
      <c r="K4" s="181" t="s">
        <v>48</v>
      </c>
      <c r="L4" s="181"/>
      <c r="M4" s="181" t="s">
        <v>49</v>
      </c>
      <c r="N4" s="181"/>
      <c r="O4" s="181" t="s">
        <v>50</v>
      </c>
      <c r="P4" s="181"/>
      <c r="Q4" s="39"/>
      <c r="R4" s="39"/>
      <c r="S4" s="39"/>
    </row>
    <row r="5" spans="1:19" s="22" customFormat="1" ht="15" customHeight="1">
      <c r="A5" s="184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39"/>
      <c r="R5" s="39"/>
      <c r="S5" s="39"/>
    </row>
    <row r="6" spans="1:19" s="22" customFormat="1" ht="15" customHeight="1">
      <c r="A6" s="92" t="s">
        <v>52</v>
      </c>
      <c r="B6" s="109">
        <v>884913</v>
      </c>
      <c r="C6" s="110">
        <v>410169</v>
      </c>
      <c r="D6" s="110">
        <v>474744</v>
      </c>
      <c r="E6" s="110">
        <v>112</v>
      </c>
      <c r="F6" s="110">
        <v>106</v>
      </c>
      <c r="G6" s="110">
        <v>4</v>
      </c>
      <c r="H6" s="110">
        <v>0</v>
      </c>
      <c r="I6" s="110">
        <v>17</v>
      </c>
      <c r="J6" s="110">
        <v>0</v>
      </c>
      <c r="K6" s="110">
        <v>10</v>
      </c>
      <c r="L6" s="110">
        <v>11</v>
      </c>
      <c r="M6" s="110">
        <v>831</v>
      </c>
      <c r="N6" s="110">
        <v>1500</v>
      </c>
      <c r="O6" s="110">
        <v>94</v>
      </c>
      <c r="P6" s="110">
        <v>167</v>
      </c>
      <c r="Q6" s="151"/>
      <c r="R6" s="151"/>
      <c r="S6" s="151"/>
    </row>
    <row r="7" spans="1:19" s="22" customFormat="1" ht="15" customHeight="1">
      <c r="A7" s="92" t="s">
        <v>53</v>
      </c>
      <c r="B7" s="111">
        <v>6</v>
      </c>
      <c r="C7" s="112">
        <v>4</v>
      </c>
      <c r="D7" s="112">
        <v>2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151"/>
      <c r="R7" s="151"/>
      <c r="S7" s="151"/>
    </row>
    <row r="8" spans="1:19" s="22" customFormat="1" ht="15" customHeight="1">
      <c r="A8" s="92" t="s">
        <v>54</v>
      </c>
      <c r="B8" s="111">
        <v>8828</v>
      </c>
      <c r="C8" s="112">
        <v>7416</v>
      </c>
      <c r="D8" s="112">
        <v>1412</v>
      </c>
      <c r="E8" s="112">
        <v>2</v>
      </c>
      <c r="F8" s="112">
        <v>0</v>
      </c>
      <c r="G8" s="112">
        <v>1</v>
      </c>
      <c r="H8" s="112">
        <v>0</v>
      </c>
      <c r="I8" s="112">
        <v>1</v>
      </c>
      <c r="J8" s="112">
        <v>0</v>
      </c>
      <c r="K8" s="112">
        <v>0</v>
      </c>
      <c r="L8" s="112">
        <v>0</v>
      </c>
      <c r="M8" s="112">
        <v>30</v>
      </c>
      <c r="N8" s="112">
        <v>7</v>
      </c>
      <c r="O8" s="112">
        <v>1</v>
      </c>
      <c r="P8" s="112">
        <v>4</v>
      </c>
      <c r="Q8" s="151"/>
      <c r="R8" s="151"/>
      <c r="S8" s="151"/>
    </row>
    <row r="9" spans="1:19" s="22" customFormat="1" ht="15" customHeight="1">
      <c r="A9" s="92" t="s">
        <v>55</v>
      </c>
      <c r="B9" s="111">
        <v>4855</v>
      </c>
      <c r="C9" s="112">
        <v>4399</v>
      </c>
      <c r="D9" s="112">
        <v>456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9</v>
      </c>
      <c r="N9" s="112">
        <v>4</v>
      </c>
      <c r="O9" s="112">
        <v>0</v>
      </c>
      <c r="P9" s="112">
        <v>0</v>
      </c>
      <c r="Q9" s="151"/>
      <c r="R9" s="151"/>
      <c r="S9" s="151"/>
    </row>
    <row r="10" spans="1:19" s="22" customFormat="1" ht="15" customHeight="1">
      <c r="A10" s="92" t="s">
        <v>56</v>
      </c>
      <c r="B10" s="111">
        <v>49</v>
      </c>
      <c r="C10" s="112">
        <v>22</v>
      </c>
      <c r="D10" s="112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51"/>
      <c r="R10" s="151"/>
      <c r="S10" s="151"/>
    </row>
    <row r="11" spans="1:19" s="22" customFormat="1" ht="15" customHeight="1">
      <c r="A11" s="92" t="s">
        <v>57</v>
      </c>
      <c r="B11" s="111">
        <v>54</v>
      </c>
      <c r="C11" s="112">
        <v>43</v>
      </c>
      <c r="D11" s="112">
        <v>11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51"/>
      <c r="R11" s="151"/>
      <c r="S11" s="151"/>
    </row>
    <row r="12" spans="1:19" s="22" customFormat="1" ht="15" customHeight="1">
      <c r="A12" s="92" t="s">
        <v>58</v>
      </c>
      <c r="B12" s="111">
        <v>56</v>
      </c>
      <c r="C12" s="112">
        <v>44</v>
      </c>
      <c r="D12" s="112">
        <v>12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1</v>
      </c>
      <c r="N12" s="112">
        <v>0</v>
      </c>
      <c r="O12" s="112">
        <v>0</v>
      </c>
      <c r="P12" s="112">
        <v>0</v>
      </c>
      <c r="Q12" s="151"/>
      <c r="R12" s="151"/>
      <c r="S12" s="151"/>
    </row>
    <row r="13" spans="1:19" s="22" customFormat="1" ht="15" customHeight="1">
      <c r="A13" s="92" t="s">
        <v>59</v>
      </c>
      <c r="B13" s="111">
        <v>9999</v>
      </c>
      <c r="C13" s="112">
        <v>7078</v>
      </c>
      <c r="D13" s="112">
        <v>2921</v>
      </c>
      <c r="E13" s="112">
        <v>0</v>
      </c>
      <c r="F13" s="112">
        <v>0</v>
      </c>
      <c r="G13" s="112">
        <v>0</v>
      </c>
      <c r="H13" s="112">
        <v>0</v>
      </c>
      <c r="I13" s="112">
        <v>1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1</v>
      </c>
      <c r="Q13" s="151"/>
      <c r="R13" s="151"/>
      <c r="S13" s="151"/>
    </row>
    <row r="14" spans="1:19" s="22" customFormat="1" ht="15" customHeight="1">
      <c r="A14" s="92" t="s">
        <v>60</v>
      </c>
      <c r="B14" s="111">
        <v>811</v>
      </c>
      <c r="C14" s="112">
        <v>498</v>
      </c>
      <c r="D14" s="112">
        <v>313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4</v>
      </c>
      <c r="N14" s="112">
        <v>13</v>
      </c>
      <c r="O14" s="112">
        <v>0</v>
      </c>
      <c r="P14" s="112">
        <v>0</v>
      </c>
      <c r="Q14" s="151"/>
      <c r="R14" s="151"/>
      <c r="S14" s="151"/>
    </row>
    <row r="15" spans="1:19" s="22" customFormat="1" ht="15" customHeight="1">
      <c r="A15" s="92" t="s">
        <v>61</v>
      </c>
      <c r="B15" s="111">
        <v>45</v>
      </c>
      <c r="C15" s="112">
        <v>8</v>
      </c>
      <c r="D15" s="112">
        <v>37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1</v>
      </c>
      <c r="O15" s="112">
        <v>0</v>
      </c>
      <c r="P15" s="112">
        <v>0</v>
      </c>
      <c r="Q15" s="151"/>
      <c r="R15" s="151"/>
      <c r="S15" s="151"/>
    </row>
    <row r="16" spans="1:19" s="22" customFormat="1" ht="15" customHeight="1">
      <c r="A16" s="92" t="s">
        <v>8</v>
      </c>
      <c r="B16" s="111">
        <v>2055</v>
      </c>
      <c r="C16" s="112">
        <v>1222</v>
      </c>
      <c r="D16" s="112">
        <v>833</v>
      </c>
      <c r="E16" s="112">
        <v>1</v>
      </c>
      <c r="F16" s="112">
        <v>0</v>
      </c>
      <c r="G16" s="112">
        <v>0</v>
      </c>
      <c r="H16" s="112">
        <v>0</v>
      </c>
      <c r="I16" s="112">
        <v>11</v>
      </c>
      <c r="J16" s="112">
        <v>0</v>
      </c>
      <c r="K16" s="112">
        <v>0</v>
      </c>
      <c r="L16" s="112">
        <v>0</v>
      </c>
      <c r="M16" s="112">
        <v>10</v>
      </c>
      <c r="N16" s="112">
        <v>7</v>
      </c>
      <c r="O16" s="112">
        <v>1</v>
      </c>
      <c r="P16" s="112">
        <v>0</v>
      </c>
      <c r="Q16" s="151"/>
      <c r="R16" s="151"/>
      <c r="S16" s="151"/>
    </row>
    <row r="17" spans="1:19" s="22" customFormat="1" ht="15" customHeight="1">
      <c r="A17" s="92" t="s">
        <v>9</v>
      </c>
      <c r="B17" s="111">
        <v>596</v>
      </c>
      <c r="C17" s="112">
        <v>481</v>
      </c>
      <c r="D17" s="112">
        <v>115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5</v>
      </c>
      <c r="N17" s="112">
        <v>0</v>
      </c>
      <c r="O17" s="112">
        <v>0</v>
      </c>
      <c r="P17" s="112">
        <v>1</v>
      </c>
      <c r="Q17" s="151"/>
      <c r="R17" s="151"/>
      <c r="S17" s="151"/>
    </row>
    <row r="18" spans="1:19" s="22" customFormat="1" ht="15" customHeight="1">
      <c r="A18" s="92" t="s">
        <v>268</v>
      </c>
      <c r="B18" s="111">
        <v>714783</v>
      </c>
      <c r="C18" s="112">
        <v>329188</v>
      </c>
      <c r="D18" s="112">
        <v>385595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51"/>
      <c r="R18" s="151"/>
      <c r="S18" s="151"/>
    </row>
    <row r="19" spans="1:19" s="22" customFormat="1" ht="15" customHeight="1">
      <c r="A19" s="92" t="s">
        <v>269</v>
      </c>
      <c r="B19" s="111">
        <v>3851</v>
      </c>
      <c r="C19" s="112">
        <v>3777</v>
      </c>
      <c r="D19" s="112">
        <v>74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51"/>
      <c r="R19" s="151"/>
      <c r="S19" s="151"/>
    </row>
    <row r="20" spans="1:19" s="22" customFormat="1" ht="15" customHeight="1">
      <c r="A20" s="92" t="s">
        <v>439</v>
      </c>
      <c r="B20" s="111">
        <v>446982</v>
      </c>
      <c r="C20" s="112">
        <v>309503</v>
      </c>
      <c r="D20" s="112">
        <v>137479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51"/>
      <c r="R20" s="151"/>
      <c r="S20" s="151"/>
    </row>
    <row r="21" spans="1:19" s="22" customFormat="1" ht="15" customHeight="1">
      <c r="A21" s="92" t="s">
        <v>440</v>
      </c>
      <c r="B21" s="111">
        <v>1266</v>
      </c>
      <c r="C21" s="112">
        <v>12</v>
      </c>
      <c r="D21" s="112">
        <v>1254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51"/>
      <c r="R21" s="151"/>
      <c r="S21" s="151"/>
    </row>
    <row r="22" spans="1:19" s="22" customFormat="1" ht="15" customHeight="1">
      <c r="A22" s="92" t="s">
        <v>441</v>
      </c>
      <c r="B22" s="111">
        <v>247617</v>
      </c>
      <c r="C22" s="112">
        <v>2840</v>
      </c>
      <c r="D22" s="112">
        <v>244777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51"/>
      <c r="R22" s="151"/>
      <c r="S22" s="151"/>
    </row>
    <row r="23" spans="1:19" s="22" customFormat="1" ht="15" customHeight="1">
      <c r="A23" s="92" t="s">
        <v>442</v>
      </c>
      <c r="B23" s="111">
        <v>773</v>
      </c>
      <c r="C23" s="112">
        <v>330</v>
      </c>
      <c r="D23" s="112">
        <v>443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51"/>
      <c r="R23" s="151"/>
      <c r="S23" s="151"/>
    </row>
    <row r="24" spans="1:19" s="22" customFormat="1" ht="15" customHeight="1">
      <c r="A24" s="92" t="s">
        <v>429</v>
      </c>
      <c r="B24" s="111">
        <v>46</v>
      </c>
      <c r="C24" s="112">
        <v>44</v>
      </c>
      <c r="D24" s="112">
        <v>2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51"/>
      <c r="R24" s="151"/>
      <c r="S24" s="151"/>
    </row>
    <row r="25" spans="1:19" s="22" customFormat="1" ht="15" customHeight="1">
      <c r="A25" s="92" t="s">
        <v>430</v>
      </c>
      <c r="B25" s="111">
        <v>30</v>
      </c>
      <c r="C25" s="112">
        <v>19</v>
      </c>
      <c r="D25" s="112">
        <v>11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51"/>
      <c r="R25" s="151"/>
      <c r="S25" s="151"/>
    </row>
    <row r="26" spans="1:19" s="22" customFormat="1" ht="15" customHeight="1">
      <c r="A26" s="92" t="s">
        <v>431</v>
      </c>
      <c r="B26" s="111">
        <v>41</v>
      </c>
      <c r="C26" s="112">
        <v>34</v>
      </c>
      <c r="D26" s="112">
        <v>7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51"/>
      <c r="R26" s="151"/>
      <c r="S26" s="151"/>
    </row>
    <row r="27" spans="1:19" s="22" customFormat="1" ht="15" customHeight="1">
      <c r="A27" s="92" t="s">
        <v>428</v>
      </c>
      <c r="B27" s="111">
        <v>10650</v>
      </c>
      <c r="C27" s="112">
        <v>10599</v>
      </c>
      <c r="D27" s="112">
        <v>51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1"/>
      <c r="R27" s="151"/>
      <c r="S27" s="151"/>
    </row>
    <row r="28" spans="1:19" s="22" customFormat="1" ht="15" customHeight="1">
      <c r="A28" s="92" t="s">
        <v>414</v>
      </c>
      <c r="B28" s="111">
        <v>3527</v>
      </c>
      <c r="C28" s="112">
        <v>2030</v>
      </c>
      <c r="D28" s="112">
        <v>1497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51"/>
      <c r="R28" s="151"/>
      <c r="S28" s="151"/>
    </row>
    <row r="29" spans="1:19" s="22" customFormat="1" ht="15" customHeight="1">
      <c r="A29" s="92" t="s">
        <v>62</v>
      </c>
      <c r="B29" s="111">
        <v>501</v>
      </c>
      <c r="C29" s="112">
        <v>499</v>
      </c>
      <c r="D29" s="112">
        <v>2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93</v>
      </c>
      <c r="N29" s="112">
        <v>0</v>
      </c>
      <c r="O29" s="112">
        <v>0</v>
      </c>
      <c r="P29" s="112">
        <v>0</v>
      </c>
      <c r="Q29" s="151"/>
      <c r="R29" s="151"/>
      <c r="S29" s="151"/>
    </row>
    <row r="30" spans="1:19" s="22" customFormat="1" ht="15" customHeight="1">
      <c r="A30" s="92" t="s">
        <v>63</v>
      </c>
      <c r="B30" s="111">
        <v>54718</v>
      </c>
      <c r="C30" s="112">
        <v>28451</v>
      </c>
      <c r="D30" s="112">
        <v>26267</v>
      </c>
      <c r="E30" s="112">
        <v>96</v>
      </c>
      <c r="F30" s="112">
        <v>84</v>
      </c>
      <c r="G30" s="112">
        <v>3</v>
      </c>
      <c r="H30" s="112">
        <v>0</v>
      </c>
      <c r="I30" s="112">
        <v>4</v>
      </c>
      <c r="J30" s="112">
        <v>0</v>
      </c>
      <c r="K30" s="112">
        <v>5</v>
      </c>
      <c r="L30" s="112">
        <v>5</v>
      </c>
      <c r="M30" s="112">
        <v>297</v>
      </c>
      <c r="N30" s="112">
        <v>445</v>
      </c>
      <c r="O30" s="112">
        <v>13</v>
      </c>
      <c r="P30" s="112">
        <v>38</v>
      </c>
      <c r="Q30" s="151"/>
      <c r="R30" s="151"/>
      <c r="S30" s="151"/>
    </row>
    <row r="31" spans="1:19" s="22" customFormat="1" ht="15" customHeight="1">
      <c r="A31" s="92" t="s">
        <v>64</v>
      </c>
      <c r="B31" s="111">
        <v>6851</v>
      </c>
      <c r="C31" s="112">
        <v>2480</v>
      </c>
      <c r="D31" s="112">
        <v>4371</v>
      </c>
      <c r="E31" s="112">
        <v>3</v>
      </c>
      <c r="F31" s="112">
        <v>2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0</v>
      </c>
      <c r="M31" s="112">
        <v>22</v>
      </c>
      <c r="N31" s="112">
        <v>47</v>
      </c>
      <c r="O31" s="112">
        <v>1</v>
      </c>
      <c r="P31" s="112">
        <v>16</v>
      </c>
      <c r="Q31" s="151"/>
      <c r="R31" s="151"/>
      <c r="S31" s="151"/>
    </row>
    <row r="32" spans="1:19" s="22" customFormat="1" ht="15" customHeight="1">
      <c r="A32" s="92" t="s">
        <v>65</v>
      </c>
      <c r="B32" s="111">
        <v>24867</v>
      </c>
      <c r="C32" s="112">
        <v>0</v>
      </c>
      <c r="D32" s="112">
        <v>24867</v>
      </c>
      <c r="E32" s="112">
        <v>0</v>
      </c>
      <c r="F32" s="112">
        <v>14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3</v>
      </c>
      <c r="M32" s="112">
        <v>0</v>
      </c>
      <c r="N32" s="112">
        <v>389</v>
      </c>
      <c r="O32" s="112">
        <v>0</v>
      </c>
      <c r="P32" s="112">
        <v>74</v>
      </c>
      <c r="Q32" s="151"/>
      <c r="R32" s="151"/>
      <c r="S32" s="151"/>
    </row>
    <row r="33" spans="1:19" s="22" customFormat="1" ht="15" customHeight="1">
      <c r="A33" s="92" t="s">
        <v>66</v>
      </c>
      <c r="B33" s="111">
        <v>46476</v>
      </c>
      <c r="C33" s="112">
        <v>23158</v>
      </c>
      <c r="D33" s="112">
        <v>23318</v>
      </c>
      <c r="E33" s="112">
        <v>6</v>
      </c>
      <c r="F33" s="112">
        <v>4</v>
      </c>
      <c r="G33" s="112">
        <v>0</v>
      </c>
      <c r="H33" s="112">
        <v>0</v>
      </c>
      <c r="I33" s="112">
        <v>0</v>
      </c>
      <c r="J33" s="112">
        <v>0</v>
      </c>
      <c r="K33" s="112">
        <v>3</v>
      </c>
      <c r="L33" s="112">
        <v>3</v>
      </c>
      <c r="M33" s="112">
        <v>351</v>
      </c>
      <c r="N33" s="112">
        <v>573</v>
      </c>
      <c r="O33" s="112">
        <v>70</v>
      </c>
      <c r="P33" s="112">
        <v>33</v>
      </c>
      <c r="Q33" s="151"/>
      <c r="R33" s="151"/>
      <c r="S33" s="151"/>
    </row>
    <row r="34" spans="1:19" s="22" customFormat="1" ht="15" customHeight="1">
      <c r="A34" s="92" t="s">
        <v>67</v>
      </c>
      <c r="B34" s="111">
        <v>1318</v>
      </c>
      <c r="C34" s="112">
        <v>1012</v>
      </c>
      <c r="D34" s="112">
        <v>306</v>
      </c>
      <c r="E34" s="112">
        <v>1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0</v>
      </c>
      <c r="L34" s="112">
        <v>0</v>
      </c>
      <c r="M34" s="112">
        <v>6</v>
      </c>
      <c r="N34" s="112">
        <v>6</v>
      </c>
      <c r="O34" s="112">
        <v>4</v>
      </c>
      <c r="P34" s="112">
        <v>0</v>
      </c>
      <c r="Q34" s="151"/>
      <c r="R34" s="151"/>
      <c r="S34" s="151"/>
    </row>
    <row r="35" spans="1:19" s="22" customFormat="1" ht="15" customHeight="1">
      <c r="A35" s="92" t="s">
        <v>68</v>
      </c>
      <c r="B35" s="111">
        <v>8045</v>
      </c>
      <c r="C35" s="112">
        <v>4166</v>
      </c>
      <c r="D35" s="112">
        <v>3879</v>
      </c>
      <c r="E35" s="112">
        <v>3</v>
      </c>
      <c r="F35" s="112">
        <v>2</v>
      </c>
      <c r="G35" s="112">
        <v>0</v>
      </c>
      <c r="H35" s="112">
        <v>0</v>
      </c>
      <c r="I35" s="112">
        <v>0</v>
      </c>
      <c r="J35" s="112">
        <v>0</v>
      </c>
      <c r="K35" s="112">
        <v>2</v>
      </c>
      <c r="L35" s="112">
        <v>0</v>
      </c>
      <c r="M35" s="112">
        <v>3</v>
      </c>
      <c r="N35" s="112">
        <v>8</v>
      </c>
      <c r="O35" s="112">
        <v>4</v>
      </c>
      <c r="P35" s="112">
        <v>0</v>
      </c>
      <c r="Q35" s="151"/>
      <c r="R35" s="151"/>
      <c r="S35" s="151"/>
    </row>
    <row r="36" spans="1:19" s="22" customFormat="1" ht="15" customHeight="1">
      <c r="A36" s="163"/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51"/>
      <c r="R36" s="151"/>
      <c r="S36" s="151"/>
    </row>
    <row r="37" spans="1:19" s="166" customFormat="1" ht="15" customHeight="1">
      <c r="A37" s="164"/>
      <c r="B37" s="158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65"/>
      <c r="R37" s="165"/>
      <c r="S37" s="165"/>
    </row>
    <row r="38" spans="1:19" s="22" customFormat="1" ht="15" customHeight="1">
      <c r="A38" s="183" t="s">
        <v>448</v>
      </c>
      <c r="B38" s="181" t="s">
        <v>69</v>
      </c>
      <c r="C38" s="181"/>
      <c r="D38" s="181" t="s">
        <v>278</v>
      </c>
      <c r="E38" s="181"/>
      <c r="F38" s="181" t="s">
        <v>70</v>
      </c>
      <c r="G38" s="181"/>
      <c r="H38" s="181" t="s">
        <v>71</v>
      </c>
      <c r="I38" s="181"/>
      <c r="J38" s="181" t="s">
        <v>72</v>
      </c>
      <c r="K38" s="181"/>
      <c r="L38" s="181" t="s">
        <v>73</v>
      </c>
      <c r="M38" s="181"/>
      <c r="N38" s="181" t="s">
        <v>74</v>
      </c>
      <c r="O38" s="181"/>
      <c r="P38" s="162"/>
      <c r="Q38" s="151"/>
      <c r="R38" s="151"/>
      <c r="S38" s="151"/>
    </row>
    <row r="39" spans="1:19" s="22" customFormat="1" ht="15" customHeight="1">
      <c r="A39" s="184"/>
      <c r="B39" s="161" t="s">
        <v>3</v>
      </c>
      <c r="C39" s="161" t="s">
        <v>4</v>
      </c>
      <c r="D39" s="161" t="s">
        <v>3</v>
      </c>
      <c r="E39" s="161" t="s">
        <v>4</v>
      </c>
      <c r="F39" s="161" t="s">
        <v>3</v>
      </c>
      <c r="G39" s="161" t="s">
        <v>4</v>
      </c>
      <c r="H39" s="161" t="s">
        <v>3</v>
      </c>
      <c r="I39" s="161" t="s">
        <v>4</v>
      </c>
      <c r="J39" s="161" t="s">
        <v>3</v>
      </c>
      <c r="K39" s="161" t="s">
        <v>4</v>
      </c>
      <c r="L39" s="161" t="s">
        <v>3</v>
      </c>
      <c r="M39" s="161" t="s">
        <v>4</v>
      </c>
      <c r="N39" s="161" t="s">
        <v>3</v>
      </c>
      <c r="O39" s="161" t="s">
        <v>4</v>
      </c>
      <c r="P39" s="39"/>
      <c r="Q39" s="39"/>
      <c r="R39" s="39"/>
      <c r="S39" s="39"/>
    </row>
    <row r="40" spans="1:19" s="22" customFormat="1" ht="15" customHeight="1">
      <c r="A40" s="92" t="s">
        <v>52</v>
      </c>
      <c r="B40" s="110">
        <v>92</v>
      </c>
      <c r="C40" s="110">
        <v>31</v>
      </c>
      <c r="D40" s="110">
        <v>1</v>
      </c>
      <c r="E40" s="110">
        <v>1</v>
      </c>
      <c r="F40" s="110">
        <v>3460</v>
      </c>
      <c r="G40" s="110">
        <v>1499</v>
      </c>
      <c r="H40" s="110">
        <v>73148</v>
      </c>
      <c r="I40" s="110">
        <v>209519</v>
      </c>
      <c r="J40" s="110">
        <v>141</v>
      </c>
      <c r="K40" s="110">
        <v>54</v>
      </c>
      <c r="L40" s="110">
        <v>19</v>
      </c>
      <c r="M40" s="110">
        <v>0</v>
      </c>
      <c r="N40" s="110">
        <v>122</v>
      </c>
      <c r="O40" s="110">
        <v>42</v>
      </c>
      <c r="P40" s="162"/>
      <c r="Q40" s="151"/>
      <c r="R40" s="151"/>
      <c r="S40" s="151"/>
    </row>
    <row r="41" spans="1:19" s="22" customFormat="1" ht="15" customHeight="1">
      <c r="A41" s="92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2"/>
      <c r="Q41" s="151"/>
      <c r="R41" s="151"/>
      <c r="S41" s="151"/>
    </row>
    <row r="42" spans="1:19" s="22" customFormat="1" ht="15" customHeight="1">
      <c r="A42" s="92" t="s">
        <v>54</v>
      </c>
      <c r="B42" s="112">
        <v>6</v>
      </c>
      <c r="C42" s="112">
        <v>0</v>
      </c>
      <c r="D42" s="112">
        <v>0</v>
      </c>
      <c r="E42" s="112">
        <v>0</v>
      </c>
      <c r="F42" s="112">
        <v>324</v>
      </c>
      <c r="G42" s="112">
        <v>21</v>
      </c>
      <c r="H42" s="112">
        <v>153</v>
      </c>
      <c r="I42" s="112">
        <v>110</v>
      </c>
      <c r="J42" s="112">
        <v>17</v>
      </c>
      <c r="K42" s="112">
        <v>2</v>
      </c>
      <c r="L42" s="112">
        <v>2</v>
      </c>
      <c r="M42" s="112">
        <v>0</v>
      </c>
      <c r="N42" s="112">
        <v>32</v>
      </c>
      <c r="O42" s="112">
        <v>7</v>
      </c>
      <c r="P42" s="162"/>
      <c r="Q42" s="151"/>
      <c r="R42" s="151"/>
      <c r="S42" s="151"/>
    </row>
    <row r="43" spans="1:19" s="22" customFormat="1" ht="15" customHeight="1">
      <c r="A43" s="92" t="s">
        <v>55</v>
      </c>
      <c r="B43" s="112">
        <v>2</v>
      </c>
      <c r="C43" s="112">
        <v>0</v>
      </c>
      <c r="D43" s="112">
        <v>1</v>
      </c>
      <c r="E43" s="112">
        <v>0</v>
      </c>
      <c r="F43" s="112">
        <v>420</v>
      </c>
      <c r="G43" s="112">
        <v>47</v>
      </c>
      <c r="H43" s="112">
        <v>206</v>
      </c>
      <c r="I43" s="112">
        <v>44</v>
      </c>
      <c r="J43" s="112">
        <v>3</v>
      </c>
      <c r="K43" s="112">
        <v>0</v>
      </c>
      <c r="L43" s="112">
        <v>3</v>
      </c>
      <c r="M43" s="112">
        <v>0</v>
      </c>
      <c r="N43" s="112">
        <v>4</v>
      </c>
      <c r="O43" s="112">
        <v>1</v>
      </c>
      <c r="P43" s="162"/>
      <c r="Q43" s="151"/>
      <c r="R43" s="151"/>
      <c r="S43" s="151"/>
    </row>
    <row r="44" spans="1:19" s="22" customFormat="1" ht="15" customHeight="1">
      <c r="A44" s="92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0</v>
      </c>
      <c r="H44" s="112">
        <v>1</v>
      </c>
      <c r="I44" s="112">
        <v>2</v>
      </c>
      <c r="J44" s="112">
        <v>0</v>
      </c>
      <c r="K44" s="112">
        <v>0</v>
      </c>
      <c r="L44" s="112">
        <v>0</v>
      </c>
      <c r="M44" s="112">
        <v>0</v>
      </c>
      <c r="N44" s="112">
        <v>0</v>
      </c>
      <c r="O44" s="112">
        <v>0</v>
      </c>
      <c r="P44" s="162"/>
      <c r="Q44" s="151"/>
      <c r="R44" s="151"/>
      <c r="S44" s="151"/>
    </row>
    <row r="45" spans="1:19" s="22" customFormat="1" ht="15" customHeight="1">
      <c r="A45" s="92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2"/>
      <c r="Q45" s="151"/>
      <c r="R45" s="151"/>
      <c r="S45" s="151"/>
    </row>
    <row r="46" spans="1:19" s="22" customFormat="1" ht="15" customHeight="1">
      <c r="A46" s="92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1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2"/>
      <c r="Q46" s="151"/>
      <c r="R46" s="151"/>
      <c r="S46" s="151"/>
    </row>
    <row r="47" spans="1:19" s="22" customFormat="1" ht="15" customHeight="1">
      <c r="A47" s="92" t="s">
        <v>59</v>
      </c>
      <c r="B47" s="112">
        <v>3</v>
      </c>
      <c r="C47" s="112">
        <v>0</v>
      </c>
      <c r="D47" s="112">
        <v>0</v>
      </c>
      <c r="E47" s="112">
        <v>0</v>
      </c>
      <c r="F47" s="112">
        <v>68</v>
      </c>
      <c r="G47" s="112">
        <v>26</v>
      </c>
      <c r="H47" s="112">
        <v>13</v>
      </c>
      <c r="I47" s="112">
        <v>5</v>
      </c>
      <c r="J47" s="112">
        <v>11</v>
      </c>
      <c r="K47" s="112">
        <v>4</v>
      </c>
      <c r="L47" s="112">
        <v>0</v>
      </c>
      <c r="M47" s="112">
        <v>0</v>
      </c>
      <c r="N47" s="112">
        <v>3</v>
      </c>
      <c r="O47" s="112">
        <v>0</v>
      </c>
      <c r="P47" s="162"/>
      <c r="Q47" s="151"/>
      <c r="R47" s="151"/>
      <c r="S47" s="151"/>
    </row>
    <row r="48" spans="1:19" s="22" customFormat="1" ht="15" customHeight="1">
      <c r="A48" s="92" t="s">
        <v>60</v>
      </c>
      <c r="B48" s="112">
        <v>0</v>
      </c>
      <c r="C48" s="112">
        <v>0</v>
      </c>
      <c r="D48" s="112">
        <v>0</v>
      </c>
      <c r="E48" s="112">
        <v>0</v>
      </c>
      <c r="F48" s="112">
        <v>4</v>
      </c>
      <c r="G48" s="112">
        <v>1</v>
      </c>
      <c r="H48" s="112">
        <v>11</v>
      </c>
      <c r="I48" s="112">
        <v>4</v>
      </c>
      <c r="J48" s="112">
        <v>1</v>
      </c>
      <c r="K48" s="112">
        <v>0</v>
      </c>
      <c r="L48" s="112">
        <v>0</v>
      </c>
      <c r="M48" s="112">
        <v>0</v>
      </c>
      <c r="N48" s="112">
        <v>0</v>
      </c>
      <c r="O48" s="112">
        <v>0</v>
      </c>
      <c r="P48" s="162"/>
      <c r="Q48" s="151"/>
      <c r="R48" s="151"/>
      <c r="S48" s="151"/>
    </row>
    <row r="49" spans="1:19" s="22" customFormat="1" ht="15" customHeight="1">
      <c r="A49" s="92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2"/>
      <c r="Q49" s="151"/>
      <c r="R49" s="151"/>
      <c r="S49" s="151"/>
    </row>
    <row r="50" spans="1:19" s="22" customFormat="1" ht="15" customHeight="1">
      <c r="A50" s="92" t="s">
        <v>8</v>
      </c>
      <c r="B50" s="112">
        <v>1</v>
      </c>
      <c r="C50" s="112">
        <v>0</v>
      </c>
      <c r="D50" s="112">
        <v>0</v>
      </c>
      <c r="E50" s="112">
        <v>0</v>
      </c>
      <c r="F50" s="112">
        <v>35</v>
      </c>
      <c r="G50" s="112">
        <v>18</v>
      </c>
      <c r="H50" s="112">
        <v>42</v>
      </c>
      <c r="I50" s="112">
        <v>33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2"/>
      <c r="Q50" s="151"/>
      <c r="R50" s="151"/>
      <c r="S50" s="151"/>
    </row>
    <row r="51" spans="1:19" s="22" customFormat="1" ht="15" customHeight="1">
      <c r="A51" s="92" t="s">
        <v>9</v>
      </c>
      <c r="B51" s="112">
        <v>1</v>
      </c>
      <c r="C51" s="112">
        <v>0</v>
      </c>
      <c r="D51" s="112">
        <v>0</v>
      </c>
      <c r="E51" s="112">
        <v>0</v>
      </c>
      <c r="F51" s="112">
        <v>7</v>
      </c>
      <c r="G51" s="112">
        <v>0</v>
      </c>
      <c r="H51" s="112">
        <v>13</v>
      </c>
      <c r="I51" s="112">
        <v>5</v>
      </c>
      <c r="J51" s="112">
        <v>2</v>
      </c>
      <c r="K51" s="112">
        <v>0</v>
      </c>
      <c r="L51" s="112">
        <v>0</v>
      </c>
      <c r="M51" s="112">
        <v>0</v>
      </c>
      <c r="N51" s="112">
        <v>1</v>
      </c>
      <c r="O51" s="112">
        <v>0</v>
      </c>
      <c r="P51" s="162"/>
      <c r="Q51" s="151"/>
      <c r="R51" s="151"/>
      <c r="S51" s="151"/>
    </row>
    <row r="52" spans="1:19" s="22" customFormat="1" ht="15" customHeight="1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v>1</v>
      </c>
      <c r="H52" s="112">
        <v>65971</v>
      </c>
      <c r="I52" s="112">
        <v>199488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2"/>
      <c r="Q52" s="151"/>
      <c r="R52" s="151"/>
      <c r="S52" s="151"/>
    </row>
    <row r="53" spans="1:19" s="22" customFormat="1" ht="15" customHeight="1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422</v>
      </c>
      <c r="I53" s="112">
        <v>12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2"/>
      <c r="Q53" s="151"/>
      <c r="R53" s="151"/>
      <c r="S53" s="151"/>
    </row>
    <row r="54" spans="1:19" s="22" customFormat="1" ht="15" customHeight="1">
      <c r="A54" s="92" t="s">
        <v>439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56019</v>
      </c>
      <c r="I54" s="112">
        <v>6975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2"/>
      <c r="Q54" s="151"/>
      <c r="R54" s="151"/>
      <c r="S54" s="151"/>
    </row>
    <row r="55" spans="1:19" s="22" customFormat="1" ht="15" customHeight="1">
      <c r="A55" s="92" t="s">
        <v>440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1</v>
      </c>
      <c r="I55" s="112">
        <v>876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Q55" s="151"/>
      <c r="R55" s="151"/>
      <c r="S55" s="151"/>
    </row>
    <row r="56" spans="1:19" s="22" customFormat="1" ht="15" customHeight="1">
      <c r="A56" s="92" t="s">
        <v>441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1</v>
      </c>
      <c r="H56" s="112">
        <v>838</v>
      </c>
      <c r="I56" s="112">
        <v>191175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2"/>
      <c r="Q56" s="151"/>
      <c r="R56" s="151"/>
      <c r="S56" s="151"/>
    </row>
    <row r="57" spans="1:19" s="22" customFormat="1" ht="15" customHeight="1">
      <c r="A57" s="92" t="s">
        <v>442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v>0</v>
      </c>
      <c r="H57" s="112">
        <v>86</v>
      </c>
      <c r="I57" s="112">
        <v>90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2"/>
      <c r="Q57" s="151"/>
      <c r="R57" s="151"/>
      <c r="S57" s="151"/>
    </row>
    <row r="58" spans="1:19" s="22" customFormat="1" ht="15" customHeight="1">
      <c r="A58" s="92" t="s">
        <v>429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2"/>
      <c r="Q58" s="151"/>
      <c r="R58" s="151"/>
      <c r="S58" s="151"/>
    </row>
    <row r="59" spans="1:19" s="22" customFormat="1" ht="15" customHeight="1">
      <c r="A59" s="92" t="s">
        <v>430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12</v>
      </c>
      <c r="I59" s="112">
        <v>3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2"/>
      <c r="Q59" s="151"/>
      <c r="R59" s="151"/>
      <c r="S59" s="151"/>
    </row>
    <row r="60" spans="1:19" s="22" customFormat="1" ht="15" customHeight="1">
      <c r="A60" s="92" t="s">
        <v>431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27</v>
      </c>
      <c r="I60" s="112">
        <v>3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2"/>
      <c r="Q60" s="151"/>
      <c r="R60" s="151"/>
      <c r="S60" s="151"/>
    </row>
    <row r="61" spans="1:19" s="22" customFormat="1" ht="15" customHeight="1">
      <c r="A61" s="92" t="s">
        <v>428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8271</v>
      </c>
      <c r="I61" s="112">
        <v>28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2"/>
      <c r="Q61" s="151"/>
      <c r="R61" s="151"/>
      <c r="S61" s="151"/>
    </row>
    <row r="62" spans="1:19" s="22" customFormat="1" ht="15" customHeight="1">
      <c r="A62" s="92" t="s">
        <v>414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295</v>
      </c>
      <c r="I62" s="112">
        <v>326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2"/>
      <c r="Q62" s="151"/>
      <c r="R62" s="151"/>
      <c r="S62" s="151"/>
    </row>
    <row r="63" spans="1:19" s="22" customFormat="1" ht="15" customHeight="1">
      <c r="A63" s="92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391</v>
      </c>
      <c r="I63" s="112">
        <v>1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2"/>
      <c r="Q63" s="151"/>
      <c r="R63" s="151"/>
      <c r="S63" s="151"/>
    </row>
    <row r="64" spans="1:19" s="22" customFormat="1" ht="15" customHeight="1">
      <c r="A64" s="92" t="s">
        <v>63</v>
      </c>
      <c r="B64" s="112">
        <v>33</v>
      </c>
      <c r="C64" s="112">
        <v>3</v>
      </c>
      <c r="D64" s="112">
        <v>0</v>
      </c>
      <c r="E64" s="112">
        <v>1</v>
      </c>
      <c r="F64" s="112">
        <v>1336</v>
      </c>
      <c r="G64" s="112">
        <v>445</v>
      </c>
      <c r="H64" s="112">
        <v>1330</v>
      </c>
      <c r="I64" s="112">
        <v>2511</v>
      </c>
      <c r="J64" s="112">
        <v>67</v>
      </c>
      <c r="K64" s="112">
        <v>22</v>
      </c>
      <c r="L64" s="112">
        <v>5</v>
      </c>
      <c r="M64" s="112">
        <v>0</v>
      </c>
      <c r="N64" s="112">
        <v>54</v>
      </c>
      <c r="O64" s="112">
        <v>13</v>
      </c>
      <c r="P64" s="162"/>
      <c r="Q64" s="151"/>
      <c r="R64" s="151"/>
      <c r="S64" s="151"/>
    </row>
    <row r="65" spans="1:19" s="22" customFormat="1" ht="15" customHeight="1">
      <c r="A65" s="92" t="s">
        <v>64</v>
      </c>
      <c r="B65" s="112">
        <v>2</v>
      </c>
      <c r="C65" s="112">
        <v>0</v>
      </c>
      <c r="D65" s="112">
        <v>0</v>
      </c>
      <c r="E65" s="112">
        <v>0</v>
      </c>
      <c r="F65" s="112">
        <v>52</v>
      </c>
      <c r="G65" s="112">
        <v>31</v>
      </c>
      <c r="H65" s="112">
        <v>78</v>
      </c>
      <c r="I65" s="112">
        <v>412</v>
      </c>
      <c r="J65" s="112">
        <v>8</v>
      </c>
      <c r="K65" s="112">
        <v>2</v>
      </c>
      <c r="L65" s="112">
        <v>1</v>
      </c>
      <c r="M65" s="112">
        <v>0</v>
      </c>
      <c r="N65" s="112">
        <v>4</v>
      </c>
      <c r="O65" s="112">
        <v>1</v>
      </c>
      <c r="P65" s="162"/>
      <c r="Q65" s="151"/>
      <c r="R65" s="151"/>
      <c r="S65" s="151"/>
    </row>
    <row r="66" spans="1:19" s="22" customFormat="1" ht="15" customHeight="1">
      <c r="A66" s="92" t="s">
        <v>65</v>
      </c>
      <c r="B66" s="112">
        <v>0</v>
      </c>
      <c r="C66" s="112">
        <v>6</v>
      </c>
      <c r="D66" s="112">
        <v>0</v>
      </c>
      <c r="E66" s="112">
        <v>0</v>
      </c>
      <c r="F66" s="112">
        <v>0</v>
      </c>
      <c r="G66" s="112">
        <v>292</v>
      </c>
      <c r="H66" s="112">
        <v>0</v>
      </c>
      <c r="I66" s="112">
        <v>2523</v>
      </c>
      <c r="J66" s="112">
        <v>0</v>
      </c>
      <c r="K66" s="112">
        <v>8</v>
      </c>
      <c r="L66" s="112">
        <v>0</v>
      </c>
      <c r="M66" s="112">
        <v>0</v>
      </c>
      <c r="N66" s="112">
        <v>0</v>
      </c>
      <c r="O66" s="112">
        <v>3</v>
      </c>
      <c r="P66" s="162"/>
      <c r="Q66" s="151"/>
      <c r="R66" s="151"/>
      <c r="S66" s="151"/>
    </row>
    <row r="67" spans="1:19" s="22" customFormat="1" ht="15" customHeight="1">
      <c r="A67" s="92" t="s">
        <v>66</v>
      </c>
      <c r="B67" s="112">
        <v>42</v>
      </c>
      <c r="C67" s="112">
        <v>21</v>
      </c>
      <c r="D67" s="112">
        <v>0</v>
      </c>
      <c r="E67" s="112">
        <v>0</v>
      </c>
      <c r="F67" s="112">
        <v>916</v>
      </c>
      <c r="G67" s="112">
        <v>363</v>
      </c>
      <c r="H67" s="112">
        <v>4666</v>
      </c>
      <c r="I67" s="112">
        <v>4089</v>
      </c>
      <c r="J67" s="112">
        <v>29</v>
      </c>
      <c r="K67" s="112">
        <v>10</v>
      </c>
      <c r="L67" s="112">
        <v>8</v>
      </c>
      <c r="M67" s="112">
        <v>0</v>
      </c>
      <c r="N67" s="112">
        <v>14</v>
      </c>
      <c r="O67" s="112">
        <v>4</v>
      </c>
      <c r="P67" s="162"/>
      <c r="Q67" s="151"/>
      <c r="R67" s="151"/>
      <c r="S67" s="151"/>
    </row>
    <row r="68" spans="1:19" s="22" customFormat="1" ht="15" customHeight="1">
      <c r="A68" s="92" t="s">
        <v>67</v>
      </c>
      <c r="B68" s="112">
        <v>0</v>
      </c>
      <c r="C68" s="112">
        <v>0</v>
      </c>
      <c r="D68" s="112">
        <v>0</v>
      </c>
      <c r="E68" s="112">
        <v>0</v>
      </c>
      <c r="F68" s="112">
        <v>32</v>
      </c>
      <c r="G68" s="112">
        <v>5</v>
      </c>
      <c r="H68" s="112">
        <v>17</v>
      </c>
      <c r="I68" s="112">
        <v>29</v>
      </c>
      <c r="J68" s="112">
        <v>0</v>
      </c>
      <c r="K68" s="112">
        <v>0</v>
      </c>
      <c r="L68" s="112">
        <v>0</v>
      </c>
      <c r="M68" s="112">
        <v>0</v>
      </c>
      <c r="N68" s="112">
        <v>1</v>
      </c>
      <c r="O68" s="112">
        <v>0</v>
      </c>
      <c r="P68" s="162"/>
      <c r="Q68" s="151"/>
      <c r="R68" s="151"/>
      <c r="S68" s="151"/>
    </row>
    <row r="69" spans="1:19" s="22" customFormat="1" ht="15" customHeight="1">
      <c r="A69" s="92" t="s">
        <v>68</v>
      </c>
      <c r="B69" s="112">
        <v>2</v>
      </c>
      <c r="C69" s="112">
        <v>1</v>
      </c>
      <c r="D69" s="112">
        <v>0</v>
      </c>
      <c r="E69" s="112">
        <v>0</v>
      </c>
      <c r="F69" s="112">
        <v>265</v>
      </c>
      <c r="G69" s="112">
        <v>249</v>
      </c>
      <c r="H69" s="112">
        <v>256</v>
      </c>
      <c r="I69" s="112">
        <v>262</v>
      </c>
      <c r="J69" s="112">
        <v>3</v>
      </c>
      <c r="K69" s="112">
        <v>6</v>
      </c>
      <c r="L69" s="112">
        <v>0</v>
      </c>
      <c r="M69" s="112">
        <v>0</v>
      </c>
      <c r="N69" s="112">
        <v>9</v>
      </c>
      <c r="O69" s="112">
        <v>13</v>
      </c>
      <c r="P69" s="162"/>
      <c r="Q69" s="151"/>
      <c r="R69" s="151"/>
      <c r="S69" s="151"/>
    </row>
    <row r="70" spans="1:19" s="22" customFormat="1" ht="15" customHeight="1">
      <c r="A70" s="26"/>
      <c r="B70" s="162"/>
      <c r="C70" s="162"/>
      <c r="D70" s="162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51"/>
      <c r="R70" s="151"/>
      <c r="S70" s="151"/>
    </row>
    <row r="71" spans="1:19" s="22" customFormat="1" ht="15" customHeight="1">
      <c r="A71" s="137"/>
      <c r="B71" s="158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1"/>
      <c r="R71" s="151"/>
      <c r="S71" s="151"/>
    </row>
    <row r="72" spans="1:19" s="22" customFormat="1" ht="15" customHeight="1">
      <c r="A72" s="183" t="s">
        <v>448</v>
      </c>
      <c r="B72" s="181" t="s">
        <v>75</v>
      </c>
      <c r="C72" s="181"/>
      <c r="D72" s="181" t="s">
        <v>76</v>
      </c>
      <c r="E72" s="181"/>
      <c r="F72" s="181" t="s">
        <v>77</v>
      </c>
      <c r="G72" s="181"/>
      <c r="H72" s="181" t="s">
        <v>435</v>
      </c>
      <c r="I72" s="181"/>
      <c r="J72" s="181" t="s">
        <v>78</v>
      </c>
      <c r="K72" s="181"/>
      <c r="L72" s="181" t="s">
        <v>79</v>
      </c>
      <c r="M72" s="181"/>
      <c r="N72" s="181" t="s">
        <v>80</v>
      </c>
      <c r="O72" s="181"/>
      <c r="P72" s="162"/>
      <c r="Q72" s="151"/>
      <c r="R72" s="151"/>
      <c r="S72" s="151"/>
    </row>
    <row r="73" spans="1:19" s="22" customFormat="1" ht="15" customHeight="1">
      <c r="A73" s="184"/>
      <c r="B73" s="161" t="s">
        <v>3</v>
      </c>
      <c r="C73" s="161" t="s">
        <v>4</v>
      </c>
      <c r="D73" s="161" t="s">
        <v>3</v>
      </c>
      <c r="E73" s="161" t="s">
        <v>4</v>
      </c>
      <c r="F73" s="161" t="s">
        <v>3</v>
      </c>
      <c r="G73" s="161" t="s">
        <v>4</v>
      </c>
      <c r="H73" s="161" t="s">
        <v>3</v>
      </c>
      <c r="I73" s="161" t="s">
        <v>4</v>
      </c>
      <c r="J73" s="161" t="s">
        <v>3</v>
      </c>
      <c r="K73" s="161" t="s">
        <v>4</v>
      </c>
      <c r="L73" s="161" t="s">
        <v>3</v>
      </c>
      <c r="M73" s="161" t="s">
        <v>4</v>
      </c>
      <c r="N73" s="161" t="s">
        <v>3</v>
      </c>
      <c r="O73" s="161" t="s">
        <v>4</v>
      </c>
      <c r="P73" s="39"/>
      <c r="Q73" s="39"/>
      <c r="R73" s="39"/>
      <c r="S73" s="39"/>
    </row>
    <row r="74" spans="1:19" s="22" customFormat="1" ht="15" customHeight="1">
      <c r="A74" s="94" t="s">
        <v>52</v>
      </c>
      <c r="B74" s="110">
        <v>11046</v>
      </c>
      <c r="C74" s="110">
        <v>7639</v>
      </c>
      <c r="D74" s="110">
        <v>90</v>
      </c>
      <c r="E74" s="110">
        <v>13</v>
      </c>
      <c r="F74" s="110">
        <v>2954</v>
      </c>
      <c r="G74" s="110">
        <v>2982</v>
      </c>
      <c r="H74" s="110">
        <v>1</v>
      </c>
      <c r="I74" s="110">
        <v>1</v>
      </c>
      <c r="J74" s="110">
        <v>17</v>
      </c>
      <c r="K74" s="110">
        <v>38</v>
      </c>
      <c r="L74" s="110">
        <v>16</v>
      </c>
      <c r="M74" s="110">
        <v>1</v>
      </c>
      <c r="N74" s="110">
        <v>11925</v>
      </c>
      <c r="O74" s="110">
        <v>11754</v>
      </c>
      <c r="P74" s="162"/>
      <c r="Q74" s="151"/>
      <c r="R74" s="151"/>
      <c r="S74" s="151"/>
    </row>
    <row r="75" spans="1:19" s="22" customFormat="1" ht="15" customHeight="1">
      <c r="A75" s="91" t="s">
        <v>53</v>
      </c>
      <c r="B75" s="112">
        <v>0</v>
      </c>
      <c r="C75" s="112">
        <v>1</v>
      </c>
      <c r="D75" s="112">
        <v>0</v>
      </c>
      <c r="E75" s="112">
        <v>0</v>
      </c>
      <c r="F75" s="112">
        <v>1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1</v>
      </c>
      <c r="P75" s="162"/>
      <c r="Q75" s="151"/>
      <c r="R75" s="151"/>
      <c r="S75" s="151"/>
    </row>
    <row r="76" spans="1:19" s="22" customFormat="1" ht="15" customHeight="1">
      <c r="A76" s="91" t="s">
        <v>54</v>
      </c>
      <c r="B76" s="112">
        <v>2595</v>
      </c>
      <c r="C76" s="112">
        <v>259</v>
      </c>
      <c r="D76" s="112">
        <v>22</v>
      </c>
      <c r="E76" s="112">
        <v>0</v>
      </c>
      <c r="F76" s="112">
        <v>423</v>
      </c>
      <c r="G76" s="112">
        <v>75</v>
      </c>
      <c r="H76" s="112">
        <v>0</v>
      </c>
      <c r="I76" s="112">
        <v>0</v>
      </c>
      <c r="J76" s="112">
        <v>0</v>
      </c>
      <c r="K76" s="112">
        <v>0</v>
      </c>
      <c r="L76" s="112">
        <v>2</v>
      </c>
      <c r="M76" s="112">
        <v>0</v>
      </c>
      <c r="N76" s="112">
        <v>595</v>
      </c>
      <c r="O76" s="112">
        <v>250</v>
      </c>
      <c r="P76" s="162"/>
      <c r="Q76" s="151"/>
      <c r="R76" s="151"/>
      <c r="S76" s="151"/>
    </row>
    <row r="77" spans="1:19" s="22" customFormat="1" ht="15" customHeight="1">
      <c r="A77" s="91" t="s">
        <v>55</v>
      </c>
      <c r="B77" s="112">
        <v>753</v>
      </c>
      <c r="C77" s="112">
        <v>16</v>
      </c>
      <c r="D77" s="112">
        <v>6</v>
      </c>
      <c r="E77" s="112">
        <v>0</v>
      </c>
      <c r="F77" s="112">
        <v>210</v>
      </c>
      <c r="G77" s="112">
        <v>11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828</v>
      </c>
      <c r="O77" s="112">
        <v>131</v>
      </c>
      <c r="P77" s="162"/>
      <c r="Q77" s="151"/>
      <c r="R77" s="151"/>
      <c r="S77" s="151"/>
    </row>
    <row r="78" spans="1:19" s="22" customFormat="1" ht="15" customHeight="1">
      <c r="A78" s="91" t="s">
        <v>56</v>
      </c>
      <c r="B78" s="112">
        <v>8</v>
      </c>
      <c r="C78" s="112">
        <v>4</v>
      </c>
      <c r="D78" s="112">
        <v>0</v>
      </c>
      <c r="E78" s="112">
        <v>0</v>
      </c>
      <c r="F78" s="112">
        <v>1</v>
      </c>
      <c r="G78" s="112">
        <v>0</v>
      </c>
      <c r="H78" s="112">
        <v>0</v>
      </c>
      <c r="I78" s="112">
        <v>0</v>
      </c>
      <c r="J78" s="112">
        <v>0</v>
      </c>
      <c r="K78" s="112">
        <v>0</v>
      </c>
      <c r="L78" s="112">
        <v>0</v>
      </c>
      <c r="M78" s="112">
        <v>0</v>
      </c>
      <c r="N78" s="112">
        <v>4</v>
      </c>
      <c r="O78" s="112">
        <v>5</v>
      </c>
      <c r="P78" s="162"/>
      <c r="Q78" s="151"/>
      <c r="R78" s="151"/>
      <c r="S78" s="151"/>
    </row>
    <row r="79" spans="1:19" s="22" customFormat="1" ht="15" customHeight="1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2</v>
      </c>
      <c r="G79" s="112">
        <v>0</v>
      </c>
      <c r="H79" s="112">
        <v>0</v>
      </c>
      <c r="I79" s="112">
        <v>0</v>
      </c>
      <c r="J79" s="112">
        <v>0</v>
      </c>
      <c r="K79" s="112">
        <v>0</v>
      </c>
      <c r="L79" s="112">
        <v>0</v>
      </c>
      <c r="M79" s="112">
        <v>0</v>
      </c>
      <c r="N79" s="112">
        <v>3</v>
      </c>
      <c r="O79" s="112">
        <v>3</v>
      </c>
      <c r="P79" s="162"/>
      <c r="Q79" s="151"/>
      <c r="R79" s="151"/>
      <c r="S79" s="151"/>
    </row>
    <row r="80" spans="1:19" s="22" customFormat="1" ht="15" customHeight="1">
      <c r="A80" s="91" t="s">
        <v>58</v>
      </c>
      <c r="B80" s="112">
        <v>7</v>
      </c>
      <c r="C80" s="112">
        <v>1</v>
      </c>
      <c r="D80" s="112">
        <v>0</v>
      </c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7</v>
      </c>
      <c r="O80" s="112">
        <v>3</v>
      </c>
      <c r="P80" s="162"/>
      <c r="Q80" s="151"/>
      <c r="R80" s="151"/>
      <c r="S80" s="151"/>
    </row>
    <row r="81" spans="1:19" s="22" customFormat="1" ht="15" customHeight="1">
      <c r="A81" s="91" t="s">
        <v>59</v>
      </c>
      <c r="B81" s="112">
        <v>466</v>
      </c>
      <c r="C81" s="112">
        <v>484</v>
      </c>
      <c r="D81" s="112">
        <v>1</v>
      </c>
      <c r="E81" s="112">
        <v>0</v>
      </c>
      <c r="F81" s="112">
        <v>56</v>
      </c>
      <c r="G81" s="112">
        <v>84</v>
      </c>
      <c r="H81" s="112">
        <v>0</v>
      </c>
      <c r="I81" s="112">
        <v>0</v>
      </c>
      <c r="J81" s="112">
        <v>0</v>
      </c>
      <c r="K81" s="112">
        <v>0</v>
      </c>
      <c r="L81" s="112">
        <v>2</v>
      </c>
      <c r="M81" s="112">
        <v>0</v>
      </c>
      <c r="N81" s="112">
        <v>82</v>
      </c>
      <c r="O81" s="112">
        <v>56</v>
      </c>
      <c r="P81" s="162"/>
      <c r="Q81" s="151"/>
      <c r="R81" s="151"/>
      <c r="S81" s="151"/>
    </row>
    <row r="82" spans="1:19" s="22" customFormat="1" ht="15" customHeight="1">
      <c r="A82" s="91" t="s">
        <v>60</v>
      </c>
      <c r="B82" s="112">
        <v>10</v>
      </c>
      <c r="C82" s="112">
        <v>4</v>
      </c>
      <c r="D82" s="112">
        <v>0</v>
      </c>
      <c r="E82" s="112">
        <v>0</v>
      </c>
      <c r="F82" s="112">
        <v>6</v>
      </c>
      <c r="G82" s="112">
        <v>1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388</v>
      </c>
      <c r="O82" s="112">
        <v>274</v>
      </c>
      <c r="P82" s="162"/>
      <c r="Q82" s="151"/>
      <c r="R82" s="151"/>
      <c r="S82" s="151"/>
    </row>
    <row r="83" spans="1:19" s="22" customFormat="1" ht="15" customHeight="1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1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7</v>
      </c>
      <c r="O83" s="112">
        <v>22</v>
      </c>
      <c r="P83" s="162"/>
      <c r="Q83" s="151"/>
      <c r="R83" s="151"/>
      <c r="S83" s="151"/>
    </row>
    <row r="84" spans="1:19" s="22" customFormat="1" ht="15" customHeight="1">
      <c r="A84" s="91" t="s">
        <v>8</v>
      </c>
      <c r="B84" s="112">
        <v>74</v>
      </c>
      <c r="C84" s="112">
        <v>21</v>
      </c>
      <c r="D84" s="112">
        <v>0</v>
      </c>
      <c r="E84" s="112">
        <v>0</v>
      </c>
      <c r="F84" s="112">
        <v>217</v>
      </c>
      <c r="G84" s="112">
        <v>80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45</v>
      </c>
      <c r="O84" s="112">
        <v>99</v>
      </c>
      <c r="P84" s="162"/>
      <c r="Q84" s="151"/>
      <c r="R84" s="151"/>
      <c r="S84" s="151"/>
    </row>
    <row r="85" spans="1:19" s="22" customFormat="1" ht="15" customHeight="1">
      <c r="A85" s="91" t="s">
        <v>9</v>
      </c>
      <c r="B85" s="112">
        <v>49</v>
      </c>
      <c r="C85" s="112">
        <v>4</v>
      </c>
      <c r="D85" s="112">
        <v>1</v>
      </c>
      <c r="E85" s="112">
        <v>0</v>
      </c>
      <c r="F85" s="112">
        <v>7</v>
      </c>
      <c r="G85" s="112">
        <v>1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25</v>
      </c>
      <c r="O85" s="112">
        <v>7</v>
      </c>
      <c r="P85" s="162"/>
      <c r="Q85" s="151"/>
      <c r="R85" s="151"/>
      <c r="S85" s="151"/>
    </row>
    <row r="86" spans="1:19" s="22" customFormat="1" ht="15" customHeight="1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1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6</v>
      </c>
      <c r="O86" s="112">
        <v>2</v>
      </c>
      <c r="P86" s="162"/>
      <c r="Q86" s="151"/>
      <c r="R86" s="151"/>
      <c r="S86" s="151"/>
    </row>
    <row r="87" spans="1:19" s="22" customFormat="1" ht="15" customHeight="1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2"/>
      <c r="Q87" s="151"/>
      <c r="R87" s="151"/>
      <c r="S87" s="151"/>
    </row>
    <row r="88" spans="1:19" s="22" customFormat="1" ht="15" customHeight="1">
      <c r="A88" s="92" t="s">
        <v>425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4</v>
      </c>
      <c r="O88" s="112">
        <v>0</v>
      </c>
      <c r="P88" s="162"/>
      <c r="Q88" s="151"/>
      <c r="R88" s="151"/>
      <c r="S88" s="151"/>
    </row>
    <row r="89" spans="1:19" s="22" customFormat="1" ht="15" customHeight="1">
      <c r="A89" s="92" t="s">
        <v>426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2"/>
      <c r="Q89" s="151"/>
      <c r="R89" s="151"/>
      <c r="S89" s="151"/>
    </row>
    <row r="90" spans="1:19" s="22" customFormat="1" ht="15" customHeight="1">
      <c r="A90" s="92" t="s">
        <v>427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2"/>
      <c r="Q90" s="151"/>
      <c r="R90" s="151"/>
      <c r="S90" s="151"/>
    </row>
    <row r="91" spans="1:19" s="22" customFormat="1" ht="15" customHeight="1">
      <c r="A91" s="91" t="s">
        <v>436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1</v>
      </c>
      <c r="O91" s="112">
        <v>2</v>
      </c>
      <c r="P91" s="162"/>
      <c r="Q91" s="151"/>
      <c r="R91" s="151"/>
      <c r="S91" s="151"/>
    </row>
    <row r="92" spans="1:19" s="22" customFormat="1" ht="15" customHeight="1">
      <c r="A92" s="91" t="s">
        <v>429</v>
      </c>
      <c r="B92" s="112">
        <v>0</v>
      </c>
      <c r="C92" s="112">
        <v>0</v>
      </c>
      <c r="D92" s="112">
        <v>0</v>
      </c>
      <c r="E92" s="112">
        <v>0</v>
      </c>
      <c r="F92" s="112">
        <v>1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2"/>
      <c r="Q92" s="151"/>
      <c r="R92" s="151"/>
      <c r="S92" s="151"/>
    </row>
    <row r="93" spans="1:19" s="22" customFormat="1" ht="15" customHeight="1">
      <c r="A93" s="91" t="s">
        <v>430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2"/>
      <c r="Q93" s="151"/>
      <c r="R93" s="151"/>
      <c r="S93" s="151"/>
    </row>
    <row r="94" spans="1:19" s="22" customFormat="1" ht="15" customHeight="1">
      <c r="A94" s="91" t="s">
        <v>431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2"/>
      <c r="Q94" s="151"/>
      <c r="R94" s="151"/>
      <c r="S94" s="151"/>
    </row>
    <row r="95" spans="1:19" s="22" customFormat="1" ht="15" customHeight="1">
      <c r="A95" s="92" t="s">
        <v>428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2"/>
      <c r="Q95" s="151"/>
      <c r="R95" s="151"/>
      <c r="S95" s="151"/>
    </row>
    <row r="96" spans="1:19" s="22" customFormat="1" ht="15" customHeight="1">
      <c r="A96" s="92" t="s">
        <v>414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1</v>
      </c>
      <c r="O96" s="112">
        <v>0</v>
      </c>
      <c r="P96" s="162"/>
      <c r="Q96" s="151"/>
      <c r="R96" s="151"/>
      <c r="S96" s="151"/>
    </row>
    <row r="97" spans="1:19" s="22" customFormat="1" ht="15" customHeight="1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2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3</v>
      </c>
      <c r="O97" s="112">
        <v>1</v>
      </c>
      <c r="P97" s="162"/>
      <c r="Q97" s="151"/>
      <c r="R97" s="151"/>
      <c r="S97" s="151"/>
    </row>
    <row r="98" spans="1:19" s="22" customFormat="1" ht="15" customHeight="1">
      <c r="A98" s="91" t="s">
        <v>63</v>
      </c>
      <c r="B98" s="112">
        <v>4914</v>
      </c>
      <c r="C98" s="112">
        <v>2510</v>
      </c>
      <c r="D98" s="112">
        <v>29</v>
      </c>
      <c r="E98" s="112">
        <v>7</v>
      </c>
      <c r="F98" s="112">
        <v>1181</v>
      </c>
      <c r="G98" s="112">
        <v>942</v>
      </c>
      <c r="H98" s="112">
        <v>1</v>
      </c>
      <c r="I98" s="112">
        <v>0</v>
      </c>
      <c r="J98" s="112">
        <v>7</v>
      </c>
      <c r="K98" s="112">
        <v>13</v>
      </c>
      <c r="L98" s="112">
        <v>12</v>
      </c>
      <c r="M98" s="112">
        <v>0</v>
      </c>
      <c r="N98" s="112">
        <v>3056</v>
      </c>
      <c r="O98" s="112">
        <v>2921</v>
      </c>
      <c r="P98" s="162"/>
      <c r="Q98" s="151"/>
      <c r="R98" s="151"/>
      <c r="S98" s="151"/>
    </row>
    <row r="99" spans="1:19" s="22" customFormat="1" ht="15" customHeight="1">
      <c r="A99" s="91" t="s">
        <v>64</v>
      </c>
      <c r="B99" s="112">
        <v>170</v>
      </c>
      <c r="C99" s="112">
        <v>241</v>
      </c>
      <c r="D99" s="112">
        <v>4</v>
      </c>
      <c r="E99" s="112">
        <v>0</v>
      </c>
      <c r="F99" s="112">
        <v>85</v>
      </c>
      <c r="G99" s="112">
        <v>109</v>
      </c>
      <c r="H99" s="112">
        <v>0</v>
      </c>
      <c r="I99" s="112">
        <v>0</v>
      </c>
      <c r="J99" s="112">
        <v>1</v>
      </c>
      <c r="K99" s="112">
        <v>3</v>
      </c>
      <c r="L99" s="112">
        <v>0</v>
      </c>
      <c r="M99" s="112">
        <v>0</v>
      </c>
      <c r="N99" s="112">
        <v>262</v>
      </c>
      <c r="O99" s="112">
        <v>264</v>
      </c>
      <c r="P99" s="162"/>
      <c r="Q99" s="151"/>
      <c r="R99" s="151"/>
      <c r="S99" s="151"/>
    </row>
    <row r="100" spans="1:19" s="22" customFormat="1" ht="15" customHeight="1">
      <c r="A100" s="91" t="s">
        <v>65</v>
      </c>
      <c r="B100" s="112">
        <v>0</v>
      </c>
      <c r="C100" s="112">
        <v>1974</v>
      </c>
      <c r="D100" s="112">
        <v>0</v>
      </c>
      <c r="E100" s="112">
        <v>1</v>
      </c>
      <c r="F100" s="112">
        <v>0</v>
      </c>
      <c r="G100" s="112">
        <v>847</v>
      </c>
      <c r="H100" s="112">
        <v>0</v>
      </c>
      <c r="I100" s="112">
        <v>0</v>
      </c>
      <c r="J100" s="112">
        <v>0</v>
      </c>
      <c r="K100" s="112">
        <v>13</v>
      </c>
      <c r="L100" s="112">
        <v>0</v>
      </c>
      <c r="M100" s="112">
        <v>1</v>
      </c>
      <c r="N100" s="112">
        <v>0</v>
      </c>
      <c r="O100" s="112">
        <v>1273</v>
      </c>
      <c r="P100" s="162"/>
      <c r="Q100" s="151"/>
      <c r="R100" s="151"/>
      <c r="S100" s="151"/>
    </row>
    <row r="101" spans="1:19" s="22" customFormat="1" ht="15" customHeight="1">
      <c r="A101" s="91" t="s">
        <v>66</v>
      </c>
      <c r="B101" s="112">
        <v>806</v>
      </c>
      <c r="C101" s="112">
        <v>1191</v>
      </c>
      <c r="D101" s="112">
        <v>21</v>
      </c>
      <c r="E101" s="112">
        <v>3</v>
      </c>
      <c r="F101" s="112">
        <v>434</v>
      </c>
      <c r="G101" s="112">
        <v>487</v>
      </c>
      <c r="H101" s="112">
        <v>0</v>
      </c>
      <c r="I101" s="112">
        <v>1</v>
      </c>
      <c r="J101" s="112">
        <v>9</v>
      </c>
      <c r="K101" s="112">
        <v>8</v>
      </c>
      <c r="L101" s="112">
        <v>0</v>
      </c>
      <c r="M101" s="112">
        <v>0</v>
      </c>
      <c r="N101" s="112">
        <v>6190</v>
      </c>
      <c r="O101" s="112">
        <v>6081</v>
      </c>
      <c r="P101" s="162"/>
      <c r="Q101" s="151"/>
      <c r="R101" s="151"/>
      <c r="S101" s="151"/>
    </row>
    <row r="102" spans="1:19" s="22" customFormat="1" ht="15" customHeight="1">
      <c r="A102" s="91" t="s">
        <v>67</v>
      </c>
      <c r="B102" s="112">
        <v>272</v>
      </c>
      <c r="C102" s="112">
        <v>29</v>
      </c>
      <c r="D102" s="112">
        <v>3</v>
      </c>
      <c r="E102" s="112">
        <v>0</v>
      </c>
      <c r="F102" s="112">
        <v>15</v>
      </c>
      <c r="G102" s="112">
        <v>10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133</v>
      </c>
      <c r="O102" s="112">
        <v>105</v>
      </c>
      <c r="P102" s="162"/>
      <c r="Q102" s="151"/>
      <c r="R102" s="151"/>
      <c r="S102" s="151"/>
    </row>
    <row r="103" spans="1:19" s="22" customFormat="1" ht="15" customHeight="1">
      <c r="A103" s="91" t="s">
        <v>68</v>
      </c>
      <c r="B103" s="112">
        <v>922</v>
      </c>
      <c r="C103" s="112">
        <v>900</v>
      </c>
      <c r="D103" s="112">
        <v>3</v>
      </c>
      <c r="E103" s="112">
        <v>2</v>
      </c>
      <c r="F103" s="112">
        <v>313</v>
      </c>
      <c r="G103" s="112">
        <v>334</v>
      </c>
      <c r="H103" s="112">
        <v>0</v>
      </c>
      <c r="I103" s="112">
        <v>0</v>
      </c>
      <c r="J103" s="112">
        <v>0</v>
      </c>
      <c r="K103" s="112">
        <v>1</v>
      </c>
      <c r="L103" s="112">
        <v>0</v>
      </c>
      <c r="M103" s="112">
        <v>0</v>
      </c>
      <c r="N103" s="112">
        <v>291</v>
      </c>
      <c r="O103" s="112">
        <v>256</v>
      </c>
      <c r="P103" s="162"/>
      <c r="Q103" s="151"/>
      <c r="R103" s="151"/>
      <c r="S103" s="151"/>
    </row>
    <row r="104" spans="1:19" s="22" customFormat="1" ht="15" customHeight="1">
      <c r="A104" s="26"/>
      <c r="B104" s="162"/>
      <c r="C104" s="162"/>
      <c r="D104" s="162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51"/>
      <c r="R104" s="151"/>
      <c r="S104" s="151"/>
    </row>
    <row r="105" spans="1:19" s="22" customFormat="1" ht="15" customHeight="1">
      <c r="A105" s="137"/>
      <c r="B105" s="158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1"/>
      <c r="R105" s="151"/>
      <c r="S105" s="151"/>
    </row>
    <row r="106" spans="1:19" s="22" customFormat="1" ht="15" customHeight="1">
      <c r="A106" s="183" t="s">
        <v>448</v>
      </c>
      <c r="B106" s="181" t="s">
        <v>305</v>
      </c>
      <c r="C106" s="181"/>
      <c r="D106" s="181" t="s">
        <v>81</v>
      </c>
      <c r="E106" s="181"/>
      <c r="F106" s="181" t="s">
        <v>82</v>
      </c>
      <c r="G106" s="181"/>
      <c r="H106" s="181" t="s">
        <v>83</v>
      </c>
      <c r="I106" s="181"/>
      <c r="J106" s="181" t="s">
        <v>84</v>
      </c>
      <c r="K106" s="181"/>
      <c r="L106" s="181" t="s">
        <v>85</v>
      </c>
      <c r="M106" s="181"/>
      <c r="N106" s="181" t="s">
        <v>86</v>
      </c>
      <c r="O106" s="181"/>
      <c r="P106" s="162"/>
      <c r="Q106" s="151"/>
      <c r="R106" s="151"/>
      <c r="S106" s="151"/>
    </row>
    <row r="107" spans="1:19" s="22" customFormat="1" ht="15" customHeight="1">
      <c r="A107" s="184"/>
      <c r="B107" s="161" t="s">
        <v>3</v>
      </c>
      <c r="C107" s="161" t="s">
        <v>4</v>
      </c>
      <c r="D107" s="161" t="s">
        <v>3</v>
      </c>
      <c r="E107" s="161" t="s">
        <v>4</v>
      </c>
      <c r="F107" s="161" t="s">
        <v>3</v>
      </c>
      <c r="G107" s="161" t="s">
        <v>4</v>
      </c>
      <c r="H107" s="161" t="s">
        <v>3</v>
      </c>
      <c r="I107" s="161" t="s">
        <v>4</v>
      </c>
      <c r="J107" s="161" t="s">
        <v>3</v>
      </c>
      <c r="K107" s="161" t="s">
        <v>4</v>
      </c>
      <c r="L107" s="161" t="s">
        <v>3</v>
      </c>
      <c r="M107" s="161" t="s">
        <v>4</v>
      </c>
      <c r="N107" s="161" t="s">
        <v>3</v>
      </c>
      <c r="O107" s="161" t="s">
        <v>4</v>
      </c>
      <c r="P107" s="39"/>
      <c r="Q107" s="39"/>
      <c r="R107" s="39"/>
      <c r="S107" s="39"/>
    </row>
    <row r="108" spans="1:19" s="22" customFormat="1" ht="15" customHeight="1">
      <c r="A108" s="94" t="s">
        <v>52</v>
      </c>
      <c r="B108" s="110">
        <v>4</v>
      </c>
      <c r="C108" s="110">
        <v>0</v>
      </c>
      <c r="D108" s="110">
        <v>460</v>
      </c>
      <c r="E108" s="110">
        <v>596</v>
      </c>
      <c r="F108" s="110">
        <v>190</v>
      </c>
      <c r="G108" s="110">
        <v>51</v>
      </c>
      <c r="H108" s="110">
        <v>220</v>
      </c>
      <c r="I108" s="110">
        <v>47</v>
      </c>
      <c r="J108" s="110">
        <v>66358</v>
      </c>
      <c r="K108" s="110">
        <v>103807</v>
      </c>
      <c r="L108" s="110">
        <v>4</v>
      </c>
      <c r="M108" s="110">
        <v>4</v>
      </c>
      <c r="N108" s="110">
        <v>1348</v>
      </c>
      <c r="O108" s="110">
        <v>1002</v>
      </c>
      <c r="P108" s="162"/>
      <c r="Q108" s="151"/>
      <c r="R108" s="151"/>
      <c r="S108" s="151"/>
    </row>
    <row r="109" spans="1:19" s="22" customFormat="1" ht="15" customHeight="1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2"/>
      <c r="Q109" s="151"/>
      <c r="R109" s="151"/>
      <c r="S109" s="151"/>
    </row>
    <row r="110" spans="1:19" s="22" customFormat="1" ht="15" customHeight="1">
      <c r="A110" s="91" t="s">
        <v>54</v>
      </c>
      <c r="B110" s="112">
        <v>1</v>
      </c>
      <c r="C110" s="112">
        <v>0</v>
      </c>
      <c r="D110" s="112">
        <v>0</v>
      </c>
      <c r="E110" s="112">
        <v>2</v>
      </c>
      <c r="F110" s="112">
        <v>14</v>
      </c>
      <c r="G110" s="112">
        <v>0</v>
      </c>
      <c r="H110" s="112">
        <v>20</v>
      </c>
      <c r="I110" s="112">
        <v>0</v>
      </c>
      <c r="J110" s="112">
        <v>89</v>
      </c>
      <c r="K110" s="112">
        <v>60</v>
      </c>
      <c r="L110" s="112">
        <v>1</v>
      </c>
      <c r="M110" s="112">
        <v>0</v>
      </c>
      <c r="N110" s="112">
        <v>307</v>
      </c>
      <c r="O110" s="112">
        <v>76</v>
      </c>
      <c r="P110" s="162"/>
      <c r="Q110" s="151"/>
      <c r="R110" s="151"/>
      <c r="S110" s="151"/>
    </row>
    <row r="111" spans="1:19" s="22" customFormat="1" ht="15" customHeight="1">
      <c r="A111" s="91" t="s">
        <v>55</v>
      </c>
      <c r="B111" s="112">
        <v>0</v>
      </c>
      <c r="C111" s="112">
        <v>0</v>
      </c>
      <c r="D111" s="112">
        <v>1</v>
      </c>
      <c r="E111" s="112">
        <v>1</v>
      </c>
      <c r="F111" s="112">
        <v>4</v>
      </c>
      <c r="G111" s="112">
        <v>0</v>
      </c>
      <c r="H111" s="112">
        <v>2</v>
      </c>
      <c r="I111" s="112">
        <v>0</v>
      </c>
      <c r="J111" s="112">
        <v>583</v>
      </c>
      <c r="K111" s="112">
        <v>97</v>
      </c>
      <c r="L111" s="112">
        <v>0</v>
      </c>
      <c r="M111" s="112">
        <v>0</v>
      </c>
      <c r="N111" s="112">
        <v>76</v>
      </c>
      <c r="O111" s="112">
        <v>10</v>
      </c>
      <c r="P111" s="162"/>
      <c r="Q111" s="151"/>
      <c r="R111" s="151"/>
      <c r="S111" s="151"/>
    </row>
    <row r="112" spans="1:19" s="22" customFormat="1" ht="15" customHeight="1">
      <c r="A112" s="91" t="s">
        <v>56</v>
      </c>
      <c r="B112" s="112">
        <v>0</v>
      </c>
      <c r="C112" s="112">
        <v>0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1</v>
      </c>
      <c r="L112" s="112">
        <v>0</v>
      </c>
      <c r="M112" s="112">
        <v>0</v>
      </c>
      <c r="N112" s="112">
        <v>2</v>
      </c>
      <c r="O112" s="112">
        <v>1</v>
      </c>
      <c r="P112" s="162"/>
      <c r="Q112" s="151"/>
      <c r="R112" s="151"/>
      <c r="S112" s="151"/>
    </row>
    <row r="113" spans="1:19" s="22" customFormat="1" ht="15" customHeight="1">
      <c r="A113" s="91" t="s">
        <v>57</v>
      </c>
      <c r="B113" s="112">
        <v>0</v>
      </c>
      <c r="C113" s="112">
        <v>0</v>
      </c>
      <c r="D113" s="112">
        <v>0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3</v>
      </c>
      <c r="O113" s="112">
        <v>0</v>
      </c>
      <c r="P113" s="162"/>
      <c r="Q113" s="151"/>
      <c r="R113" s="151"/>
      <c r="S113" s="151"/>
    </row>
    <row r="114" spans="1:19" s="22" customFormat="1" ht="15" customHeight="1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1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2"/>
      <c r="Q114" s="151"/>
      <c r="R114" s="151"/>
      <c r="S114" s="151"/>
    </row>
    <row r="115" spans="1:19" s="22" customFormat="1" ht="15" customHeight="1">
      <c r="A115" s="91" t="s">
        <v>59</v>
      </c>
      <c r="B115" s="112">
        <v>0</v>
      </c>
      <c r="C115" s="112">
        <v>0</v>
      </c>
      <c r="D115" s="112">
        <v>1</v>
      </c>
      <c r="E115" s="112">
        <v>0</v>
      </c>
      <c r="F115" s="112">
        <v>3</v>
      </c>
      <c r="G115" s="112">
        <v>0</v>
      </c>
      <c r="H115" s="112">
        <v>5</v>
      </c>
      <c r="I115" s="112">
        <v>1</v>
      </c>
      <c r="J115" s="112">
        <v>55</v>
      </c>
      <c r="K115" s="112">
        <v>100</v>
      </c>
      <c r="L115" s="112">
        <v>0</v>
      </c>
      <c r="M115" s="112">
        <v>0</v>
      </c>
      <c r="N115" s="112">
        <v>33</v>
      </c>
      <c r="O115" s="112">
        <v>18</v>
      </c>
      <c r="P115" s="162"/>
      <c r="Q115" s="151"/>
      <c r="R115" s="151"/>
      <c r="S115" s="151"/>
    </row>
    <row r="116" spans="1:19" s="22" customFormat="1" ht="15" customHeight="1">
      <c r="A116" s="91" t="s">
        <v>60</v>
      </c>
      <c r="B116" s="112">
        <v>0</v>
      </c>
      <c r="C116" s="112">
        <v>0</v>
      </c>
      <c r="D116" s="112">
        <v>0</v>
      </c>
      <c r="E116" s="112">
        <v>1</v>
      </c>
      <c r="F116" s="112">
        <v>1</v>
      </c>
      <c r="G116" s="112">
        <v>0</v>
      </c>
      <c r="H116" s="112">
        <v>0</v>
      </c>
      <c r="I116" s="112">
        <v>0</v>
      </c>
      <c r="J116" s="112">
        <v>4</v>
      </c>
      <c r="K116" s="112">
        <v>1</v>
      </c>
      <c r="L116" s="112">
        <v>0</v>
      </c>
      <c r="M116" s="112">
        <v>0</v>
      </c>
      <c r="N116" s="112">
        <v>9</v>
      </c>
      <c r="O116" s="112">
        <v>3</v>
      </c>
      <c r="P116" s="162"/>
      <c r="Q116" s="151"/>
      <c r="R116" s="151"/>
      <c r="S116" s="151"/>
    </row>
    <row r="117" spans="1:19" s="22" customFormat="1" ht="15" customHeight="1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1</v>
      </c>
      <c r="P117" s="162"/>
      <c r="Q117" s="151"/>
      <c r="R117" s="151"/>
      <c r="S117" s="151"/>
    </row>
    <row r="118" spans="1:19" s="22" customFormat="1" ht="15" customHeight="1">
      <c r="A118" s="91" t="s">
        <v>8</v>
      </c>
      <c r="B118" s="112">
        <v>0</v>
      </c>
      <c r="C118" s="112">
        <v>0</v>
      </c>
      <c r="D118" s="112">
        <v>0</v>
      </c>
      <c r="E118" s="112">
        <v>0</v>
      </c>
      <c r="F118" s="112">
        <v>18</v>
      </c>
      <c r="G118" s="112">
        <v>0</v>
      </c>
      <c r="H118" s="112">
        <v>0</v>
      </c>
      <c r="I118" s="112">
        <v>0</v>
      </c>
      <c r="J118" s="112">
        <v>86</v>
      </c>
      <c r="K118" s="112">
        <v>107</v>
      </c>
      <c r="L118" s="112">
        <v>0</v>
      </c>
      <c r="M118" s="112">
        <v>0</v>
      </c>
      <c r="N118" s="112">
        <v>17</v>
      </c>
      <c r="O118" s="112">
        <v>43</v>
      </c>
      <c r="P118" s="162"/>
      <c r="Q118" s="151"/>
      <c r="R118" s="151"/>
      <c r="S118" s="151"/>
    </row>
    <row r="119" spans="1:19" s="22" customFormat="1" ht="15" customHeight="1">
      <c r="A119" s="91" t="s">
        <v>9</v>
      </c>
      <c r="B119" s="112">
        <v>0</v>
      </c>
      <c r="C119" s="112">
        <v>0</v>
      </c>
      <c r="D119" s="112">
        <v>0</v>
      </c>
      <c r="E119" s="112">
        <v>0</v>
      </c>
      <c r="F119" s="112">
        <v>2</v>
      </c>
      <c r="G119" s="112">
        <v>0</v>
      </c>
      <c r="H119" s="112">
        <v>0</v>
      </c>
      <c r="I119" s="112">
        <v>0</v>
      </c>
      <c r="J119" s="112">
        <v>29</v>
      </c>
      <c r="K119" s="112">
        <v>7</v>
      </c>
      <c r="L119" s="112">
        <v>0</v>
      </c>
      <c r="M119" s="112">
        <v>0</v>
      </c>
      <c r="N119" s="112">
        <v>3</v>
      </c>
      <c r="O119" s="112">
        <v>0</v>
      </c>
      <c r="P119" s="162"/>
      <c r="Q119" s="151"/>
      <c r="R119" s="151"/>
      <c r="S119" s="151"/>
    </row>
    <row r="120" spans="1:19" s="22" customFormat="1" ht="15" customHeight="1">
      <c r="A120" s="92" t="s">
        <v>268</v>
      </c>
      <c r="B120" s="112">
        <v>0</v>
      </c>
      <c r="C120" s="112">
        <v>0</v>
      </c>
      <c r="D120" s="112">
        <v>0</v>
      </c>
      <c r="E120" s="112">
        <v>2</v>
      </c>
      <c r="F120" s="112">
        <v>0</v>
      </c>
      <c r="G120" s="112">
        <v>0</v>
      </c>
      <c r="H120" s="112">
        <v>0</v>
      </c>
      <c r="I120" s="112">
        <v>0</v>
      </c>
      <c r="J120" s="112">
        <v>63922</v>
      </c>
      <c r="K120" s="112">
        <v>98541</v>
      </c>
      <c r="L120" s="112">
        <v>0</v>
      </c>
      <c r="M120" s="112">
        <v>0</v>
      </c>
      <c r="N120" s="112">
        <v>0</v>
      </c>
      <c r="O120" s="112">
        <v>0</v>
      </c>
      <c r="P120" s="162"/>
      <c r="Q120" s="151"/>
      <c r="R120" s="151"/>
      <c r="S120" s="151"/>
    </row>
    <row r="121" spans="1:19" s="22" customFormat="1" ht="15" customHeight="1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44</v>
      </c>
      <c r="K121" s="112">
        <v>31</v>
      </c>
      <c r="L121" s="112">
        <v>0</v>
      </c>
      <c r="M121" s="112">
        <v>0</v>
      </c>
      <c r="N121" s="112">
        <v>0</v>
      </c>
      <c r="O121" s="112">
        <v>0</v>
      </c>
      <c r="P121" s="162"/>
      <c r="Q121" s="151"/>
      <c r="R121" s="151"/>
      <c r="S121" s="151"/>
    </row>
    <row r="122" spans="1:19" s="22" customFormat="1" ht="15" customHeight="1">
      <c r="A122" s="92" t="s">
        <v>425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61264</v>
      </c>
      <c r="K122" s="112">
        <v>67916</v>
      </c>
      <c r="L122" s="112">
        <v>0</v>
      </c>
      <c r="M122" s="112">
        <v>0</v>
      </c>
      <c r="N122" s="112">
        <v>0</v>
      </c>
      <c r="O122" s="112">
        <v>0</v>
      </c>
      <c r="P122" s="162"/>
      <c r="Q122" s="151"/>
      <c r="R122" s="151"/>
      <c r="S122" s="151"/>
    </row>
    <row r="123" spans="1:19" s="22" customFormat="1" ht="15" customHeight="1">
      <c r="A123" s="92" t="s">
        <v>426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3</v>
      </c>
      <c r="K123" s="112">
        <v>306</v>
      </c>
      <c r="L123" s="112">
        <v>0</v>
      </c>
      <c r="M123" s="112">
        <v>0</v>
      </c>
      <c r="N123" s="112">
        <v>0</v>
      </c>
      <c r="O123" s="112">
        <v>0</v>
      </c>
      <c r="P123" s="162"/>
      <c r="Q123" s="151"/>
      <c r="R123" s="151"/>
      <c r="S123" s="151"/>
    </row>
    <row r="124" spans="1:19" s="22" customFormat="1" ht="15" customHeight="1">
      <c r="A124" s="92" t="s">
        <v>427</v>
      </c>
      <c r="B124" s="112">
        <v>0</v>
      </c>
      <c r="C124" s="112">
        <v>0</v>
      </c>
      <c r="D124" s="112">
        <v>0</v>
      </c>
      <c r="E124" s="112">
        <v>2</v>
      </c>
      <c r="F124" s="112">
        <v>0</v>
      </c>
      <c r="G124" s="112">
        <v>0</v>
      </c>
      <c r="H124" s="112">
        <v>0</v>
      </c>
      <c r="I124" s="112">
        <v>0</v>
      </c>
      <c r="J124" s="112">
        <v>670</v>
      </c>
      <c r="K124" s="112">
        <v>30029</v>
      </c>
      <c r="L124" s="112">
        <v>0</v>
      </c>
      <c r="M124" s="112">
        <v>0</v>
      </c>
      <c r="N124" s="112">
        <v>0</v>
      </c>
      <c r="O124" s="112">
        <v>0</v>
      </c>
      <c r="P124" s="162"/>
      <c r="Q124" s="151"/>
      <c r="R124" s="151"/>
      <c r="S124" s="151"/>
    </row>
    <row r="125" spans="1:19" s="22" customFormat="1" ht="15" customHeight="1">
      <c r="A125" s="91" t="s">
        <v>436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0</v>
      </c>
      <c r="I125" s="112">
        <v>0</v>
      </c>
      <c r="J125" s="112">
        <v>48</v>
      </c>
      <c r="K125" s="112">
        <v>110</v>
      </c>
      <c r="L125" s="112">
        <v>0</v>
      </c>
      <c r="M125" s="112">
        <v>0</v>
      </c>
      <c r="N125" s="112">
        <v>0</v>
      </c>
      <c r="O125" s="112">
        <v>0</v>
      </c>
      <c r="P125" s="162"/>
      <c r="Q125" s="151"/>
      <c r="R125" s="151"/>
      <c r="S125" s="151"/>
    </row>
    <row r="126" spans="1:19" s="22" customFormat="1" ht="15" customHeight="1">
      <c r="A126" s="91" t="s">
        <v>429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39</v>
      </c>
      <c r="K126" s="112">
        <v>1</v>
      </c>
      <c r="L126" s="112">
        <v>0</v>
      </c>
      <c r="M126" s="112">
        <v>0</v>
      </c>
      <c r="N126" s="112">
        <v>0</v>
      </c>
      <c r="O126" s="112">
        <v>0</v>
      </c>
      <c r="P126" s="162"/>
      <c r="Q126" s="151"/>
      <c r="R126" s="151"/>
      <c r="S126" s="151"/>
    </row>
    <row r="127" spans="1:19" s="22" customFormat="1" ht="15" customHeight="1">
      <c r="A127" s="91" t="s">
        <v>430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3</v>
      </c>
      <c r="L127" s="112">
        <v>0</v>
      </c>
      <c r="M127" s="112">
        <v>0</v>
      </c>
      <c r="N127" s="112">
        <v>0</v>
      </c>
      <c r="O127" s="112">
        <v>0</v>
      </c>
      <c r="P127" s="162"/>
      <c r="Q127" s="151"/>
      <c r="R127" s="151"/>
      <c r="S127" s="151"/>
    </row>
    <row r="128" spans="1:19" s="22" customFormat="1" ht="15" customHeight="1">
      <c r="A128" s="91" t="s">
        <v>431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2"/>
      <c r="Q128" s="151"/>
      <c r="R128" s="151"/>
      <c r="S128" s="151"/>
    </row>
    <row r="129" spans="1:19" s="22" customFormat="1" ht="15" customHeight="1">
      <c r="A129" s="92" t="s">
        <v>428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1611</v>
      </c>
      <c r="K129" s="112">
        <v>1</v>
      </c>
      <c r="L129" s="112">
        <v>0</v>
      </c>
      <c r="M129" s="112">
        <v>0</v>
      </c>
      <c r="N129" s="112">
        <v>0</v>
      </c>
      <c r="O129" s="112">
        <v>0</v>
      </c>
      <c r="P129" s="162"/>
      <c r="Q129" s="151"/>
      <c r="R129" s="151"/>
      <c r="S129" s="151"/>
    </row>
    <row r="130" spans="1:19" s="22" customFormat="1" ht="15" customHeight="1">
      <c r="A130" s="92" t="s">
        <v>414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242</v>
      </c>
      <c r="K130" s="112">
        <v>144</v>
      </c>
      <c r="L130" s="112">
        <v>0</v>
      </c>
      <c r="M130" s="112">
        <v>0</v>
      </c>
      <c r="N130" s="112">
        <v>0</v>
      </c>
      <c r="O130" s="112">
        <v>0</v>
      </c>
      <c r="P130" s="162"/>
      <c r="Q130" s="151"/>
      <c r="R130" s="151"/>
      <c r="S130" s="151"/>
    </row>
    <row r="131" spans="1:19" s="22" customFormat="1" ht="15" customHeigh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2"/>
      <c r="Q131" s="151"/>
      <c r="R131" s="151"/>
      <c r="S131" s="151"/>
    </row>
    <row r="132" spans="1:19" s="22" customFormat="1" ht="15" customHeight="1">
      <c r="A132" s="91" t="s">
        <v>63</v>
      </c>
      <c r="B132" s="112">
        <v>2</v>
      </c>
      <c r="C132" s="112">
        <v>0</v>
      </c>
      <c r="D132" s="112">
        <v>79</v>
      </c>
      <c r="E132" s="112">
        <v>80</v>
      </c>
      <c r="F132" s="112">
        <v>81</v>
      </c>
      <c r="G132" s="112">
        <v>13</v>
      </c>
      <c r="H132" s="112">
        <v>82</v>
      </c>
      <c r="I132" s="112">
        <v>12</v>
      </c>
      <c r="J132" s="112">
        <v>900</v>
      </c>
      <c r="K132" s="112">
        <v>1773</v>
      </c>
      <c r="L132" s="112">
        <v>1</v>
      </c>
      <c r="M132" s="112">
        <v>2</v>
      </c>
      <c r="N132" s="112">
        <v>673</v>
      </c>
      <c r="O132" s="112">
        <v>381</v>
      </c>
      <c r="P132" s="162"/>
      <c r="Q132" s="151"/>
      <c r="R132" s="151"/>
      <c r="S132" s="151"/>
    </row>
    <row r="133" spans="1:19" s="22" customFormat="1" ht="15" customHeight="1">
      <c r="A133" s="91" t="s">
        <v>64</v>
      </c>
      <c r="B133" s="112">
        <v>1</v>
      </c>
      <c r="C133" s="112">
        <v>0</v>
      </c>
      <c r="D133" s="112">
        <v>2</v>
      </c>
      <c r="E133" s="112">
        <v>5</v>
      </c>
      <c r="F133" s="112">
        <v>20</v>
      </c>
      <c r="G133" s="112">
        <v>1</v>
      </c>
      <c r="H133" s="112">
        <v>8</v>
      </c>
      <c r="I133" s="112">
        <v>1</v>
      </c>
      <c r="J133" s="112">
        <v>87</v>
      </c>
      <c r="K133" s="112">
        <v>360</v>
      </c>
      <c r="L133" s="112">
        <v>0</v>
      </c>
      <c r="M133" s="112">
        <v>0</v>
      </c>
      <c r="N133" s="112">
        <v>44</v>
      </c>
      <c r="O133" s="112">
        <v>33</v>
      </c>
      <c r="P133" s="162"/>
      <c r="Q133" s="151"/>
      <c r="R133" s="151"/>
      <c r="S133" s="151"/>
    </row>
    <row r="134" spans="1:19" s="22" customFormat="1" ht="15" customHeight="1">
      <c r="A134" s="91" t="s">
        <v>65</v>
      </c>
      <c r="B134" s="112">
        <v>0</v>
      </c>
      <c r="C134" s="112">
        <v>0</v>
      </c>
      <c r="D134" s="112">
        <v>0</v>
      </c>
      <c r="E134" s="112">
        <v>14</v>
      </c>
      <c r="F134" s="112">
        <v>0</v>
      </c>
      <c r="G134" s="112">
        <v>5</v>
      </c>
      <c r="H134" s="112">
        <v>0</v>
      </c>
      <c r="I134" s="112">
        <v>10</v>
      </c>
      <c r="J134" s="112">
        <v>0</v>
      </c>
      <c r="K134" s="112">
        <v>2135</v>
      </c>
      <c r="L134" s="112">
        <v>0</v>
      </c>
      <c r="M134" s="112">
        <v>0</v>
      </c>
      <c r="N134" s="112">
        <v>0</v>
      </c>
      <c r="O134" s="112">
        <v>260</v>
      </c>
      <c r="P134" s="162"/>
      <c r="Q134" s="151"/>
      <c r="R134" s="151"/>
      <c r="S134" s="151"/>
    </row>
    <row r="135" spans="1:19" s="22" customFormat="1" ht="15" customHeight="1">
      <c r="A135" s="91" t="s">
        <v>66</v>
      </c>
      <c r="B135" s="112">
        <v>0</v>
      </c>
      <c r="C135" s="112">
        <v>0</v>
      </c>
      <c r="D135" s="112">
        <v>339</v>
      </c>
      <c r="E135" s="112">
        <v>469</v>
      </c>
      <c r="F135" s="112">
        <v>44</v>
      </c>
      <c r="G135" s="112">
        <v>32</v>
      </c>
      <c r="H135" s="112">
        <v>91</v>
      </c>
      <c r="I135" s="112">
        <v>17</v>
      </c>
      <c r="J135" s="112">
        <v>407</v>
      </c>
      <c r="K135" s="112">
        <v>426</v>
      </c>
      <c r="L135" s="112">
        <v>1</v>
      </c>
      <c r="M135" s="112">
        <v>0</v>
      </c>
      <c r="N135" s="112">
        <v>62</v>
      </c>
      <c r="O135" s="112">
        <v>84</v>
      </c>
      <c r="P135" s="162"/>
      <c r="Q135" s="151"/>
      <c r="R135" s="151"/>
      <c r="S135" s="151"/>
    </row>
    <row r="136" spans="1:19" s="22" customFormat="1" ht="15" customHeight="1">
      <c r="A136" s="91" t="s">
        <v>67</v>
      </c>
      <c r="B136" s="112">
        <v>0</v>
      </c>
      <c r="C136" s="112">
        <v>0</v>
      </c>
      <c r="D136" s="112">
        <v>4</v>
      </c>
      <c r="E136" s="112">
        <v>1</v>
      </c>
      <c r="F136" s="112">
        <v>2</v>
      </c>
      <c r="G136" s="112">
        <v>0</v>
      </c>
      <c r="H136" s="112">
        <v>2</v>
      </c>
      <c r="I136" s="112">
        <v>0</v>
      </c>
      <c r="J136" s="112">
        <v>21</v>
      </c>
      <c r="K136" s="112">
        <v>12</v>
      </c>
      <c r="L136" s="112">
        <v>1</v>
      </c>
      <c r="M136" s="112">
        <v>0</v>
      </c>
      <c r="N136" s="112">
        <v>21</v>
      </c>
      <c r="O136" s="112">
        <v>8</v>
      </c>
      <c r="P136" s="162"/>
      <c r="Q136" s="151"/>
      <c r="R136" s="151"/>
      <c r="S136" s="151"/>
    </row>
    <row r="137" spans="1:19" s="22" customFormat="1" ht="15" customHeight="1">
      <c r="A137" s="91" t="s">
        <v>68</v>
      </c>
      <c r="B137" s="112">
        <v>0</v>
      </c>
      <c r="C137" s="112">
        <v>0</v>
      </c>
      <c r="D137" s="112">
        <v>34</v>
      </c>
      <c r="E137" s="112">
        <v>21</v>
      </c>
      <c r="F137" s="112">
        <v>1</v>
      </c>
      <c r="G137" s="112">
        <v>0</v>
      </c>
      <c r="H137" s="112">
        <v>10</v>
      </c>
      <c r="I137" s="112">
        <v>6</v>
      </c>
      <c r="J137" s="112">
        <v>174</v>
      </c>
      <c r="K137" s="112">
        <v>187</v>
      </c>
      <c r="L137" s="112">
        <v>0</v>
      </c>
      <c r="M137" s="112">
        <v>2</v>
      </c>
      <c r="N137" s="112">
        <v>98</v>
      </c>
      <c r="O137" s="112">
        <v>84</v>
      </c>
      <c r="P137" s="162"/>
      <c r="Q137" s="151"/>
      <c r="R137" s="151"/>
      <c r="S137" s="151"/>
    </row>
    <row r="138" spans="1:19" s="22" customFormat="1" ht="15" customHeight="1">
      <c r="A138" s="26"/>
      <c r="B138" s="162"/>
      <c r="C138" s="162"/>
      <c r="D138" s="162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51"/>
      <c r="R138" s="151"/>
      <c r="S138" s="151"/>
    </row>
    <row r="139" spans="1:19" s="22" customFormat="1" ht="15" customHeight="1">
      <c r="A139" s="137"/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1"/>
      <c r="R139" s="151"/>
      <c r="S139" s="151"/>
    </row>
    <row r="140" spans="1:19" s="22" customFormat="1" ht="15" customHeight="1">
      <c r="A140" s="183" t="s">
        <v>448</v>
      </c>
      <c r="B140" s="181" t="s">
        <v>87</v>
      </c>
      <c r="C140" s="181"/>
      <c r="D140" s="181" t="s">
        <v>88</v>
      </c>
      <c r="E140" s="181"/>
      <c r="F140" s="181" t="s">
        <v>307</v>
      </c>
      <c r="G140" s="181"/>
      <c r="H140" s="181" t="s">
        <v>89</v>
      </c>
      <c r="I140" s="181"/>
      <c r="J140" s="181" t="s">
        <v>90</v>
      </c>
      <c r="K140" s="181"/>
      <c r="L140" s="181" t="s">
        <v>91</v>
      </c>
      <c r="M140" s="181"/>
      <c r="N140" s="181" t="s">
        <v>304</v>
      </c>
      <c r="O140" s="181"/>
      <c r="P140" s="162"/>
      <c r="Q140" s="151"/>
      <c r="R140" s="151"/>
      <c r="S140" s="151"/>
    </row>
    <row r="141" spans="1:19" s="22" customFormat="1" ht="15" customHeight="1">
      <c r="A141" s="184"/>
      <c r="B141" s="161" t="s">
        <v>3</v>
      </c>
      <c r="C141" s="161" t="s">
        <v>4</v>
      </c>
      <c r="D141" s="161" t="s">
        <v>3</v>
      </c>
      <c r="E141" s="161" t="s">
        <v>4</v>
      </c>
      <c r="F141" s="161" t="s">
        <v>3</v>
      </c>
      <c r="G141" s="161" t="s">
        <v>4</v>
      </c>
      <c r="H141" s="161" t="s">
        <v>3</v>
      </c>
      <c r="I141" s="161" t="s">
        <v>4</v>
      </c>
      <c r="J141" s="161" t="s">
        <v>3</v>
      </c>
      <c r="K141" s="161" t="s">
        <v>4</v>
      </c>
      <c r="L141" s="161" t="s">
        <v>3</v>
      </c>
      <c r="M141" s="161" t="s">
        <v>4</v>
      </c>
      <c r="N141" s="161" t="s">
        <v>3</v>
      </c>
      <c r="O141" s="161" t="s">
        <v>4</v>
      </c>
      <c r="P141" s="39"/>
      <c r="Q141" s="39"/>
      <c r="R141" s="39"/>
      <c r="S141" s="39"/>
    </row>
    <row r="142" spans="1:19" s="22" customFormat="1" ht="15" customHeight="1">
      <c r="A142" s="94" t="s">
        <v>52</v>
      </c>
      <c r="B142" s="110">
        <v>17</v>
      </c>
      <c r="C142" s="110">
        <v>6</v>
      </c>
      <c r="D142" s="110">
        <v>60469</v>
      </c>
      <c r="E142" s="110">
        <v>16650</v>
      </c>
      <c r="F142" s="110">
        <v>0</v>
      </c>
      <c r="G142" s="110">
        <v>4</v>
      </c>
      <c r="H142" s="110">
        <v>287</v>
      </c>
      <c r="I142" s="110">
        <v>70</v>
      </c>
      <c r="J142" s="110">
        <v>150824</v>
      </c>
      <c r="K142" s="110">
        <v>106301</v>
      </c>
      <c r="L142" s="110">
        <v>73</v>
      </c>
      <c r="M142" s="110">
        <v>19</v>
      </c>
      <c r="N142" s="110">
        <v>1</v>
      </c>
      <c r="O142" s="110">
        <v>0</v>
      </c>
      <c r="P142" s="162"/>
      <c r="Q142" s="151"/>
      <c r="R142" s="151"/>
      <c r="S142" s="151"/>
    </row>
    <row r="143" spans="1:19" s="22" customFormat="1" ht="15" customHeight="1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62"/>
      <c r="Q143" s="151"/>
      <c r="R143" s="151"/>
      <c r="S143" s="151"/>
    </row>
    <row r="144" spans="1:19" s="22" customFormat="1" ht="15" customHeight="1">
      <c r="A144" s="91" t="s">
        <v>54</v>
      </c>
      <c r="B144" s="112">
        <v>7</v>
      </c>
      <c r="C144" s="112">
        <v>0</v>
      </c>
      <c r="D144" s="112">
        <v>59</v>
      </c>
      <c r="E144" s="112">
        <v>61</v>
      </c>
      <c r="F144" s="112">
        <v>0</v>
      </c>
      <c r="G144" s="112">
        <v>0</v>
      </c>
      <c r="H144" s="112">
        <v>44</v>
      </c>
      <c r="I144" s="112">
        <v>2</v>
      </c>
      <c r="J144" s="112">
        <v>54</v>
      </c>
      <c r="K144" s="112">
        <v>143</v>
      </c>
      <c r="L144" s="112">
        <v>6</v>
      </c>
      <c r="M144" s="112">
        <v>0</v>
      </c>
      <c r="N144" s="112">
        <v>0</v>
      </c>
      <c r="O144" s="112">
        <v>0</v>
      </c>
      <c r="P144" s="162"/>
      <c r="Q144" s="151"/>
      <c r="R144" s="151"/>
      <c r="S144" s="151"/>
    </row>
    <row r="145" spans="1:19" s="22" customFormat="1" ht="15" customHeight="1">
      <c r="A145" s="91" t="s">
        <v>55</v>
      </c>
      <c r="B145" s="112">
        <v>0</v>
      </c>
      <c r="C145" s="112">
        <v>0</v>
      </c>
      <c r="D145" s="112">
        <v>28</v>
      </c>
      <c r="E145" s="112">
        <v>13</v>
      </c>
      <c r="F145" s="112">
        <v>0</v>
      </c>
      <c r="G145" s="112">
        <v>0</v>
      </c>
      <c r="H145" s="112">
        <v>14</v>
      </c>
      <c r="I145" s="112">
        <v>0</v>
      </c>
      <c r="J145" s="112">
        <v>88</v>
      </c>
      <c r="K145" s="112">
        <v>20</v>
      </c>
      <c r="L145" s="112">
        <v>1</v>
      </c>
      <c r="M145" s="112">
        <v>0</v>
      </c>
      <c r="N145" s="112">
        <v>0</v>
      </c>
      <c r="O145" s="112">
        <v>0</v>
      </c>
      <c r="P145" s="162"/>
      <c r="Q145" s="151"/>
      <c r="R145" s="151"/>
      <c r="S145" s="151"/>
    </row>
    <row r="146" spans="1:19" s="22" customFormat="1" ht="15" customHeight="1">
      <c r="A146" s="91" t="s">
        <v>56</v>
      </c>
      <c r="B146" s="112">
        <v>1</v>
      </c>
      <c r="C146" s="112">
        <v>0</v>
      </c>
      <c r="D146" s="112">
        <v>0</v>
      </c>
      <c r="E146" s="112">
        <v>2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3</v>
      </c>
      <c r="L146" s="112">
        <v>0</v>
      </c>
      <c r="M146" s="112">
        <v>0</v>
      </c>
      <c r="N146" s="112">
        <v>0</v>
      </c>
      <c r="O146" s="112">
        <v>0</v>
      </c>
      <c r="P146" s="162"/>
      <c r="Q146" s="151"/>
      <c r="R146" s="151"/>
      <c r="S146" s="151"/>
    </row>
    <row r="147" spans="1:19" s="22" customFormat="1" ht="15" customHeight="1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2"/>
      <c r="Q147" s="151"/>
      <c r="R147" s="151"/>
      <c r="S147" s="151"/>
    </row>
    <row r="148" spans="1:19" s="22" customFormat="1" ht="15" customHeight="1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2"/>
      <c r="Q148" s="151"/>
      <c r="R148" s="151"/>
      <c r="S148" s="151"/>
    </row>
    <row r="149" spans="1:19" s="22" customFormat="1" ht="15" customHeight="1">
      <c r="A149" s="91" t="s">
        <v>59</v>
      </c>
      <c r="B149" s="112">
        <v>0</v>
      </c>
      <c r="C149" s="112">
        <v>0</v>
      </c>
      <c r="D149" s="112">
        <v>5</v>
      </c>
      <c r="E149" s="112">
        <v>9</v>
      </c>
      <c r="F149" s="112">
        <v>0</v>
      </c>
      <c r="G149" s="112">
        <v>0</v>
      </c>
      <c r="H149" s="112">
        <v>10</v>
      </c>
      <c r="I149" s="112">
        <v>0</v>
      </c>
      <c r="J149" s="112">
        <v>9</v>
      </c>
      <c r="K149" s="112">
        <v>17</v>
      </c>
      <c r="L149" s="112">
        <v>1</v>
      </c>
      <c r="M149" s="112">
        <v>1</v>
      </c>
      <c r="N149" s="112">
        <v>0</v>
      </c>
      <c r="O149" s="112">
        <v>0</v>
      </c>
      <c r="P149" s="162"/>
      <c r="Q149" s="151"/>
      <c r="R149" s="151"/>
      <c r="S149" s="151"/>
    </row>
    <row r="150" spans="1:19" s="22" customFormat="1" ht="15" customHeight="1">
      <c r="A150" s="91" t="s">
        <v>60</v>
      </c>
      <c r="B150" s="112">
        <v>0</v>
      </c>
      <c r="C150" s="112">
        <v>0</v>
      </c>
      <c r="D150" s="112">
        <v>0</v>
      </c>
      <c r="E150" s="112">
        <v>1</v>
      </c>
      <c r="F150" s="112">
        <v>0</v>
      </c>
      <c r="G150" s="112">
        <v>0</v>
      </c>
      <c r="H150" s="112">
        <v>0</v>
      </c>
      <c r="I150" s="112">
        <v>0</v>
      </c>
      <c r="J150" s="112">
        <v>2</v>
      </c>
      <c r="K150" s="112">
        <v>1</v>
      </c>
      <c r="L150" s="112">
        <v>0</v>
      </c>
      <c r="M150" s="112">
        <v>0</v>
      </c>
      <c r="N150" s="112">
        <v>0</v>
      </c>
      <c r="O150" s="112">
        <v>0</v>
      </c>
      <c r="P150" s="162"/>
      <c r="Q150" s="151"/>
      <c r="R150" s="151"/>
      <c r="S150" s="151"/>
    </row>
    <row r="151" spans="1:19" s="22" customFormat="1" ht="15" customHeight="1">
      <c r="A151" s="91" t="s">
        <v>61</v>
      </c>
      <c r="B151" s="112">
        <v>0</v>
      </c>
      <c r="C151" s="112">
        <v>0</v>
      </c>
      <c r="D151" s="112">
        <v>0</v>
      </c>
      <c r="E151" s="112">
        <v>2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1</v>
      </c>
      <c r="L151" s="112">
        <v>0</v>
      </c>
      <c r="M151" s="112">
        <v>0</v>
      </c>
      <c r="N151" s="112">
        <v>0</v>
      </c>
      <c r="O151" s="112">
        <v>0</v>
      </c>
      <c r="P151" s="162"/>
      <c r="Q151" s="151"/>
      <c r="R151" s="151"/>
      <c r="S151" s="151"/>
    </row>
    <row r="152" spans="1:19" s="22" customFormat="1" ht="15" customHeight="1">
      <c r="A152" s="91" t="s">
        <v>8</v>
      </c>
      <c r="B152" s="112">
        <v>0</v>
      </c>
      <c r="C152" s="112">
        <v>0</v>
      </c>
      <c r="D152" s="112">
        <v>23</v>
      </c>
      <c r="E152" s="112">
        <v>8</v>
      </c>
      <c r="F152" s="112">
        <v>0</v>
      </c>
      <c r="G152" s="112">
        <v>4</v>
      </c>
      <c r="H152" s="112">
        <v>0</v>
      </c>
      <c r="I152" s="112">
        <v>0</v>
      </c>
      <c r="J152" s="112">
        <v>52</v>
      </c>
      <c r="K152" s="112">
        <v>117</v>
      </c>
      <c r="L152" s="112">
        <v>1</v>
      </c>
      <c r="M152" s="112">
        <v>1</v>
      </c>
      <c r="N152" s="112">
        <v>0</v>
      </c>
      <c r="O152" s="112">
        <v>0</v>
      </c>
      <c r="P152" s="162"/>
      <c r="Q152" s="151"/>
      <c r="R152" s="151"/>
      <c r="S152" s="151"/>
    </row>
    <row r="153" spans="1:19" s="22" customFormat="1" ht="15" customHeight="1">
      <c r="A153" s="91" t="s">
        <v>9</v>
      </c>
      <c r="B153" s="112">
        <v>0</v>
      </c>
      <c r="C153" s="112">
        <v>0</v>
      </c>
      <c r="D153" s="112">
        <v>220</v>
      </c>
      <c r="E153" s="112">
        <v>49</v>
      </c>
      <c r="F153" s="112">
        <v>0</v>
      </c>
      <c r="G153" s="112">
        <v>0</v>
      </c>
      <c r="H153" s="112">
        <v>0</v>
      </c>
      <c r="I153" s="112">
        <v>0</v>
      </c>
      <c r="J153" s="112">
        <v>58</v>
      </c>
      <c r="K153" s="112">
        <v>33</v>
      </c>
      <c r="L153" s="112">
        <v>0</v>
      </c>
      <c r="M153" s="112">
        <v>0</v>
      </c>
      <c r="N153" s="112">
        <v>0</v>
      </c>
      <c r="O153" s="112">
        <v>0</v>
      </c>
      <c r="P153" s="162"/>
      <c r="Q153" s="151"/>
      <c r="R153" s="151"/>
      <c r="S153" s="151"/>
    </row>
    <row r="154" spans="1:19" s="22" customFormat="1" ht="15" customHeight="1">
      <c r="A154" s="92" t="s">
        <v>268</v>
      </c>
      <c r="B154" s="112">
        <v>0</v>
      </c>
      <c r="C154" s="112">
        <v>0</v>
      </c>
      <c r="D154" s="112">
        <v>56736</v>
      </c>
      <c r="E154" s="112">
        <v>11057</v>
      </c>
      <c r="F154" s="112">
        <v>0</v>
      </c>
      <c r="G154" s="112">
        <v>0</v>
      </c>
      <c r="H154" s="112">
        <v>0</v>
      </c>
      <c r="I154" s="112">
        <v>0</v>
      </c>
      <c r="J154" s="112">
        <v>142550</v>
      </c>
      <c r="K154" s="112">
        <v>76504</v>
      </c>
      <c r="L154" s="112">
        <v>0</v>
      </c>
      <c r="M154" s="112">
        <v>0</v>
      </c>
      <c r="N154" s="112">
        <v>0</v>
      </c>
      <c r="O154" s="112">
        <v>0</v>
      </c>
      <c r="P154" s="162"/>
      <c r="Q154" s="151"/>
      <c r="R154" s="151"/>
      <c r="S154" s="151"/>
    </row>
    <row r="155" spans="1:19" s="22" customFormat="1" ht="15" customHeight="1">
      <c r="A155" s="92" t="s">
        <v>269</v>
      </c>
      <c r="B155" s="112">
        <v>0</v>
      </c>
      <c r="C155" s="112">
        <v>0</v>
      </c>
      <c r="D155" s="112">
        <v>2433</v>
      </c>
      <c r="E155" s="112">
        <v>4</v>
      </c>
      <c r="F155" s="112">
        <v>0</v>
      </c>
      <c r="G155" s="112">
        <v>0</v>
      </c>
      <c r="H155" s="112">
        <v>0</v>
      </c>
      <c r="I155" s="112">
        <v>0</v>
      </c>
      <c r="J155" s="112">
        <v>878</v>
      </c>
      <c r="K155" s="112">
        <v>27</v>
      </c>
      <c r="L155" s="112">
        <v>0</v>
      </c>
      <c r="M155" s="112">
        <v>0</v>
      </c>
      <c r="N155" s="112">
        <v>0</v>
      </c>
      <c r="O155" s="112">
        <v>0</v>
      </c>
      <c r="P155" s="162"/>
      <c r="Q155" s="151"/>
      <c r="R155" s="151"/>
      <c r="S155" s="151"/>
    </row>
    <row r="156" spans="1:19" s="22" customFormat="1" ht="15" customHeight="1">
      <c r="A156" s="92" t="s">
        <v>425</v>
      </c>
      <c r="B156" s="112">
        <v>0</v>
      </c>
      <c r="C156" s="112">
        <v>0</v>
      </c>
      <c r="D156" s="112">
        <v>53347</v>
      </c>
      <c r="E156" s="112">
        <v>10371</v>
      </c>
      <c r="F156" s="112">
        <v>0</v>
      </c>
      <c r="G156" s="112">
        <v>0</v>
      </c>
      <c r="H156" s="112">
        <v>0</v>
      </c>
      <c r="I156" s="112">
        <v>0</v>
      </c>
      <c r="J156" s="112">
        <v>138869</v>
      </c>
      <c r="K156" s="112">
        <v>52217</v>
      </c>
      <c r="L156" s="112">
        <v>0</v>
      </c>
      <c r="M156" s="112">
        <v>0</v>
      </c>
      <c r="N156" s="112">
        <v>0</v>
      </c>
      <c r="O156" s="112">
        <v>0</v>
      </c>
      <c r="P156" s="162"/>
      <c r="Q156" s="151"/>
      <c r="R156" s="151"/>
      <c r="S156" s="151"/>
    </row>
    <row r="157" spans="1:19" s="22" customFormat="1" ht="15" customHeight="1">
      <c r="A157" s="92" t="s">
        <v>426</v>
      </c>
      <c r="B157" s="112">
        <v>0</v>
      </c>
      <c r="C157" s="112">
        <v>0</v>
      </c>
      <c r="D157" s="112">
        <v>0</v>
      </c>
      <c r="E157" s="112">
        <v>3</v>
      </c>
      <c r="F157" s="112">
        <v>0</v>
      </c>
      <c r="G157" s="112">
        <v>0</v>
      </c>
      <c r="H157" s="112">
        <v>0</v>
      </c>
      <c r="I157" s="112">
        <v>0</v>
      </c>
      <c r="J157" s="112">
        <v>8</v>
      </c>
      <c r="K157" s="112">
        <v>69</v>
      </c>
      <c r="L157" s="112">
        <v>0</v>
      </c>
      <c r="M157" s="112">
        <v>0</v>
      </c>
      <c r="N157" s="112">
        <v>0</v>
      </c>
      <c r="O157" s="112">
        <v>0</v>
      </c>
      <c r="P157" s="162"/>
      <c r="Q157" s="151"/>
      <c r="R157" s="151"/>
      <c r="S157" s="151"/>
    </row>
    <row r="158" spans="1:19" s="22" customFormat="1" ht="15" customHeight="1">
      <c r="A158" s="92" t="s">
        <v>427</v>
      </c>
      <c r="B158" s="112">
        <v>0</v>
      </c>
      <c r="C158" s="112">
        <v>0</v>
      </c>
      <c r="D158" s="112">
        <v>119</v>
      </c>
      <c r="E158" s="112">
        <v>386</v>
      </c>
      <c r="F158" s="112">
        <v>0</v>
      </c>
      <c r="G158" s="112">
        <v>0</v>
      </c>
      <c r="H158" s="112">
        <v>0</v>
      </c>
      <c r="I158" s="112">
        <v>0</v>
      </c>
      <c r="J158" s="112">
        <v>1213</v>
      </c>
      <c r="K158" s="112">
        <v>23184</v>
      </c>
      <c r="L158" s="112">
        <v>0</v>
      </c>
      <c r="M158" s="112">
        <v>0</v>
      </c>
      <c r="N158" s="112">
        <v>0</v>
      </c>
      <c r="O158" s="112">
        <v>0</v>
      </c>
      <c r="P158" s="162"/>
      <c r="Q158" s="151"/>
      <c r="R158" s="151"/>
      <c r="S158" s="151"/>
    </row>
    <row r="159" spans="1:19" s="22" customFormat="1" ht="15" customHeight="1">
      <c r="A159" s="91" t="s">
        <v>436</v>
      </c>
      <c r="B159" s="112">
        <v>0</v>
      </c>
      <c r="C159" s="112">
        <v>0</v>
      </c>
      <c r="D159" s="112">
        <v>48</v>
      </c>
      <c r="E159" s="112">
        <v>33</v>
      </c>
      <c r="F159" s="112">
        <v>0</v>
      </c>
      <c r="G159" s="112">
        <v>0</v>
      </c>
      <c r="H159" s="112">
        <v>0</v>
      </c>
      <c r="I159" s="112">
        <v>0</v>
      </c>
      <c r="J159" s="112">
        <v>146</v>
      </c>
      <c r="K159" s="112">
        <v>208</v>
      </c>
      <c r="L159" s="112">
        <v>0</v>
      </c>
      <c r="M159" s="112">
        <v>0</v>
      </c>
      <c r="N159" s="112">
        <v>0</v>
      </c>
      <c r="O159" s="112">
        <v>0</v>
      </c>
      <c r="P159" s="162"/>
      <c r="Q159" s="151"/>
      <c r="R159" s="151"/>
      <c r="S159" s="151"/>
    </row>
    <row r="160" spans="1:19" s="22" customFormat="1" ht="15" customHeight="1">
      <c r="A160" s="91" t="s">
        <v>429</v>
      </c>
      <c r="B160" s="112">
        <v>0</v>
      </c>
      <c r="C160" s="112">
        <v>0</v>
      </c>
      <c r="D160" s="112">
        <v>1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3</v>
      </c>
      <c r="K160" s="112">
        <v>1</v>
      </c>
      <c r="L160" s="112">
        <v>0</v>
      </c>
      <c r="M160" s="112">
        <v>0</v>
      </c>
      <c r="N160" s="112">
        <v>0</v>
      </c>
      <c r="O160" s="112">
        <v>0</v>
      </c>
      <c r="P160" s="162"/>
      <c r="Q160" s="151"/>
      <c r="R160" s="151"/>
      <c r="S160" s="151"/>
    </row>
    <row r="161" spans="1:19" s="22" customFormat="1" ht="15" customHeight="1">
      <c r="A161" s="91" t="s">
        <v>430</v>
      </c>
      <c r="B161" s="112">
        <v>0</v>
      </c>
      <c r="C161" s="112">
        <v>0</v>
      </c>
      <c r="D161" s="112">
        <v>2</v>
      </c>
      <c r="E161" s="112">
        <v>2</v>
      </c>
      <c r="F161" s="112">
        <v>0</v>
      </c>
      <c r="G161" s="112">
        <v>0</v>
      </c>
      <c r="H161" s="112">
        <v>0</v>
      </c>
      <c r="I161" s="112">
        <v>0</v>
      </c>
      <c r="J161" s="112">
        <v>4</v>
      </c>
      <c r="K161" s="112">
        <v>3</v>
      </c>
      <c r="L161" s="112">
        <v>0</v>
      </c>
      <c r="M161" s="112">
        <v>0</v>
      </c>
      <c r="N161" s="112">
        <v>0</v>
      </c>
      <c r="O161" s="112">
        <v>0</v>
      </c>
      <c r="P161" s="162"/>
      <c r="Q161" s="151"/>
      <c r="R161" s="151"/>
      <c r="S161" s="151"/>
    </row>
    <row r="162" spans="1:19" s="22" customFormat="1" ht="15" customHeight="1">
      <c r="A162" s="91" t="s">
        <v>431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7</v>
      </c>
      <c r="K162" s="112">
        <v>4</v>
      </c>
      <c r="L162" s="112">
        <v>0</v>
      </c>
      <c r="M162" s="112">
        <v>0</v>
      </c>
      <c r="N162" s="112">
        <v>0</v>
      </c>
      <c r="O162" s="112">
        <v>0</v>
      </c>
      <c r="P162" s="162"/>
      <c r="Q162" s="151"/>
      <c r="R162" s="151"/>
      <c r="S162" s="151"/>
    </row>
    <row r="163" spans="1:19" s="22" customFormat="1" ht="15" customHeight="1">
      <c r="A163" s="92" t="s">
        <v>428</v>
      </c>
      <c r="B163" s="112">
        <v>0</v>
      </c>
      <c r="C163" s="112">
        <v>0</v>
      </c>
      <c r="D163" s="112">
        <v>23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694</v>
      </c>
      <c r="K163" s="112">
        <v>22</v>
      </c>
      <c r="L163" s="112">
        <v>0</v>
      </c>
      <c r="M163" s="112">
        <v>0</v>
      </c>
      <c r="N163" s="112">
        <v>0</v>
      </c>
      <c r="O163" s="112">
        <v>0</v>
      </c>
      <c r="P163" s="162"/>
      <c r="Q163" s="151"/>
      <c r="R163" s="151"/>
      <c r="S163" s="151"/>
    </row>
    <row r="164" spans="1:19" s="22" customFormat="1" ht="15" customHeight="1">
      <c r="A164" s="92" t="s">
        <v>414</v>
      </c>
      <c r="B164" s="112">
        <v>0</v>
      </c>
      <c r="C164" s="112">
        <v>0</v>
      </c>
      <c r="D164" s="112">
        <v>763</v>
      </c>
      <c r="E164" s="112">
        <v>258</v>
      </c>
      <c r="F164" s="112">
        <v>0</v>
      </c>
      <c r="G164" s="112">
        <v>0</v>
      </c>
      <c r="H164" s="112">
        <v>0</v>
      </c>
      <c r="I164" s="112">
        <v>0</v>
      </c>
      <c r="J164" s="112">
        <v>728</v>
      </c>
      <c r="K164" s="112">
        <v>769</v>
      </c>
      <c r="L164" s="112">
        <v>0</v>
      </c>
      <c r="M164" s="112">
        <v>0</v>
      </c>
      <c r="N164" s="112">
        <v>0</v>
      </c>
      <c r="O164" s="112">
        <v>0</v>
      </c>
      <c r="P164" s="162"/>
      <c r="Q164" s="151"/>
      <c r="R164" s="151"/>
      <c r="S164" s="151"/>
    </row>
    <row r="165" spans="1:19" s="22" customFormat="1" ht="15" customHeight="1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2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2"/>
      <c r="Q165" s="151"/>
      <c r="R165" s="151"/>
      <c r="S165" s="151"/>
    </row>
    <row r="166" spans="1:19" s="22" customFormat="1" ht="15" customHeight="1">
      <c r="A166" s="91" t="s">
        <v>63</v>
      </c>
      <c r="B166" s="112">
        <v>7</v>
      </c>
      <c r="C166" s="112">
        <v>2</v>
      </c>
      <c r="D166" s="112">
        <v>2488</v>
      </c>
      <c r="E166" s="112">
        <v>2085</v>
      </c>
      <c r="F166" s="112">
        <v>0</v>
      </c>
      <c r="G166" s="112">
        <v>0</v>
      </c>
      <c r="H166" s="112">
        <v>128</v>
      </c>
      <c r="I166" s="112">
        <v>21</v>
      </c>
      <c r="J166" s="112">
        <v>2121</v>
      </c>
      <c r="K166" s="112">
        <v>8594</v>
      </c>
      <c r="L166" s="112">
        <v>25</v>
      </c>
      <c r="M166" s="112">
        <v>4</v>
      </c>
      <c r="N166" s="112">
        <v>0</v>
      </c>
      <c r="O166" s="112">
        <v>0</v>
      </c>
      <c r="P166" s="162"/>
      <c r="Q166" s="151"/>
      <c r="R166" s="151"/>
      <c r="S166" s="151"/>
    </row>
    <row r="167" spans="1:19" s="22" customFormat="1" ht="15" customHeight="1">
      <c r="A167" s="91" t="s">
        <v>64</v>
      </c>
      <c r="B167" s="112">
        <v>0</v>
      </c>
      <c r="C167" s="112">
        <v>1</v>
      </c>
      <c r="D167" s="112">
        <v>515</v>
      </c>
      <c r="E167" s="112">
        <v>178</v>
      </c>
      <c r="F167" s="112">
        <v>0</v>
      </c>
      <c r="G167" s="112">
        <v>0</v>
      </c>
      <c r="H167" s="112">
        <v>17</v>
      </c>
      <c r="I167" s="112">
        <v>5</v>
      </c>
      <c r="J167" s="112">
        <v>334</v>
      </c>
      <c r="K167" s="112">
        <v>2410</v>
      </c>
      <c r="L167" s="112">
        <v>4</v>
      </c>
      <c r="M167" s="112">
        <v>2</v>
      </c>
      <c r="N167" s="112">
        <v>1</v>
      </c>
      <c r="O167" s="112">
        <v>0</v>
      </c>
      <c r="P167" s="162"/>
      <c r="Q167" s="151"/>
      <c r="R167" s="151"/>
      <c r="S167" s="151"/>
    </row>
    <row r="168" spans="1:19" s="22" customFormat="1" ht="15" customHeight="1">
      <c r="A168" s="91" t="s">
        <v>65</v>
      </c>
      <c r="B168" s="112">
        <v>0</v>
      </c>
      <c r="C168" s="112">
        <v>1</v>
      </c>
      <c r="D168" s="112">
        <v>0</v>
      </c>
      <c r="E168" s="112">
        <v>2457</v>
      </c>
      <c r="F168" s="112">
        <v>0</v>
      </c>
      <c r="G168" s="112">
        <v>0</v>
      </c>
      <c r="H168" s="112">
        <v>0</v>
      </c>
      <c r="I168" s="112">
        <v>9</v>
      </c>
      <c r="J168" s="112">
        <v>0</v>
      </c>
      <c r="K168" s="112">
        <v>11260</v>
      </c>
      <c r="L168" s="112">
        <v>0</v>
      </c>
      <c r="M168" s="112">
        <v>0</v>
      </c>
      <c r="N168" s="112">
        <v>0</v>
      </c>
      <c r="O168" s="112">
        <v>0</v>
      </c>
      <c r="P168" s="162"/>
      <c r="Q168" s="151"/>
      <c r="R168" s="151"/>
      <c r="S168" s="151"/>
    </row>
    <row r="169" spans="1:19" s="22" customFormat="1" ht="15" customHeight="1">
      <c r="A169" s="91" t="s">
        <v>66</v>
      </c>
      <c r="B169" s="112">
        <v>1</v>
      </c>
      <c r="C169" s="112">
        <v>1</v>
      </c>
      <c r="D169" s="112">
        <v>326</v>
      </c>
      <c r="E169" s="112">
        <v>685</v>
      </c>
      <c r="F169" s="112">
        <v>0</v>
      </c>
      <c r="G169" s="112">
        <v>0</v>
      </c>
      <c r="H169" s="112">
        <v>60</v>
      </c>
      <c r="I169" s="112">
        <v>23</v>
      </c>
      <c r="J169" s="112">
        <v>5314</v>
      </c>
      <c r="K169" s="112">
        <v>6958</v>
      </c>
      <c r="L169" s="112">
        <v>30</v>
      </c>
      <c r="M169" s="112">
        <v>9</v>
      </c>
      <c r="N169" s="112">
        <v>0</v>
      </c>
      <c r="O169" s="112">
        <v>0</v>
      </c>
      <c r="P169" s="162"/>
      <c r="Q169" s="151"/>
      <c r="R169" s="151"/>
      <c r="S169" s="151"/>
    </row>
    <row r="170" spans="1:19" s="22" customFormat="1" ht="15" customHeight="1">
      <c r="A170" s="91" t="s">
        <v>67</v>
      </c>
      <c r="B170" s="112">
        <v>1</v>
      </c>
      <c r="C170" s="112">
        <v>0</v>
      </c>
      <c r="D170" s="112">
        <v>19</v>
      </c>
      <c r="E170" s="112">
        <v>13</v>
      </c>
      <c r="F170" s="112">
        <v>0</v>
      </c>
      <c r="G170" s="112">
        <v>0</v>
      </c>
      <c r="H170" s="112">
        <v>3</v>
      </c>
      <c r="I170" s="112">
        <v>0</v>
      </c>
      <c r="J170" s="112">
        <v>15</v>
      </c>
      <c r="K170" s="112">
        <v>20</v>
      </c>
      <c r="L170" s="112">
        <v>0</v>
      </c>
      <c r="M170" s="112">
        <v>0</v>
      </c>
      <c r="N170" s="112">
        <v>0</v>
      </c>
      <c r="O170" s="112">
        <v>0</v>
      </c>
      <c r="P170" s="162"/>
      <c r="Q170" s="151"/>
      <c r="R170" s="151"/>
      <c r="S170" s="151"/>
    </row>
    <row r="171" spans="1:19" s="22" customFormat="1" ht="15" customHeight="1">
      <c r="A171" s="91" t="s">
        <v>68</v>
      </c>
      <c r="B171" s="112">
        <v>0</v>
      </c>
      <c r="C171" s="112">
        <v>1</v>
      </c>
      <c r="D171" s="112">
        <v>50</v>
      </c>
      <c r="E171" s="112">
        <v>30</v>
      </c>
      <c r="F171" s="112">
        <v>0</v>
      </c>
      <c r="G171" s="112">
        <v>0</v>
      </c>
      <c r="H171" s="112">
        <v>11</v>
      </c>
      <c r="I171" s="112">
        <v>10</v>
      </c>
      <c r="J171" s="112">
        <v>225</v>
      </c>
      <c r="K171" s="112">
        <v>220</v>
      </c>
      <c r="L171" s="112">
        <v>5</v>
      </c>
      <c r="M171" s="112">
        <v>2</v>
      </c>
      <c r="N171" s="112">
        <v>0</v>
      </c>
      <c r="O171" s="112">
        <v>0</v>
      </c>
      <c r="P171" s="162"/>
      <c r="Q171" s="151"/>
      <c r="R171" s="151"/>
      <c r="S171" s="151"/>
    </row>
    <row r="172" spans="1:19" s="22" customFormat="1" ht="15" customHeight="1">
      <c r="A172" s="26"/>
      <c r="B172" s="162"/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51"/>
      <c r="R172" s="151"/>
      <c r="S172" s="151"/>
    </row>
    <row r="173" spans="1:19" s="22" customFormat="1" ht="15" customHeight="1">
      <c r="A173" s="137"/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1"/>
      <c r="R173" s="151"/>
      <c r="S173" s="151"/>
    </row>
    <row r="174" spans="1:19" s="22" customFormat="1" ht="15" customHeight="1">
      <c r="A174" s="183" t="s">
        <v>448</v>
      </c>
      <c r="B174" s="181" t="s">
        <v>92</v>
      </c>
      <c r="C174" s="181"/>
      <c r="D174" s="181" t="s">
        <v>93</v>
      </c>
      <c r="E174" s="181"/>
      <c r="F174" s="181" t="s">
        <v>94</v>
      </c>
      <c r="G174" s="181"/>
      <c r="H174" s="181" t="s">
        <v>410</v>
      </c>
      <c r="I174" s="181"/>
      <c r="J174" s="181" t="s">
        <v>95</v>
      </c>
      <c r="K174" s="181"/>
      <c r="L174" s="181" t="s">
        <v>279</v>
      </c>
      <c r="M174" s="181"/>
      <c r="N174" s="181" t="s">
        <v>96</v>
      </c>
      <c r="O174" s="181"/>
      <c r="P174" s="162"/>
      <c r="Q174" s="151"/>
      <c r="R174" s="151"/>
      <c r="S174" s="151"/>
    </row>
    <row r="175" spans="1:19" s="22" customFormat="1" ht="15" customHeight="1">
      <c r="A175" s="184"/>
      <c r="B175" s="161" t="s">
        <v>3</v>
      </c>
      <c r="C175" s="161" t="s">
        <v>4</v>
      </c>
      <c r="D175" s="161" t="s">
        <v>3</v>
      </c>
      <c r="E175" s="161" t="s">
        <v>4</v>
      </c>
      <c r="F175" s="161" t="s">
        <v>3</v>
      </c>
      <c r="G175" s="161" t="s">
        <v>4</v>
      </c>
      <c r="H175" s="161" t="s">
        <v>3</v>
      </c>
      <c r="I175" s="161" t="s">
        <v>4</v>
      </c>
      <c r="J175" s="161" t="s">
        <v>3</v>
      </c>
      <c r="K175" s="161" t="s">
        <v>4</v>
      </c>
      <c r="L175" s="161" t="s">
        <v>3</v>
      </c>
      <c r="M175" s="161" t="s">
        <v>4</v>
      </c>
      <c r="N175" s="161" t="s">
        <v>3</v>
      </c>
      <c r="O175" s="161" t="s">
        <v>4</v>
      </c>
      <c r="P175" s="39"/>
      <c r="Q175" s="39"/>
      <c r="R175" s="39"/>
      <c r="S175" s="39"/>
    </row>
    <row r="176" spans="1:19" s="22" customFormat="1" ht="15" customHeight="1">
      <c r="A176" s="94" t="s">
        <v>52</v>
      </c>
      <c r="B176" s="110">
        <v>23</v>
      </c>
      <c r="C176" s="110">
        <v>43</v>
      </c>
      <c r="D176" s="110">
        <v>1</v>
      </c>
      <c r="E176" s="110">
        <v>0</v>
      </c>
      <c r="F176" s="110">
        <v>15</v>
      </c>
      <c r="G176" s="110">
        <v>15</v>
      </c>
      <c r="H176" s="110">
        <v>1</v>
      </c>
      <c r="I176" s="110">
        <v>0</v>
      </c>
      <c r="J176" s="110">
        <v>38</v>
      </c>
      <c r="K176" s="110">
        <v>29</v>
      </c>
      <c r="L176" s="110">
        <v>14</v>
      </c>
      <c r="M176" s="110">
        <v>2</v>
      </c>
      <c r="N176" s="110">
        <v>9</v>
      </c>
      <c r="O176" s="110">
        <v>1</v>
      </c>
      <c r="P176" s="162"/>
      <c r="Q176" s="151"/>
      <c r="R176" s="151"/>
      <c r="S176" s="151"/>
    </row>
    <row r="177" spans="1:19" s="22" customFormat="1" ht="15" customHeight="1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Q177" s="151"/>
      <c r="R177" s="151"/>
      <c r="S177" s="151"/>
    </row>
    <row r="178" spans="1:19" s="22" customFormat="1" ht="15" customHeight="1">
      <c r="A178" s="91" t="s">
        <v>54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1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2"/>
      <c r="Q178" s="151"/>
      <c r="R178" s="151"/>
      <c r="S178" s="151"/>
    </row>
    <row r="179" spans="1:19" s="22" customFormat="1" ht="15" customHeight="1">
      <c r="A179" s="91" t="s">
        <v>55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1</v>
      </c>
      <c r="M179" s="112">
        <v>0</v>
      </c>
      <c r="N179" s="112">
        <v>0</v>
      </c>
      <c r="O179" s="112">
        <v>0</v>
      </c>
      <c r="P179" s="162"/>
      <c r="Q179" s="151"/>
      <c r="R179" s="151"/>
      <c r="S179" s="151"/>
    </row>
    <row r="180" spans="1:19" s="22" customFormat="1" ht="15" customHeight="1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2"/>
      <c r="Q180" s="151"/>
      <c r="R180" s="151"/>
      <c r="S180" s="151"/>
    </row>
    <row r="181" spans="1:19" s="22" customFormat="1" ht="15" customHeight="1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2"/>
      <c r="Q181" s="151"/>
      <c r="R181" s="151"/>
      <c r="S181" s="151"/>
    </row>
    <row r="182" spans="1:19" s="22" customFormat="1" ht="15" customHeight="1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2"/>
      <c r="Q182" s="151"/>
      <c r="R182" s="151"/>
      <c r="S182" s="151"/>
    </row>
    <row r="183" spans="1:19" s="22" customFormat="1" ht="15" customHeight="1">
      <c r="A183" s="91" t="s">
        <v>59</v>
      </c>
      <c r="B183" s="112">
        <v>0</v>
      </c>
      <c r="C183" s="112">
        <v>1</v>
      </c>
      <c r="D183" s="112">
        <v>1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3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62"/>
      <c r="Q183" s="151"/>
      <c r="R183" s="151"/>
      <c r="S183" s="151"/>
    </row>
    <row r="184" spans="1:19" s="22" customFormat="1" ht="15" customHeight="1">
      <c r="A184" s="91" t="s">
        <v>60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2"/>
      <c r="Q184" s="151"/>
      <c r="R184" s="151"/>
      <c r="S184" s="151"/>
    </row>
    <row r="185" spans="1:19" s="22" customFormat="1" ht="15" customHeight="1">
      <c r="A185" s="91" t="s">
        <v>61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Q185" s="151"/>
      <c r="R185" s="151"/>
      <c r="S185" s="151"/>
    </row>
    <row r="186" spans="1:19" s="22" customFormat="1" ht="15" customHeight="1">
      <c r="A186" s="91" t="s">
        <v>8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2"/>
      <c r="Q186" s="151"/>
      <c r="R186" s="151"/>
      <c r="S186" s="151"/>
    </row>
    <row r="187" spans="1:19" s="22" customFormat="1" ht="15" customHeight="1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2"/>
      <c r="Q187" s="151"/>
      <c r="R187" s="151"/>
      <c r="S187" s="151"/>
    </row>
    <row r="188" spans="1:19" s="22" customFormat="1" ht="15" customHeigh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Q188" s="151"/>
      <c r="R188" s="151"/>
      <c r="S188" s="151"/>
    </row>
    <row r="189" spans="1:19" s="22" customFormat="1" ht="15" customHeight="1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2"/>
      <c r="Q189" s="151"/>
      <c r="R189" s="151"/>
      <c r="S189" s="151"/>
    </row>
    <row r="190" spans="1:19" s="22" customFormat="1" ht="15" customHeight="1">
      <c r="A190" s="92" t="s">
        <v>425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Q190" s="151"/>
      <c r="R190" s="151"/>
      <c r="S190" s="151"/>
    </row>
    <row r="191" spans="1:19" s="22" customFormat="1" ht="15" customHeight="1">
      <c r="A191" s="92" t="s">
        <v>426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2"/>
      <c r="Q191" s="151"/>
      <c r="R191" s="151"/>
      <c r="S191" s="151"/>
    </row>
    <row r="192" spans="1:19" s="22" customFormat="1" ht="15" customHeight="1">
      <c r="A192" s="92" t="s">
        <v>427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2"/>
      <c r="Q192" s="151"/>
      <c r="R192" s="151"/>
      <c r="S192" s="151"/>
    </row>
    <row r="193" spans="1:19" s="22" customFormat="1" ht="15" customHeight="1">
      <c r="A193" s="91" t="s">
        <v>436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2"/>
      <c r="Q193" s="151"/>
      <c r="R193" s="151"/>
      <c r="S193" s="151"/>
    </row>
    <row r="194" spans="1:19" s="22" customFormat="1" ht="15" customHeight="1">
      <c r="A194" s="91" t="s">
        <v>429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2"/>
      <c r="Q194" s="151"/>
      <c r="R194" s="151"/>
      <c r="S194" s="151"/>
    </row>
    <row r="195" spans="1:19" s="22" customFormat="1" ht="15" customHeight="1">
      <c r="A195" s="91" t="s">
        <v>430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2"/>
      <c r="Q195" s="151"/>
      <c r="R195" s="151"/>
      <c r="S195" s="151"/>
    </row>
    <row r="196" spans="1:19" s="22" customFormat="1" ht="15" customHeight="1">
      <c r="A196" s="91" t="s">
        <v>431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2"/>
      <c r="Q196" s="151"/>
      <c r="R196" s="151"/>
      <c r="S196" s="151"/>
    </row>
    <row r="197" spans="1:19" s="22" customFormat="1" ht="15" customHeight="1">
      <c r="A197" s="92" t="s">
        <v>428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2"/>
      <c r="Q197" s="151"/>
      <c r="R197" s="151"/>
      <c r="S197" s="151"/>
    </row>
    <row r="198" spans="1:19" s="22" customFormat="1" ht="15" customHeight="1">
      <c r="A198" s="92" t="s">
        <v>414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2"/>
      <c r="Q198" s="151"/>
      <c r="R198" s="151"/>
      <c r="S198" s="151"/>
    </row>
    <row r="199" spans="1:19" s="22" customFormat="1" ht="15" customHeight="1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2"/>
      <c r="Q199" s="151"/>
      <c r="R199" s="151"/>
      <c r="S199" s="151"/>
    </row>
    <row r="200" spans="1:19" s="22" customFormat="1" ht="15" customHeight="1">
      <c r="A200" s="91" t="s">
        <v>63</v>
      </c>
      <c r="B200" s="112">
        <v>5</v>
      </c>
      <c r="C200" s="112">
        <v>4</v>
      </c>
      <c r="D200" s="112">
        <v>0</v>
      </c>
      <c r="E200" s="112">
        <v>0</v>
      </c>
      <c r="F200" s="112">
        <v>8</v>
      </c>
      <c r="G200" s="112">
        <v>5</v>
      </c>
      <c r="H200" s="112">
        <v>0</v>
      </c>
      <c r="I200" s="112">
        <v>0</v>
      </c>
      <c r="J200" s="112">
        <v>6</v>
      </c>
      <c r="K200" s="112">
        <v>4</v>
      </c>
      <c r="L200" s="112">
        <v>2</v>
      </c>
      <c r="M200" s="112">
        <v>2</v>
      </c>
      <c r="N200" s="112">
        <v>4</v>
      </c>
      <c r="O200" s="112">
        <v>0</v>
      </c>
      <c r="P200" s="162"/>
      <c r="Q200" s="151"/>
      <c r="R200" s="151"/>
      <c r="S200" s="151"/>
    </row>
    <row r="201" spans="1:19" s="22" customFormat="1" ht="15" customHeight="1">
      <c r="A201" s="91" t="s">
        <v>64</v>
      </c>
      <c r="B201" s="112">
        <v>0</v>
      </c>
      <c r="C201" s="112">
        <v>1</v>
      </c>
      <c r="D201" s="112">
        <v>0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0</v>
      </c>
      <c r="O201" s="112">
        <v>0</v>
      </c>
      <c r="P201" s="162"/>
      <c r="Q201" s="151"/>
      <c r="R201" s="151"/>
      <c r="S201" s="151"/>
    </row>
    <row r="202" spans="1:19" s="22" customFormat="1" ht="15" customHeight="1">
      <c r="A202" s="91" t="s">
        <v>65</v>
      </c>
      <c r="B202" s="112">
        <v>0</v>
      </c>
      <c r="C202" s="112">
        <v>1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1</v>
      </c>
      <c r="L202" s="112">
        <v>0</v>
      </c>
      <c r="M202" s="112">
        <v>0</v>
      </c>
      <c r="N202" s="112">
        <v>0</v>
      </c>
      <c r="O202" s="112">
        <v>0</v>
      </c>
      <c r="P202" s="162"/>
      <c r="Q202" s="151"/>
      <c r="R202" s="151"/>
      <c r="S202" s="151"/>
    </row>
    <row r="203" spans="1:19" s="22" customFormat="1" ht="15" customHeight="1">
      <c r="A203" s="91" t="s">
        <v>66</v>
      </c>
      <c r="B203" s="112">
        <v>14</v>
      </c>
      <c r="C203" s="112">
        <v>31</v>
      </c>
      <c r="D203" s="112">
        <v>0</v>
      </c>
      <c r="E203" s="112">
        <v>0</v>
      </c>
      <c r="F203" s="112">
        <v>6</v>
      </c>
      <c r="G203" s="112">
        <v>10</v>
      </c>
      <c r="H203" s="112">
        <v>0</v>
      </c>
      <c r="I203" s="112">
        <v>0</v>
      </c>
      <c r="J203" s="112">
        <v>28</v>
      </c>
      <c r="K203" s="112">
        <v>24</v>
      </c>
      <c r="L203" s="112">
        <v>8</v>
      </c>
      <c r="M203" s="112">
        <v>0</v>
      </c>
      <c r="N203" s="112">
        <v>4</v>
      </c>
      <c r="O203" s="112">
        <v>0</v>
      </c>
      <c r="P203" s="162"/>
      <c r="Q203" s="151"/>
      <c r="R203" s="151"/>
      <c r="S203" s="151"/>
    </row>
    <row r="204" spans="1:19" s="22" customFormat="1" ht="15" customHeight="1">
      <c r="A204" s="91" t="s">
        <v>67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62"/>
      <c r="Q204" s="151"/>
      <c r="R204" s="151"/>
      <c r="S204" s="151"/>
    </row>
    <row r="205" spans="1:19" s="22" customFormat="1" ht="15" customHeight="1">
      <c r="A205" s="91" t="s">
        <v>68</v>
      </c>
      <c r="B205" s="112">
        <v>4</v>
      </c>
      <c r="C205" s="112">
        <v>5</v>
      </c>
      <c r="D205" s="112">
        <v>0</v>
      </c>
      <c r="E205" s="112">
        <v>0</v>
      </c>
      <c r="F205" s="112">
        <v>1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3</v>
      </c>
      <c r="M205" s="112">
        <v>0</v>
      </c>
      <c r="N205" s="112">
        <v>1</v>
      </c>
      <c r="O205" s="112">
        <v>1</v>
      </c>
      <c r="P205" s="162"/>
      <c r="Q205" s="151"/>
      <c r="R205" s="151"/>
      <c r="S205" s="151"/>
    </row>
    <row r="206" spans="1:19" s="22" customFormat="1" ht="15" customHeight="1">
      <c r="A206" s="26"/>
      <c r="B206" s="162"/>
      <c r="C206" s="162"/>
      <c r="D206" s="162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51"/>
      <c r="R206" s="151"/>
      <c r="S206" s="151"/>
    </row>
    <row r="207" spans="1:19" s="22" customFormat="1" ht="15" customHeight="1">
      <c r="A207" s="137"/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1"/>
      <c r="R207" s="151"/>
      <c r="S207" s="151"/>
    </row>
    <row r="208" spans="1:19" s="22" customFormat="1" ht="15" customHeight="1">
      <c r="A208" s="183" t="s">
        <v>448</v>
      </c>
      <c r="B208" s="181" t="s">
        <v>97</v>
      </c>
      <c r="C208" s="181"/>
      <c r="D208" s="181" t="s">
        <v>98</v>
      </c>
      <c r="E208" s="181"/>
      <c r="F208" s="181" t="s">
        <v>99</v>
      </c>
      <c r="G208" s="181"/>
      <c r="H208" s="181" t="s">
        <v>100</v>
      </c>
      <c r="I208" s="181"/>
      <c r="J208" s="181" t="s">
        <v>101</v>
      </c>
      <c r="K208" s="181"/>
      <c r="L208" s="181" t="s">
        <v>102</v>
      </c>
      <c r="M208" s="181"/>
      <c r="N208" s="181" t="s">
        <v>103</v>
      </c>
      <c r="O208" s="181"/>
      <c r="P208" s="162"/>
      <c r="Q208" s="151"/>
      <c r="R208" s="151"/>
      <c r="S208" s="151"/>
    </row>
    <row r="209" spans="1:19" s="22" customFormat="1" ht="15" customHeight="1">
      <c r="A209" s="184"/>
      <c r="B209" s="161" t="s">
        <v>3</v>
      </c>
      <c r="C209" s="161" t="s">
        <v>4</v>
      </c>
      <c r="D209" s="161" t="s">
        <v>3</v>
      </c>
      <c r="E209" s="161" t="s">
        <v>4</v>
      </c>
      <c r="F209" s="161" t="s">
        <v>3</v>
      </c>
      <c r="G209" s="161" t="s">
        <v>4</v>
      </c>
      <c r="H209" s="161" t="s">
        <v>3</v>
      </c>
      <c r="I209" s="161" t="s">
        <v>4</v>
      </c>
      <c r="J209" s="161" t="s">
        <v>3</v>
      </c>
      <c r="K209" s="161" t="s">
        <v>4</v>
      </c>
      <c r="L209" s="161" t="s">
        <v>3</v>
      </c>
      <c r="M209" s="161" t="s">
        <v>4</v>
      </c>
      <c r="N209" s="161" t="s">
        <v>3</v>
      </c>
      <c r="O209" s="161" t="s">
        <v>4</v>
      </c>
      <c r="P209" s="39"/>
      <c r="Q209" s="39"/>
      <c r="R209" s="39"/>
      <c r="S209" s="39"/>
    </row>
    <row r="210" spans="1:19" s="22" customFormat="1" ht="15" customHeight="1">
      <c r="A210" s="94" t="s">
        <v>52</v>
      </c>
      <c r="B210" s="110">
        <v>913</v>
      </c>
      <c r="C210" s="110">
        <v>408</v>
      </c>
      <c r="D210" s="110">
        <v>6</v>
      </c>
      <c r="E210" s="110">
        <v>8</v>
      </c>
      <c r="F210" s="110">
        <v>11</v>
      </c>
      <c r="G210" s="110">
        <v>15</v>
      </c>
      <c r="H210" s="110">
        <v>292</v>
      </c>
      <c r="I210" s="110">
        <v>120</v>
      </c>
      <c r="J210" s="110">
        <v>4</v>
      </c>
      <c r="K210" s="110">
        <v>2</v>
      </c>
      <c r="L210" s="110">
        <v>1</v>
      </c>
      <c r="M210" s="110">
        <v>0</v>
      </c>
      <c r="N210" s="110">
        <v>1</v>
      </c>
      <c r="O210" s="110">
        <v>1</v>
      </c>
      <c r="P210" s="162"/>
      <c r="Q210" s="151"/>
      <c r="R210" s="151"/>
      <c r="S210" s="151"/>
    </row>
    <row r="211" spans="1:19" s="22" customFormat="1" ht="15" customHeight="1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2"/>
      <c r="Q211" s="151"/>
      <c r="R211" s="151"/>
      <c r="S211" s="151"/>
    </row>
    <row r="212" spans="1:19" s="22" customFormat="1" ht="15" customHeight="1">
      <c r="A212" s="91" t="s">
        <v>54</v>
      </c>
      <c r="B212" s="112">
        <v>124</v>
      </c>
      <c r="C212" s="112">
        <v>19</v>
      </c>
      <c r="D212" s="112">
        <v>1</v>
      </c>
      <c r="E212" s="112">
        <v>1</v>
      </c>
      <c r="F212" s="112">
        <v>0</v>
      </c>
      <c r="G212" s="112">
        <v>0</v>
      </c>
      <c r="H212" s="112">
        <v>30</v>
      </c>
      <c r="I212" s="112">
        <v>6</v>
      </c>
      <c r="J212" s="112">
        <v>0</v>
      </c>
      <c r="K212" s="112">
        <v>0</v>
      </c>
      <c r="L212" s="112">
        <v>0</v>
      </c>
      <c r="M212" s="112">
        <v>0</v>
      </c>
      <c r="N212" s="112">
        <v>1</v>
      </c>
      <c r="O212" s="112">
        <v>0</v>
      </c>
      <c r="P212" s="162"/>
      <c r="Q212" s="151"/>
      <c r="R212" s="151"/>
      <c r="S212" s="151"/>
    </row>
    <row r="213" spans="1:19" s="22" customFormat="1" ht="15" customHeight="1">
      <c r="A213" s="91" t="s">
        <v>55</v>
      </c>
      <c r="B213" s="112">
        <v>25</v>
      </c>
      <c r="C213" s="112">
        <v>0</v>
      </c>
      <c r="D213" s="112">
        <v>1</v>
      </c>
      <c r="E213" s="112">
        <v>0</v>
      </c>
      <c r="F213" s="112">
        <v>0</v>
      </c>
      <c r="G213" s="112">
        <v>0</v>
      </c>
      <c r="H213" s="112">
        <v>7</v>
      </c>
      <c r="I213" s="112">
        <v>1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2"/>
      <c r="Q213" s="151"/>
      <c r="R213" s="151"/>
      <c r="S213" s="151"/>
    </row>
    <row r="214" spans="1:19" s="22" customFormat="1" ht="15" customHeight="1">
      <c r="A214" s="91" t="s">
        <v>56</v>
      </c>
      <c r="B214" s="112">
        <v>1</v>
      </c>
      <c r="C214" s="112">
        <v>2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2"/>
      <c r="Q214" s="151"/>
      <c r="R214" s="151"/>
      <c r="S214" s="151"/>
    </row>
    <row r="215" spans="1:19" s="22" customFormat="1" ht="15" customHeight="1">
      <c r="A215" s="91" t="s">
        <v>57</v>
      </c>
      <c r="B215" s="112">
        <v>1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2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2"/>
      <c r="Q215" s="151"/>
      <c r="R215" s="151"/>
      <c r="S215" s="151"/>
    </row>
    <row r="216" spans="1:19" s="22" customFormat="1" ht="15" customHeight="1">
      <c r="A216" s="91" t="s">
        <v>58</v>
      </c>
      <c r="B216" s="112">
        <v>2</v>
      </c>
      <c r="C216" s="112">
        <v>1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2"/>
      <c r="Q216" s="151"/>
      <c r="R216" s="151"/>
      <c r="S216" s="151"/>
    </row>
    <row r="217" spans="1:19" s="22" customFormat="1" ht="15" customHeight="1">
      <c r="A217" s="91" t="s">
        <v>59</v>
      </c>
      <c r="B217" s="112">
        <v>222</v>
      </c>
      <c r="C217" s="112">
        <v>43</v>
      </c>
      <c r="D217" s="112">
        <v>0</v>
      </c>
      <c r="E217" s="112">
        <v>0</v>
      </c>
      <c r="F217" s="112">
        <v>0</v>
      </c>
      <c r="G217" s="112">
        <v>0</v>
      </c>
      <c r="H217" s="112">
        <v>120</v>
      </c>
      <c r="I217" s="112">
        <v>31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2"/>
      <c r="Q217" s="151"/>
      <c r="R217" s="151"/>
      <c r="S217" s="151"/>
    </row>
    <row r="218" spans="1:19" s="22" customFormat="1" ht="15" customHeight="1">
      <c r="A218" s="91" t="s">
        <v>60</v>
      </c>
      <c r="B218" s="112">
        <v>2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2"/>
      <c r="Q218" s="151"/>
      <c r="R218" s="151"/>
      <c r="S218" s="151"/>
    </row>
    <row r="219" spans="1:19" s="22" customFormat="1" ht="15" customHeight="1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2"/>
      <c r="Q219" s="151"/>
      <c r="R219" s="151"/>
      <c r="S219" s="151"/>
    </row>
    <row r="220" spans="1:19" s="22" customFormat="1" ht="15" customHeight="1">
      <c r="A220" s="91" t="s">
        <v>8</v>
      </c>
      <c r="B220" s="112">
        <v>25</v>
      </c>
      <c r="C220" s="112">
        <v>17</v>
      </c>
      <c r="D220" s="112">
        <v>1</v>
      </c>
      <c r="E220" s="112">
        <v>0</v>
      </c>
      <c r="F220" s="112">
        <v>0</v>
      </c>
      <c r="G220" s="112">
        <v>0</v>
      </c>
      <c r="H220" s="112">
        <v>3</v>
      </c>
      <c r="I220" s="112">
        <v>3</v>
      </c>
      <c r="J220" s="112">
        <v>1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62"/>
      <c r="Q220" s="151"/>
      <c r="R220" s="151"/>
      <c r="S220" s="151"/>
    </row>
    <row r="221" spans="1:19" s="22" customFormat="1" ht="15" customHeight="1">
      <c r="A221" s="91" t="s">
        <v>9</v>
      </c>
      <c r="B221" s="112">
        <v>4</v>
      </c>
      <c r="C221" s="112">
        <v>0</v>
      </c>
      <c r="D221" s="112">
        <v>0</v>
      </c>
      <c r="E221" s="112">
        <v>0</v>
      </c>
      <c r="F221" s="112">
        <v>0</v>
      </c>
      <c r="G221" s="112">
        <v>0</v>
      </c>
      <c r="H221" s="112">
        <v>1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62"/>
      <c r="Q221" s="151"/>
      <c r="R221" s="151"/>
      <c r="S221" s="151"/>
    </row>
    <row r="222" spans="1:19" s="22" customFormat="1" ht="15" customHeight="1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2"/>
      <c r="Q222" s="151"/>
      <c r="R222" s="151"/>
      <c r="S222" s="151"/>
    </row>
    <row r="223" spans="1:19" s="22" customFormat="1" ht="15" customHeight="1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2"/>
      <c r="Q223" s="151"/>
      <c r="R223" s="151"/>
      <c r="S223" s="151"/>
    </row>
    <row r="224" spans="1:19" s="22" customFormat="1" ht="15" customHeight="1">
      <c r="A224" s="92" t="s">
        <v>425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2"/>
      <c r="Q224" s="151"/>
      <c r="R224" s="151"/>
      <c r="S224" s="151"/>
    </row>
    <row r="225" spans="1:19" s="22" customFormat="1" ht="15" customHeight="1">
      <c r="A225" s="92" t="s">
        <v>426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2"/>
      <c r="Q225" s="151"/>
      <c r="R225" s="151"/>
      <c r="S225" s="151"/>
    </row>
    <row r="226" spans="1:19" s="22" customFormat="1" ht="15" customHeight="1">
      <c r="A226" s="92" t="s">
        <v>427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2"/>
      <c r="Q226" s="151"/>
      <c r="R226" s="151"/>
      <c r="S226" s="151"/>
    </row>
    <row r="227" spans="1:19" s="22" customFormat="1" ht="15" customHeight="1">
      <c r="A227" s="91" t="s">
        <v>436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2"/>
      <c r="Q227" s="151"/>
      <c r="R227" s="151"/>
      <c r="S227" s="151"/>
    </row>
    <row r="228" spans="1:19" s="22" customFormat="1" ht="15" customHeight="1">
      <c r="A228" s="91" t="s">
        <v>429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2"/>
      <c r="Q228" s="151"/>
      <c r="R228" s="151"/>
      <c r="S228" s="151"/>
    </row>
    <row r="229" spans="1:19" s="22" customFormat="1" ht="15" customHeight="1">
      <c r="A229" s="91" t="s">
        <v>430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2"/>
      <c r="Q229" s="151"/>
      <c r="R229" s="151"/>
      <c r="S229" s="151"/>
    </row>
    <row r="230" spans="1:19" s="22" customFormat="1" ht="15" customHeight="1">
      <c r="A230" s="91" t="s">
        <v>431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2"/>
      <c r="Q230" s="151"/>
      <c r="R230" s="151"/>
      <c r="S230" s="151"/>
    </row>
    <row r="231" spans="1:19" s="22" customFormat="1" ht="15" customHeight="1">
      <c r="A231" s="92" t="s">
        <v>428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2"/>
      <c r="Q231" s="151"/>
      <c r="R231" s="151"/>
      <c r="S231" s="151"/>
    </row>
    <row r="232" spans="1:19" s="22" customFormat="1" ht="15" customHeight="1">
      <c r="A232" s="92" t="s">
        <v>414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2"/>
      <c r="Q232" s="151"/>
      <c r="R232" s="151"/>
      <c r="S232" s="151"/>
    </row>
    <row r="233" spans="1:19" s="22" customFormat="1" ht="15" customHeight="1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2"/>
      <c r="Q233" s="151"/>
      <c r="R233" s="151"/>
      <c r="S233" s="151"/>
    </row>
    <row r="234" spans="1:19" s="22" customFormat="1" ht="15" customHeight="1">
      <c r="A234" s="91" t="s">
        <v>63</v>
      </c>
      <c r="B234" s="112">
        <v>373</v>
      </c>
      <c r="C234" s="112">
        <v>145</v>
      </c>
      <c r="D234" s="112">
        <v>1</v>
      </c>
      <c r="E234" s="112">
        <v>1</v>
      </c>
      <c r="F234" s="112">
        <v>1</v>
      </c>
      <c r="G234" s="112">
        <v>2</v>
      </c>
      <c r="H234" s="112">
        <v>90</v>
      </c>
      <c r="I234" s="112">
        <v>36</v>
      </c>
      <c r="J234" s="112">
        <v>3</v>
      </c>
      <c r="K234" s="112">
        <v>0</v>
      </c>
      <c r="L234" s="112">
        <v>1</v>
      </c>
      <c r="M234" s="112">
        <v>0</v>
      </c>
      <c r="N234" s="112">
        <v>0</v>
      </c>
      <c r="O234" s="112">
        <v>0</v>
      </c>
      <c r="P234" s="162"/>
      <c r="Q234" s="151"/>
      <c r="R234" s="151"/>
      <c r="S234" s="151"/>
    </row>
    <row r="235" spans="1:19" s="22" customFormat="1" ht="15" customHeight="1">
      <c r="A235" s="91" t="s">
        <v>64</v>
      </c>
      <c r="B235" s="112">
        <v>39</v>
      </c>
      <c r="C235" s="112">
        <v>17</v>
      </c>
      <c r="D235" s="112">
        <v>0</v>
      </c>
      <c r="E235" s="112">
        <v>1</v>
      </c>
      <c r="F235" s="112">
        <v>0</v>
      </c>
      <c r="G235" s="112">
        <v>0</v>
      </c>
      <c r="H235" s="112">
        <v>9</v>
      </c>
      <c r="I235" s="112">
        <v>3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2"/>
      <c r="Q235" s="151"/>
      <c r="R235" s="151"/>
      <c r="S235" s="151"/>
    </row>
    <row r="236" spans="1:19" s="22" customFormat="1" ht="15" customHeight="1">
      <c r="A236" s="91" t="s">
        <v>65</v>
      </c>
      <c r="B236" s="112">
        <v>0</v>
      </c>
      <c r="C236" s="112">
        <v>94</v>
      </c>
      <c r="D236" s="112">
        <v>0</v>
      </c>
      <c r="E236" s="112">
        <v>4</v>
      </c>
      <c r="F236" s="112">
        <v>0</v>
      </c>
      <c r="G236" s="112">
        <v>0</v>
      </c>
      <c r="H236" s="112">
        <v>0</v>
      </c>
      <c r="I236" s="112">
        <v>17</v>
      </c>
      <c r="J236" s="112">
        <v>0</v>
      </c>
      <c r="K236" s="112">
        <v>2</v>
      </c>
      <c r="L236" s="112">
        <v>0</v>
      </c>
      <c r="M236" s="112">
        <v>0</v>
      </c>
      <c r="N236" s="112">
        <v>0</v>
      </c>
      <c r="O236" s="112">
        <v>1</v>
      </c>
      <c r="P236" s="162"/>
      <c r="Q236" s="151"/>
      <c r="R236" s="151"/>
      <c r="S236" s="151"/>
    </row>
    <row r="237" spans="1:19" s="22" customFormat="1" ht="15" customHeight="1">
      <c r="A237" s="91" t="s">
        <v>66</v>
      </c>
      <c r="B237" s="112">
        <v>44</v>
      </c>
      <c r="C237" s="112">
        <v>17</v>
      </c>
      <c r="D237" s="112">
        <v>2</v>
      </c>
      <c r="E237" s="112">
        <v>1</v>
      </c>
      <c r="F237" s="112">
        <v>10</v>
      </c>
      <c r="G237" s="112">
        <v>13</v>
      </c>
      <c r="H237" s="112">
        <v>9</v>
      </c>
      <c r="I237" s="112">
        <v>9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2"/>
      <c r="Q237" s="151"/>
      <c r="R237" s="151"/>
      <c r="S237" s="151"/>
    </row>
    <row r="238" spans="1:19" s="22" customFormat="1" ht="15" customHeight="1">
      <c r="A238" s="91" t="s">
        <v>67</v>
      </c>
      <c r="B238" s="112">
        <v>13</v>
      </c>
      <c r="C238" s="112">
        <v>2</v>
      </c>
      <c r="D238" s="112">
        <v>0</v>
      </c>
      <c r="E238" s="112">
        <v>0</v>
      </c>
      <c r="F238" s="112">
        <v>0</v>
      </c>
      <c r="G238" s="112">
        <v>0</v>
      </c>
      <c r="H238" s="112">
        <v>3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62"/>
      <c r="Q238" s="151"/>
      <c r="R238" s="151"/>
      <c r="S238" s="151"/>
    </row>
    <row r="239" spans="1:19" s="22" customFormat="1" ht="15" customHeight="1">
      <c r="A239" s="91" t="s">
        <v>68</v>
      </c>
      <c r="B239" s="112">
        <v>38</v>
      </c>
      <c r="C239" s="112">
        <v>51</v>
      </c>
      <c r="D239" s="112">
        <v>0</v>
      </c>
      <c r="E239" s="112">
        <v>0</v>
      </c>
      <c r="F239" s="112">
        <v>0</v>
      </c>
      <c r="G239" s="112">
        <v>0</v>
      </c>
      <c r="H239" s="112">
        <v>18</v>
      </c>
      <c r="I239" s="112">
        <v>14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2"/>
      <c r="Q239" s="151"/>
      <c r="R239" s="151"/>
      <c r="S239" s="151"/>
    </row>
    <row r="240" spans="1:19" s="22" customFormat="1" ht="15" customHeight="1">
      <c r="A240" s="26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51"/>
      <c r="R240" s="151"/>
      <c r="S240" s="151"/>
    </row>
    <row r="241" spans="1:19" s="22" customFormat="1" ht="15" customHeight="1">
      <c r="A241" s="137"/>
      <c r="B241" s="158"/>
      <c r="C241" s="158"/>
      <c r="D241" s="158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1"/>
      <c r="R241" s="151"/>
      <c r="S241" s="151"/>
    </row>
    <row r="242" spans="1:19" s="22" customFormat="1" ht="15" customHeight="1">
      <c r="A242" s="183" t="s">
        <v>448</v>
      </c>
      <c r="B242" s="181" t="s">
        <v>316</v>
      </c>
      <c r="C242" s="181"/>
      <c r="D242" s="181" t="s">
        <v>104</v>
      </c>
      <c r="E242" s="181"/>
      <c r="F242" s="181" t="s">
        <v>105</v>
      </c>
      <c r="G242" s="181"/>
      <c r="H242" s="181" t="s">
        <v>106</v>
      </c>
      <c r="I242" s="181"/>
      <c r="J242" s="181" t="s">
        <v>107</v>
      </c>
      <c r="K242" s="181"/>
      <c r="L242" s="181" t="s">
        <v>108</v>
      </c>
      <c r="M242" s="181"/>
      <c r="N242" s="181" t="s">
        <v>109</v>
      </c>
      <c r="O242" s="181"/>
      <c r="P242" s="162"/>
      <c r="Q242" s="151"/>
      <c r="R242" s="151"/>
      <c r="S242" s="151"/>
    </row>
    <row r="243" spans="1:19" s="22" customFormat="1" ht="15" customHeight="1">
      <c r="A243" s="184"/>
      <c r="B243" s="161" t="s">
        <v>3</v>
      </c>
      <c r="C243" s="161" t="s">
        <v>4</v>
      </c>
      <c r="D243" s="161" t="s">
        <v>3</v>
      </c>
      <c r="E243" s="161" t="s">
        <v>4</v>
      </c>
      <c r="F243" s="161" t="s">
        <v>3</v>
      </c>
      <c r="G243" s="161" t="s">
        <v>4</v>
      </c>
      <c r="H243" s="161" t="s">
        <v>3</v>
      </c>
      <c r="I243" s="161" t="s">
        <v>4</v>
      </c>
      <c r="J243" s="161" t="s">
        <v>3</v>
      </c>
      <c r="K243" s="161" t="s">
        <v>4</v>
      </c>
      <c r="L243" s="161" t="s">
        <v>3</v>
      </c>
      <c r="M243" s="161" t="s">
        <v>4</v>
      </c>
      <c r="N243" s="161" t="s">
        <v>3</v>
      </c>
      <c r="O243" s="161" t="s">
        <v>4</v>
      </c>
      <c r="P243" s="39"/>
      <c r="Q243" s="39"/>
      <c r="R243" s="39"/>
      <c r="S243" s="39"/>
    </row>
    <row r="244" spans="1:19" s="22" customFormat="1" ht="15" customHeight="1">
      <c r="A244" s="94" t="s">
        <v>52</v>
      </c>
      <c r="B244" s="110">
        <v>1</v>
      </c>
      <c r="C244" s="110">
        <v>0</v>
      </c>
      <c r="D244" s="110">
        <v>0</v>
      </c>
      <c r="E244" s="110">
        <v>1</v>
      </c>
      <c r="F244" s="110">
        <v>23</v>
      </c>
      <c r="G244" s="110">
        <v>34</v>
      </c>
      <c r="H244" s="110">
        <v>3</v>
      </c>
      <c r="I244" s="110">
        <v>0</v>
      </c>
      <c r="J244" s="110">
        <v>127</v>
      </c>
      <c r="K244" s="110">
        <v>37</v>
      </c>
      <c r="L244" s="110">
        <v>294</v>
      </c>
      <c r="M244" s="110">
        <v>79</v>
      </c>
      <c r="N244" s="110">
        <v>22</v>
      </c>
      <c r="O244" s="110">
        <v>7</v>
      </c>
      <c r="P244" s="162"/>
      <c r="Q244" s="151"/>
      <c r="R244" s="151"/>
      <c r="S244" s="151"/>
    </row>
    <row r="245" spans="1:19" s="22" customFormat="1" ht="15" customHeigh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2"/>
      <c r="Q245" s="151"/>
      <c r="R245" s="151"/>
      <c r="S245" s="151"/>
    </row>
    <row r="246" spans="1:19" s="22" customFormat="1" ht="15" customHeight="1">
      <c r="A246" s="91" t="s">
        <v>54</v>
      </c>
      <c r="B246" s="112">
        <v>0</v>
      </c>
      <c r="C246" s="112">
        <v>0</v>
      </c>
      <c r="D246" s="112">
        <v>0</v>
      </c>
      <c r="E246" s="112">
        <v>0</v>
      </c>
      <c r="F246" s="112">
        <v>0</v>
      </c>
      <c r="G246" s="112">
        <v>0</v>
      </c>
      <c r="H246" s="112">
        <v>0</v>
      </c>
      <c r="I246" s="112">
        <v>0</v>
      </c>
      <c r="J246" s="112">
        <v>28</v>
      </c>
      <c r="K246" s="112">
        <v>1</v>
      </c>
      <c r="L246" s="112">
        <v>54</v>
      </c>
      <c r="M246" s="112">
        <v>4</v>
      </c>
      <c r="N246" s="112">
        <v>4</v>
      </c>
      <c r="O246" s="112">
        <v>0</v>
      </c>
      <c r="P246" s="162"/>
      <c r="Q246" s="151"/>
      <c r="R246" s="151"/>
      <c r="S246" s="151"/>
    </row>
    <row r="247" spans="1:19" s="22" customFormat="1" ht="15" customHeight="1">
      <c r="A247" s="91" t="s">
        <v>55</v>
      </c>
      <c r="B247" s="112">
        <v>0</v>
      </c>
      <c r="C247" s="112">
        <v>0</v>
      </c>
      <c r="D247" s="112">
        <v>0</v>
      </c>
      <c r="E247" s="112">
        <v>0</v>
      </c>
      <c r="F247" s="112">
        <v>0</v>
      </c>
      <c r="G247" s="112">
        <v>0</v>
      </c>
      <c r="H247" s="112">
        <v>0</v>
      </c>
      <c r="I247" s="112">
        <v>0</v>
      </c>
      <c r="J247" s="112">
        <v>9</v>
      </c>
      <c r="K247" s="112">
        <v>0</v>
      </c>
      <c r="L247" s="112">
        <v>30</v>
      </c>
      <c r="M247" s="112">
        <v>2</v>
      </c>
      <c r="N247" s="112">
        <v>1</v>
      </c>
      <c r="O247" s="112">
        <v>0</v>
      </c>
      <c r="P247" s="162"/>
      <c r="Q247" s="151"/>
      <c r="R247" s="151"/>
      <c r="S247" s="151"/>
    </row>
    <row r="248" spans="1:19" s="22" customFormat="1" ht="15" customHeigh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2"/>
      <c r="Q248" s="151"/>
      <c r="R248" s="151"/>
      <c r="S248" s="151"/>
    </row>
    <row r="249" spans="1:19" s="22" customFormat="1" ht="15" customHeight="1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2"/>
      <c r="Q249" s="151"/>
      <c r="R249" s="151"/>
      <c r="S249" s="151"/>
    </row>
    <row r="250" spans="1:19" s="22" customFormat="1" ht="15" customHeight="1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1</v>
      </c>
      <c r="M250" s="112">
        <v>0</v>
      </c>
      <c r="N250" s="112">
        <v>0</v>
      </c>
      <c r="O250" s="112">
        <v>0</v>
      </c>
      <c r="P250" s="162"/>
      <c r="Q250" s="151"/>
      <c r="R250" s="151"/>
      <c r="S250" s="151"/>
    </row>
    <row r="251" spans="1:19" s="22" customFormat="1" ht="15" customHeight="1">
      <c r="A251" s="91" t="s">
        <v>59</v>
      </c>
      <c r="B251" s="112">
        <v>0</v>
      </c>
      <c r="C251" s="112">
        <v>0</v>
      </c>
      <c r="D251" s="112">
        <v>0</v>
      </c>
      <c r="E251" s="112">
        <v>0</v>
      </c>
      <c r="F251" s="112">
        <v>0</v>
      </c>
      <c r="G251" s="112">
        <v>0</v>
      </c>
      <c r="H251" s="112">
        <v>0</v>
      </c>
      <c r="I251" s="112">
        <v>0</v>
      </c>
      <c r="J251" s="112">
        <v>14</v>
      </c>
      <c r="K251" s="112">
        <v>3</v>
      </c>
      <c r="L251" s="112">
        <v>8</v>
      </c>
      <c r="M251" s="112">
        <v>3</v>
      </c>
      <c r="N251" s="112">
        <v>1</v>
      </c>
      <c r="O251" s="112">
        <v>0</v>
      </c>
      <c r="P251" s="162"/>
      <c r="Q251" s="151"/>
      <c r="R251" s="151"/>
      <c r="S251" s="151"/>
    </row>
    <row r="252" spans="1:19" s="22" customFormat="1" ht="15" customHeight="1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0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1</v>
      </c>
      <c r="M252" s="112">
        <v>1</v>
      </c>
      <c r="N252" s="112">
        <v>0</v>
      </c>
      <c r="O252" s="112">
        <v>0</v>
      </c>
      <c r="P252" s="162"/>
      <c r="Q252" s="151"/>
      <c r="R252" s="151"/>
      <c r="S252" s="151"/>
    </row>
    <row r="253" spans="1:19" s="22" customFormat="1" ht="15" customHeight="1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1</v>
      </c>
      <c r="N253" s="112">
        <v>0</v>
      </c>
      <c r="O253" s="112">
        <v>0</v>
      </c>
      <c r="P253" s="162"/>
      <c r="Q253" s="151"/>
      <c r="R253" s="151"/>
      <c r="S253" s="151"/>
    </row>
    <row r="254" spans="1:19" s="22" customFormat="1" ht="15" customHeight="1">
      <c r="A254" s="91" t="s">
        <v>8</v>
      </c>
      <c r="B254" s="112">
        <v>1</v>
      </c>
      <c r="C254" s="112">
        <v>0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2</v>
      </c>
      <c r="K254" s="112">
        <v>1</v>
      </c>
      <c r="L254" s="112">
        <v>10</v>
      </c>
      <c r="M254" s="112">
        <v>5</v>
      </c>
      <c r="N254" s="112">
        <v>0</v>
      </c>
      <c r="O254" s="112">
        <v>0</v>
      </c>
      <c r="P254" s="162"/>
      <c r="Q254" s="151"/>
      <c r="R254" s="151"/>
      <c r="S254" s="151"/>
    </row>
    <row r="255" spans="1:19" s="22" customFormat="1" ht="15" customHeight="1">
      <c r="A255" s="91" t="s">
        <v>9</v>
      </c>
      <c r="B255" s="112">
        <v>0</v>
      </c>
      <c r="C255" s="112">
        <v>0</v>
      </c>
      <c r="D255" s="112">
        <v>0</v>
      </c>
      <c r="E255" s="112">
        <v>1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1</v>
      </c>
      <c r="M255" s="112">
        <v>0</v>
      </c>
      <c r="N255" s="112">
        <v>0</v>
      </c>
      <c r="O255" s="112">
        <v>0</v>
      </c>
      <c r="P255" s="162"/>
      <c r="Q255" s="151"/>
      <c r="R255" s="151"/>
      <c r="S255" s="151"/>
    </row>
    <row r="256" spans="1:19" s="22" customFormat="1" ht="15" customHeight="1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1</v>
      </c>
      <c r="M256" s="112">
        <v>0</v>
      </c>
      <c r="N256" s="112">
        <v>0</v>
      </c>
      <c r="O256" s="112">
        <v>0</v>
      </c>
      <c r="P256" s="162"/>
      <c r="Q256" s="151"/>
      <c r="R256" s="151"/>
      <c r="S256" s="151"/>
    </row>
    <row r="257" spans="1:19" s="22" customFormat="1" ht="15" customHeight="1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2"/>
      <c r="Q257" s="151"/>
      <c r="R257" s="151"/>
      <c r="S257" s="151"/>
    </row>
    <row r="258" spans="1:19" s="22" customFormat="1" ht="15" customHeight="1">
      <c r="A258" s="92" t="s">
        <v>425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2"/>
      <c r="Q258" s="151"/>
      <c r="R258" s="151"/>
      <c r="S258" s="151"/>
    </row>
    <row r="259" spans="1:19" s="22" customFormat="1" ht="15" customHeight="1">
      <c r="A259" s="92" t="s">
        <v>426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2"/>
      <c r="Q259" s="151"/>
      <c r="R259" s="151"/>
      <c r="S259" s="151"/>
    </row>
    <row r="260" spans="1:19" s="22" customFormat="1" ht="15" customHeight="1">
      <c r="A260" s="92" t="s">
        <v>427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2"/>
      <c r="Q260" s="151"/>
      <c r="R260" s="151"/>
      <c r="S260" s="151"/>
    </row>
    <row r="261" spans="1:19" s="22" customFormat="1" ht="15" customHeight="1">
      <c r="A261" s="91" t="s">
        <v>436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2"/>
      <c r="Q261" s="151"/>
      <c r="R261" s="151"/>
      <c r="S261" s="151"/>
    </row>
    <row r="262" spans="1:19" s="22" customFormat="1" ht="15" customHeight="1">
      <c r="A262" s="91" t="s">
        <v>429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2"/>
      <c r="Q262" s="151"/>
      <c r="R262" s="151"/>
      <c r="S262" s="151"/>
    </row>
    <row r="263" spans="1:19" s="22" customFormat="1" ht="15" customHeight="1">
      <c r="A263" s="91" t="s">
        <v>430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Q263" s="151"/>
      <c r="R263" s="151"/>
      <c r="S263" s="151"/>
    </row>
    <row r="264" spans="1:19" s="22" customFormat="1" ht="15" customHeight="1">
      <c r="A264" s="91" t="s">
        <v>431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2"/>
      <c r="Q264" s="151"/>
      <c r="R264" s="151"/>
      <c r="S264" s="151"/>
    </row>
    <row r="265" spans="1:19" s="22" customFormat="1" ht="15" customHeight="1">
      <c r="A265" s="92" t="s">
        <v>428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2"/>
      <c r="Q265" s="151"/>
      <c r="R265" s="151"/>
      <c r="S265" s="151"/>
    </row>
    <row r="266" spans="1:19" s="22" customFormat="1" ht="15" customHeight="1">
      <c r="A266" s="92" t="s">
        <v>414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1</v>
      </c>
      <c r="M266" s="112">
        <v>0</v>
      </c>
      <c r="N266" s="112">
        <v>0</v>
      </c>
      <c r="O266" s="112">
        <v>0</v>
      </c>
      <c r="P266" s="162"/>
      <c r="Q266" s="151"/>
      <c r="R266" s="151"/>
      <c r="S266" s="151"/>
    </row>
    <row r="267" spans="1:19" s="22" customFormat="1" ht="15" customHeight="1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2"/>
      <c r="Q267" s="151"/>
      <c r="R267" s="151"/>
      <c r="S267" s="151"/>
    </row>
    <row r="268" spans="1:19" s="22" customFormat="1" ht="15" customHeight="1">
      <c r="A268" s="91" t="s">
        <v>63</v>
      </c>
      <c r="B268" s="112">
        <v>0</v>
      </c>
      <c r="C268" s="112">
        <v>0</v>
      </c>
      <c r="D268" s="112">
        <v>0</v>
      </c>
      <c r="E268" s="112">
        <v>0</v>
      </c>
      <c r="F268" s="112">
        <v>2</v>
      </c>
      <c r="G268" s="112">
        <v>9</v>
      </c>
      <c r="H268" s="112">
        <v>2</v>
      </c>
      <c r="I268" s="112">
        <v>0</v>
      </c>
      <c r="J268" s="112">
        <v>57</v>
      </c>
      <c r="K268" s="112">
        <v>14</v>
      </c>
      <c r="L268" s="112">
        <v>139</v>
      </c>
      <c r="M268" s="112">
        <v>37</v>
      </c>
      <c r="N268" s="112">
        <v>13</v>
      </c>
      <c r="O268" s="112">
        <v>5</v>
      </c>
      <c r="P268" s="162"/>
      <c r="Q268" s="151"/>
      <c r="R268" s="151"/>
      <c r="S268" s="151"/>
    </row>
    <row r="269" spans="1:19" s="22" customFormat="1" ht="15" customHeight="1">
      <c r="A269" s="91" t="s">
        <v>64</v>
      </c>
      <c r="B269" s="112">
        <v>0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6</v>
      </c>
      <c r="K269" s="112">
        <v>0</v>
      </c>
      <c r="L269" s="112">
        <v>3</v>
      </c>
      <c r="M269" s="112">
        <v>1</v>
      </c>
      <c r="N269" s="112">
        <v>0</v>
      </c>
      <c r="O269" s="112">
        <v>0</v>
      </c>
      <c r="P269" s="162"/>
      <c r="Q269" s="151"/>
      <c r="R269" s="151"/>
      <c r="S269" s="151"/>
    </row>
    <row r="270" spans="1:19" s="22" customFormat="1" ht="15" customHeight="1">
      <c r="A270" s="91" t="s">
        <v>65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9</v>
      </c>
      <c r="L270" s="112">
        <v>0</v>
      </c>
      <c r="M270" s="112">
        <v>6</v>
      </c>
      <c r="N270" s="112">
        <v>0</v>
      </c>
      <c r="O270" s="112">
        <v>1</v>
      </c>
      <c r="P270" s="162"/>
      <c r="Q270" s="151"/>
      <c r="R270" s="151"/>
      <c r="S270" s="151"/>
    </row>
    <row r="271" spans="1:19" s="22" customFormat="1" ht="15" customHeight="1">
      <c r="A271" s="91" t="s">
        <v>66</v>
      </c>
      <c r="B271" s="112">
        <v>0</v>
      </c>
      <c r="C271" s="112">
        <v>0</v>
      </c>
      <c r="D271" s="112">
        <v>0</v>
      </c>
      <c r="E271" s="112">
        <v>0</v>
      </c>
      <c r="F271" s="112">
        <v>21</v>
      </c>
      <c r="G271" s="112">
        <v>24</v>
      </c>
      <c r="H271" s="112">
        <v>1</v>
      </c>
      <c r="I271" s="112">
        <v>0</v>
      </c>
      <c r="J271" s="112">
        <v>6</v>
      </c>
      <c r="K271" s="112">
        <v>3</v>
      </c>
      <c r="L271" s="112">
        <v>17</v>
      </c>
      <c r="M271" s="112">
        <v>6</v>
      </c>
      <c r="N271" s="112">
        <v>3</v>
      </c>
      <c r="O271" s="112">
        <v>0</v>
      </c>
      <c r="P271" s="162"/>
      <c r="Q271" s="151"/>
      <c r="R271" s="151"/>
      <c r="S271" s="151"/>
    </row>
    <row r="272" spans="1:19" s="22" customFormat="1" ht="15" customHeight="1">
      <c r="A272" s="91" t="s">
        <v>67</v>
      </c>
      <c r="B272" s="112">
        <v>0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1</v>
      </c>
      <c r="K272" s="112">
        <v>0</v>
      </c>
      <c r="L272" s="112">
        <v>7</v>
      </c>
      <c r="M272" s="112">
        <v>1</v>
      </c>
      <c r="N272" s="112">
        <v>0</v>
      </c>
      <c r="O272" s="112">
        <v>0</v>
      </c>
      <c r="P272" s="162"/>
      <c r="Q272" s="151"/>
      <c r="R272" s="151"/>
      <c r="S272" s="151"/>
    </row>
    <row r="273" spans="1:19" s="22" customFormat="1" ht="15" customHeight="1">
      <c r="A273" s="91" t="s">
        <v>68</v>
      </c>
      <c r="B273" s="112">
        <v>0</v>
      </c>
      <c r="C273" s="112">
        <v>0</v>
      </c>
      <c r="D273" s="112">
        <v>0</v>
      </c>
      <c r="E273" s="112">
        <v>0</v>
      </c>
      <c r="F273" s="112">
        <v>0</v>
      </c>
      <c r="G273" s="112">
        <v>1</v>
      </c>
      <c r="H273" s="112">
        <v>0</v>
      </c>
      <c r="I273" s="112">
        <v>0</v>
      </c>
      <c r="J273" s="112">
        <v>4</v>
      </c>
      <c r="K273" s="112">
        <v>6</v>
      </c>
      <c r="L273" s="112">
        <v>22</v>
      </c>
      <c r="M273" s="112">
        <v>12</v>
      </c>
      <c r="N273" s="112">
        <v>0</v>
      </c>
      <c r="O273" s="112">
        <v>1</v>
      </c>
      <c r="P273" s="162"/>
      <c r="Q273" s="151"/>
      <c r="R273" s="151"/>
      <c r="S273" s="151"/>
    </row>
    <row r="274" spans="1:19" s="22" customFormat="1" ht="15" customHeight="1">
      <c r="A274" s="26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51"/>
      <c r="R274" s="151"/>
      <c r="S274" s="151"/>
    </row>
    <row r="275" spans="1:19" s="22" customFormat="1" ht="15" customHeight="1">
      <c r="A275" s="137"/>
      <c r="B275" s="158"/>
      <c r="C275" s="158"/>
      <c r="D275" s="158"/>
      <c r="E275" s="158"/>
      <c r="F275" s="158"/>
      <c r="G275" s="158"/>
      <c r="H275" s="158"/>
      <c r="I275" s="158"/>
      <c r="J275" s="158"/>
      <c r="K275" s="158"/>
      <c r="L275" s="158"/>
      <c r="M275" s="158"/>
      <c r="N275" s="158"/>
      <c r="O275" s="158"/>
      <c r="P275" s="158"/>
      <c r="Q275" s="151"/>
      <c r="R275" s="151"/>
      <c r="S275" s="151"/>
    </row>
    <row r="276" spans="1:19" s="22" customFormat="1" ht="15" customHeight="1">
      <c r="A276" s="183" t="s">
        <v>448</v>
      </c>
      <c r="B276" s="181" t="s">
        <v>110</v>
      </c>
      <c r="C276" s="181"/>
      <c r="D276" s="181" t="s">
        <v>111</v>
      </c>
      <c r="E276" s="181"/>
      <c r="F276" s="181" t="s">
        <v>112</v>
      </c>
      <c r="G276" s="181"/>
      <c r="H276" s="181" t="s">
        <v>113</v>
      </c>
      <c r="I276" s="181"/>
      <c r="J276" s="181" t="s">
        <v>114</v>
      </c>
      <c r="K276" s="181"/>
      <c r="L276" s="181" t="s">
        <v>115</v>
      </c>
      <c r="M276" s="181"/>
      <c r="N276" s="181" t="s">
        <v>116</v>
      </c>
      <c r="O276" s="181"/>
      <c r="P276" s="162"/>
      <c r="Q276" s="151"/>
      <c r="R276" s="151"/>
      <c r="S276" s="151"/>
    </row>
    <row r="277" spans="1:19" s="22" customFormat="1" ht="15" customHeight="1">
      <c r="A277" s="184"/>
      <c r="B277" s="161" t="s">
        <v>3</v>
      </c>
      <c r="C277" s="161" t="s">
        <v>4</v>
      </c>
      <c r="D277" s="161" t="s">
        <v>3</v>
      </c>
      <c r="E277" s="161" t="s">
        <v>4</v>
      </c>
      <c r="F277" s="161" t="s">
        <v>3</v>
      </c>
      <c r="G277" s="161" t="s">
        <v>4</v>
      </c>
      <c r="H277" s="161" t="s">
        <v>3</v>
      </c>
      <c r="I277" s="161" t="s">
        <v>4</v>
      </c>
      <c r="J277" s="161" t="s">
        <v>3</v>
      </c>
      <c r="K277" s="161" t="s">
        <v>4</v>
      </c>
      <c r="L277" s="161" t="s">
        <v>3</v>
      </c>
      <c r="M277" s="161" t="s">
        <v>4</v>
      </c>
      <c r="N277" s="161" t="s">
        <v>3</v>
      </c>
      <c r="O277" s="161" t="s">
        <v>4</v>
      </c>
      <c r="P277" s="39"/>
      <c r="Q277" s="39"/>
      <c r="R277" s="39"/>
      <c r="S277" s="39"/>
    </row>
    <row r="278" spans="1:19" s="22" customFormat="1" ht="15" customHeight="1">
      <c r="A278" s="94" t="s">
        <v>52</v>
      </c>
      <c r="B278" s="110">
        <v>54</v>
      </c>
      <c r="C278" s="110">
        <v>38</v>
      </c>
      <c r="D278" s="110">
        <v>77</v>
      </c>
      <c r="E278" s="110">
        <v>22</v>
      </c>
      <c r="F278" s="110">
        <v>202</v>
      </c>
      <c r="G278" s="110">
        <v>83</v>
      </c>
      <c r="H278" s="110">
        <v>46</v>
      </c>
      <c r="I278" s="110">
        <v>9</v>
      </c>
      <c r="J278" s="110">
        <v>1485</v>
      </c>
      <c r="K278" s="110">
        <v>436</v>
      </c>
      <c r="L278" s="110">
        <v>1059</v>
      </c>
      <c r="M278" s="110">
        <v>301</v>
      </c>
      <c r="N278" s="110">
        <v>44</v>
      </c>
      <c r="O278" s="110">
        <v>3</v>
      </c>
      <c r="P278" s="162"/>
      <c r="Q278" s="151"/>
      <c r="R278" s="151"/>
      <c r="S278" s="151"/>
    </row>
    <row r="279" spans="1:19" s="22" customFormat="1" ht="15" customHeight="1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2"/>
      <c r="Q279" s="151"/>
      <c r="R279" s="151"/>
      <c r="S279" s="151"/>
    </row>
    <row r="280" spans="1:19" s="22" customFormat="1" ht="15" customHeight="1">
      <c r="A280" s="91" t="s">
        <v>54</v>
      </c>
      <c r="B280" s="112">
        <v>4</v>
      </c>
      <c r="C280" s="112">
        <v>1</v>
      </c>
      <c r="D280" s="112">
        <v>4</v>
      </c>
      <c r="E280" s="112">
        <v>4</v>
      </c>
      <c r="F280" s="112">
        <v>50</v>
      </c>
      <c r="G280" s="112">
        <v>5</v>
      </c>
      <c r="H280" s="112">
        <v>7</v>
      </c>
      <c r="I280" s="112">
        <v>0</v>
      </c>
      <c r="J280" s="112">
        <v>243</v>
      </c>
      <c r="K280" s="112">
        <v>20</v>
      </c>
      <c r="L280" s="112">
        <v>195</v>
      </c>
      <c r="M280" s="112">
        <v>17</v>
      </c>
      <c r="N280" s="112">
        <v>4</v>
      </c>
      <c r="O280" s="112">
        <v>0</v>
      </c>
      <c r="P280" s="162"/>
      <c r="Q280" s="151"/>
      <c r="R280" s="151"/>
      <c r="S280" s="151"/>
    </row>
    <row r="281" spans="1:19" s="22" customFormat="1" ht="15" customHeight="1">
      <c r="A281" s="91" t="s">
        <v>55</v>
      </c>
      <c r="B281" s="112">
        <v>7</v>
      </c>
      <c r="C281" s="112">
        <v>2</v>
      </c>
      <c r="D281" s="112">
        <v>6</v>
      </c>
      <c r="E281" s="112">
        <v>0</v>
      </c>
      <c r="F281" s="112">
        <v>14</v>
      </c>
      <c r="G281" s="112">
        <v>0</v>
      </c>
      <c r="H281" s="112">
        <v>6</v>
      </c>
      <c r="I281" s="112">
        <v>0</v>
      </c>
      <c r="J281" s="112">
        <v>110</v>
      </c>
      <c r="K281" s="112">
        <v>5</v>
      </c>
      <c r="L281" s="112">
        <v>110</v>
      </c>
      <c r="M281" s="112">
        <v>2</v>
      </c>
      <c r="N281" s="112">
        <v>5</v>
      </c>
      <c r="O281" s="112">
        <v>0</v>
      </c>
      <c r="P281" s="162"/>
      <c r="Q281" s="151"/>
      <c r="R281" s="151"/>
      <c r="S281" s="151"/>
    </row>
    <row r="282" spans="1:19" s="22" customFormat="1" ht="15" customHeight="1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2"/>
      <c r="Q282" s="151"/>
      <c r="R282" s="151"/>
      <c r="S282" s="151"/>
    </row>
    <row r="283" spans="1:19" s="22" customFormat="1" ht="15" customHeight="1">
      <c r="A283" s="91" t="s">
        <v>57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3</v>
      </c>
      <c r="K283" s="112">
        <v>0</v>
      </c>
      <c r="L283" s="112">
        <v>2</v>
      </c>
      <c r="M283" s="112">
        <v>0</v>
      </c>
      <c r="N283" s="112">
        <v>0</v>
      </c>
      <c r="O283" s="112">
        <v>0</v>
      </c>
      <c r="P283" s="162"/>
      <c r="Q283" s="151"/>
      <c r="R283" s="151"/>
      <c r="S283" s="151"/>
    </row>
    <row r="284" spans="1:19" s="22" customFormat="1" ht="15" customHeight="1">
      <c r="A284" s="91" t="s">
        <v>58</v>
      </c>
      <c r="B284" s="112">
        <v>0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3</v>
      </c>
      <c r="K284" s="112">
        <v>0</v>
      </c>
      <c r="L284" s="112">
        <v>2</v>
      </c>
      <c r="M284" s="112">
        <v>2</v>
      </c>
      <c r="N284" s="112">
        <v>0</v>
      </c>
      <c r="O284" s="112">
        <v>0</v>
      </c>
      <c r="P284" s="162"/>
      <c r="Q284" s="151"/>
      <c r="R284" s="151"/>
      <c r="S284" s="151"/>
    </row>
    <row r="285" spans="1:19" s="22" customFormat="1" ht="15" customHeight="1">
      <c r="A285" s="91" t="s">
        <v>59</v>
      </c>
      <c r="B285" s="112">
        <v>3</v>
      </c>
      <c r="C285" s="112">
        <v>2</v>
      </c>
      <c r="D285" s="112">
        <v>3</v>
      </c>
      <c r="E285" s="112">
        <v>1</v>
      </c>
      <c r="F285" s="112">
        <v>2</v>
      </c>
      <c r="G285" s="112">
        <v>0</v>
      </c>
      <c r="H285" s="112">
        <v>0</v>
      </c>
      <c r="I285" s="112">
        <v>0</v>
      </c>
      <c r="J285" s="112">
        <v>104</v>
      </c>
      <c r="K285" s="112">
        <v>47</v>
      </c>
      <c r="L285" s="112">
        <v>77</v>
      </c>
      <c r="M285" s="112">
        <v>27</v>
      </c>
      <c r="N285" s="112">
        <v>10</v>
      </c>
      <c r="O285" s="112">
        <v>2</v>
      </c>
      <c r="P285" s="162"/>
      <c r="Q285" s="151"/>
      <c r="R285" s="151"/>
      <c r="S285" s="151"/>
    </row>
    <row r="286" spans="1:19" s="22" customFormat="1" ht="15" customHeight="1">
      <c r="A286" s="91" t="s">
        <v>60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2</v>
      </c>
      <c r="K286" s="112">
        <v>0</v>
      </c>
      <c r="L286" s="112">
        <v>1</v>
      </c>
      <c r="M286" s="112">
        <v>0</v>
      </c>
      <c r="N286" s="112">
        <v>1</v>
      </c>
      <c r="O286" s="112">
        <v>0</v>
      </c>
      <c r="P286" s="162"/>
      <c r="Q286" s="151"/>
      <c r="R286" s="151"/>
      <c r="S286" s="151"/>
    </row>
    <row r="287" spans="1:19" s="22" customFormat="1" ht="15" customHeight="1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2"/>
      <c r="Q287" s="151"/>
      <c r="R287" s="151"/>
      <c r="S287" s="151"/>
    </row>
    <row r="288" spans="1:19" s="22" customFormat="1" ht="15" customHeight="1">
      <c r="A288" s="91" t="s">
        <v>8</v>
      </c>
      <c r="B288" s="112">
        <v>0</v>
      </c>
      <c r="C288" s="112">
        <v>0</v>
      </c>
      <c r="D288" s="112">
        <v>0</v>
      </c>
      <c r="E288" s="112">
        <v>0</v>
      </c>
      <c r="F288" s="112">
        <v>1</v>
      </c>
      <c r="G288" s="112">
        <v>1</v>
      </c>
      <c r="H288" s="112">
        <v>1</v>
      </c>
      <c r="I288" s="112">
        <v>1</v>
      </c>
      <c r="J288" s="112">
        <v>22</v>
      </c>
      <c r="K288" s="112">
        <v>5</v>
      </c>
      <c r="L288" s="112">
        <v>10</v>
      </c>
      <c r="M288" s="112">
        <v>15</v>
      </c>
      <c r="N288" s="112">
        <v>0</v>
      </c>
      <c r="O288" s="112">
        <v>0</v>
      </c>
      <c r="P288" s="162"/>
      <c r="Q288" s="151"/>
      <c r="R288" s="151"/>
      <c r="S288" s="151"/>
    </row>
    <row r="289" spans="1:19" s="22" customFormat="1" ht="15" customHeight="1">
      <c r="A289" s="91" t="s">
        <v>9</v>
      </c>
      <c r="B289" s="112">
        <v>0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2</v>
      </c>
      <c r="K289" s="112">
        <v>0</v>
      </c>
      <c r="L289" s="112">
        <v>3</v>
      </c>
      <c r="M289" s="112">
        <v>0</v>
      </c>
      <c r="N289" s="112">
        <v>0</v>
      </c>
      <c r="O289" s="112">
        <v>0</v>
      </c>
      <c r="P289" s="162"/>
      <c r="Q289" s="151"/>
      <c r="R289" s="151"/>
      <c r="S289" s="151"/>
    </row>
    <row r="290" spans="1:19" s="22" customFormat="1" ht="15" customHeight="1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2"/>
      <c r="Q290" s="151"/>
      <c r="R290" s="151"/>
      <c r="S290" s="151"/>
    </row>
    <row r="291" spans="1:19" s="22" customFormat="1" ht="15" customHeight="1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2"/>
      <c r="Q291" s="151"/>
      <c r="R291" s="151"/>
      <c r="S291" s="151"/>
    </row>
    <row r="292" spans="1:19" s="22" customFormat="1" ht="15" customHeight="1">
      <c r="A292" s="92" t="s">
        <v>425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2"/>
      <c r="Q292" s="151"/>
      <c r="R292" s="151"/>
      <c r="S292" s="151"/>
    </row>
    <row r="293" spans="1:19" s="22" customFormat="1" ht="15" customHeight="1">
      <c r="A293" s="92" t="s">
        <v>426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2"/>
      <c r="Q293" s="151"/>
      <c r="R293" s="151"/>
      <c r="S293" s="151"/>
    </row>
    <row r="294" spans="1:19" s="22" customFormat="1" ht="15" customHeight="1">
      <c r="A294" s="92" t="s">
        <v>427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2"/>
      <c r="Q294" s="151"/>
      <c r="R294" s="151"/>
      <c r="S294" s="151"/>
    </row>
    <row r="295" spans="1:19" s="22" customFormat="1" ht="15" customHeight="1">
      <c r="A295" s="91" t="s">
        <v>436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2"/>
      <c r="Q295" s="151"/>
      <c r="R295" s="151"/>
      <c r="S295" s="151"/>
    </row>
    <row r="296" spans="1:19" s="22" customFormat="1" ht="15" customHeight="1">
      <c r="A296" s="91" t="s">
        <v>429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2"/>
      <c r="Q296" s="151"/>
      <c r="R296" s="151"/>
      <c r="S296" s="151"/>
    </row>
    <row r="297" spans="1:19" s="22" customFormat="1" ht="15" customHeight="1">
      <c r="A297" s="91" t="s">
        <v>430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2"/>
      <c r="Q297" s="151"/>
      <c r="R297" s="151"/>
      <c r="S297" s="151"/>
    </row>
    <row r="298" spans="1:19" s="22" customFormat="1" ht="15" customHeight="1">
      <c r="A298" s="91" t="s">
        <v>431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Q298" s="151"/>
      <c r="R298" s="151"/>
      <c r="S298" s="151"/>
    </row>
    <row r="299" spans="1:19" s="22" customFormat="1" ht="15" customHeight="1">
      <c r="A299" s="92" t="s">
        <v>428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2"/>
      <c r="Q299" s="151"/>
      <c r="R299" s="151"/>
      <c r="S299" s="151"/>
    </row>
    <row r="300" spans="1:19" s="22" customFormat="1" ht="15" customHeight="1">
      <c r="A300" s="92" t="s">
        <v>414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2"/>
      <c r="Q300" s="151"/>
      <c r="R300" s="151"/>
      <c r="S300" s="151"/>
    </row>
    <row r="301" spans="1:19" s="22" customFormat="1" ht="15" customHeight="1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2"/>
      <c r="Q301" s="151"/>
      <c r="R301" s="151"/>
      <c r="S301" s="151"/>
    </row>
    <row r="302" spans="1:19" s="22" customFormat="1" ht="15" customHeight="1">
      <c r="A302" s="91" t="s">
        <v>63</v>
      </c>
      <c r="B302" s="112">
        <v>29</v>
      </c>
      <c r="C302" s="112">
        <v>15</v>
      </c>
      <c r="D302" s="112">
        <v>39</v>
      </c>
      <c r="E302" s="112">
        <v>8</v>
      </c>
      <c r="F302" s="112">
        <v>80</v>
      </c>
      <c r="G302" s="112">
        <v>37</v>
      </c>
      <c r="H302" s="112">
        <v>23</v>
      </c>
      <c r="I302" s="112">
        <v>4</v>
      </c>
      <c r="J302" s="112">
        <v>722</v>
      </c>
      <c r="K302" s="112">
        <v>137</v>
      </c>
      <c r="L302" s="112">
        <v>466</v>
      </c>
      <c r="M302" s="112">
        <v>106</v>
      </c>
      <c r="N302" s="112">
        <v>20</v>
      </c>
      <c r="O302" s="112">
        <v>1</v>
      </c>
      <c r="P302" s="162"/>
      <c r="Q302" s="151"/>
      <c r="R302" s="151"/>
      <c r="S302" s="151"/>
    </row>
    <row r="303" spans="1:19" s="22" customFormat="1" ht="15" customHeight="1">
      <c r="A303" s="91" t="s">
        <v>64</v>
      </c>
      <c r="B303" s="112">
        <v>3</v>
      </c>
      <c r="C303" s="112">
        <v>2</v>
      </c>
      <c r="D303" s="112">
        <v>4</v>
      </c>
      <c r="E303" s="112">
        <v>2</v>
      </c>
      <c r="F303" s="112">
        <v>3</v>
      </c>
      <c r="G303" s="112">
        <v>5</v>
      </c>
      <c r="H303" s="112">
        <v>2</v>
      </c>
      <c r="I303" s="112">
        <v>1</v>
      </c>
      <c r="J303" s="112">
        <v>68</v>
      </c>
      <c r="K303" s="112">
        <v>19</v>
      </c>
      <c r="L303" s="112">
        <v>28</v>
      </c>
      <c r="M303" s="112">
        <v>11</v>
      </c>
      <c r="N303" s="112">
        <v>3</v>
      </c>
      <c r="O303" s="112">
        <v>0</v>
      </c>
      <c r="P303" s="162"/>
      <c r="Q303" s="151"/>
      <c r="R303" s="151"/>
      <c r="S303" s="151"/>
    </row>
    <row r="304" spans="1:19" s="22" customFormat="1" ht="15" customHeight="1">
      <c r="A304" s="91" t="s">
        <v>65</v>
      </c>
      <c r="B304" s="112">
        <v>0</v>
      </c>
      <c r="C304" s="112">
        <v>8</v>
      </c>
      <c r="D304" s="112">
        <v>0</v>
      </c>
      <c r="E304" s="112">
        <v>1</v>
      </c>
      <c r="F304" s="112">
        <v>0</v>
      </c>
      <c r="G304" s="112">
        <v>6</v>
      </c>
      <c r="H304" s="112">
        <v>0</v>
      </c>
      <c r="I304" s="112">
        <v>0</v>
      </c>
      <c r="J304" s="112">
        <v>0</v>
      </c>
      <c r="K304" s="112">
        <v>43</v>
      </c>
      <c r="L304" s="112">
        <v>0</v>
      </c>
      <c r="M304" s="112">
        <v>33</v>
      </c>
      <c r="N304" s="112">
        <v>0</v>
      </c>
      <c r="O304" s="112">
        <v>0</v>
      </c>
      <c r="P304" s="162"/>
      <c r="Q304" s="151"/>
      <c r="R304" s="151"/>
      <c r="S304" s="151"/>
    </row>
    <row r="305" spans="1:19" s="22" customFormat="1" ht="15" customHeight="1">
      <c r="A305" s="91" t="s">
        <v>66</v>
      </c>
      <c r="B305" s="112">
        <v>5</v>
      </c>
      <c r="C305" s="112">
        <v>5</v>
      </c>
      <c r="D305" s="112">
        <v>19</v>
      </c>
      <c r="E305" s="112">
        <v>4</v>
      </c>
      <c r="F305" s="112">
        <v>8</v>
      </c>
      <c r="G305" s="112">
        <v>3</v>
      </c>
      <c r="H305" s="112">
        <v>6</v>
      </c>
      <c r="I305" s="112">
        <v>1</v>
      </c>
      <c r="J305" s="112">
        <v>120</v>
      </c>
      <c r="K305" s="112">
        <v>90</v>
      </c>
      <c r="L305" s="112">
        <v>89</v>
      </c>
      <c r="M305" s="112">
        <v>36</v>
      </c>
      <c r="N305" s="112">
        <v>1</v>
      </c>
      <c r="O305" s="112">
        <v>0</v>
      </c>
      <c r="P305" s="162"/>
      <c r="Q305" s="151"/>
      <c r="R305" s="151"/>
      <c r="S305" s="151"/>
    </row>
    <row r="306" spans="1:19" s="22" customFormat="1" ht="15" customHeight="1">
      <c r="A306" s="91" t="s">
        <v>67</v>
      </c>
      <c r="B306" s="112">
        <v>0</v>
      </c>
      <c r="C306" s="112">
        <v>0</v>
      </c>
      <c r="D306" s="112">
        <v>0</v>
      </c>
      <c r="E306" s="112">
        <v>0</v>
      </c>
      <c r="F306" s="112">
        <v>3</v>
      </c>
      <c r="G306" s="112">
        <v>1</v>
      </c>
      <c r="H306" s="112">
        <v>1</v>
      </c>
      <c r="I306" s="112">
        <v>0</v>
      </c>
      <c r="J306" s="112">
        <v>22</v>
      </c>
      <c r="K306" s="112">
        <v>2</v>
      </c>
      <c r="L306" s="112">
        <v>18</v>
      </c>
      <c r="M306" s="112">
        <v>2</v>
      </c>
      <c r="N306" s="112">
        <v>0</v>
      </c>
      <c r="O306" s="112">
        <v>0</v>
      </c>
      <c r="P306" s="162"/>
      <c r="Q306" s="151"/>
      <c r="R306" s="151"/>
      <c r="S306" s="151"/>
    </row>
    <row r="307" spans="1:19" s="22" customFormat="1" ht="15" customHeight="1">
      <c r="A307" s="91" t="s">
        <v>68</v>
      </c>
      <c r="B307" s="112">
        <v>3</v>
      </c>
      <c r="C307" s="112">
        <v>3</v>
      </c>
      <c r="D307" s="112">
        <v>2</v>
      </c>
      <c r="E307" s="112">
        <v>2</v>
      </c>
      <c r="F307" s="112">
        <v>41</v>
      </c>
      <c r="G307" s="112">
        <v>25</v>
      </c>
      <c r="H307" s="112">
        <v>0</v>
      </c>
      <c r="I307" s="112">
        <v>2</v>
      </c>
      <c r="J307" s="112">
        <v>64</v>
      </c>
      <c r="K307" s="112">
        <v>68</v>
      </c>
      <c r="L307" s="112">
        <v>58</v>
      </c>
      <c r="M307" s="112">
        <v>50</v>
      </c>
      <c r="N307" s="112">
        <v>0</v>
      </c>
      <c r="O307" s="112">
        <v>0</v>
      </c>
      <c r="P307" s="162"/>
      <c r="Q307" s="151"/>
      <c r="R307" s="151"/>
      <c r="S307" s="151"/>
    </row>
    <row r="308" spans="1:19" s="22" customFormat="1" ht="15" customHeight="1">
      <c r="A308" s="26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51"/>
      <c r="R308" s="151"/>
      <c r="S308" s="151"/>
    </row>
    <row r="309" spans="1:19" s="22" customFormat="1" ht="15" customHeight="1">
      <c r="A309" s="137"/>
      <c r="B309" s="158"/>
      <c r="C309" s="158"/>
      <c r="D309" s="158"/>
      <c r="E309" s="158"/>
      <c r="F309" s="158"/>
      <c r="G309" s="158"/>
      <c r="H309" s="158"/>
      <c r="I309" s="158"/>
      <c r="J309" s="158"/>
      <c r="K309" s="158"/>
      <c r="L309" s="158"/>
      <c r="M309" s="158"/>
      <c r="N309" s="158"/>
      <c r="O309" s="158"/>
      <c r="P309" s="158"/>
      <c r="Q309" s="151"/>
      <c r="R309" s="151"/>
      <c r="S309" s="151"/>
    </row>
    <row r="310" spans="1:19" s="22" customFormat="1" ht="15" customHeight="1">
      <c r="A310" s="183" t="s">
        <v>448</v>
      </c>
      <c r="B310" s="181" t="s">
        <v>117</v>
      </c>
      <c r="C310" s="181"/>
      <c r="D310" s="181" t="s">
        <v>118</v>
      </c>
      <c r="E310" s="181"/>
      <c r="F310" s="181" t="s">
        <v>119</v>
      </c>
      <c r="G310" s="181"/>
      <c r="H310" s="181" t="s">
        <v>120</v>
      </c>
      <c r="I310" s="181"/>
      <c r="J310" s="181" t="s">
        <v>419</v>
      </c>
      <c r="K310" s="181"/>
      <c r="L310" s="181" t="s">
        <v>317</v>
      </c>
      <c r="M310" s="181"/>
      <c r="N310" s="181" t="s">
        <v>121</v>
      </c>
      <c r="O310" s="181"/>
      <c r="P310" s="162"/>
      <c r="Q310" s="151"/>
      <c r="R310" s="151"/>
      <c r="S310" s="151"/>
    </row>
    <row r="311" spans="1:19" s="22" customFormat="1" ht="15" customHeight="1">
      <c r="A311" s="184"/>
      <c r="B311" s="161" t="s">
        <v>3</v>
      </c>
      <c r="C311" s="161" t="s">
        <v>4</v>
      </c>
      <c r="D311" s="161" t="s">
        <v>3</v>
      </c>
      <c r="E311" s="161" t="s">
        <v>4</v>
      </c>
      <c r="F311" s="161" t="s">
        <v>3</v>
      </c>
      <c r="G311" s="161" t="s">
        <v>4</v>
      </c>
      <c r="H311" s="161" t="s">
        <v>3</v>
      </c>
      <c r="I311" s="161" t="s">
        <v>4</v>
      </c>
      <c r="J311" s="161" t="s">
        <v>3</v>
      </c>
      <c r="K311" s="161" t="s">
        <v>4</v>
      </c>
      <c r="L311" s="161" t="s">
        <v>3</v>
      </c>
      <c r="M311" s="161" t="s">
        <v>4</v>
      </c>
      <c r="N311" s="161" t="s">
        <v>3</v>
      </c>
      <c r="O311" s="161" t="s">
        <v>4</v>
      </c>
      <c r="P311" s="39"/>
      <c r="Q311" s="39"/>
      <c r="R311" s="39"/>
      <c r="S311" s="39"/>
    </row>
    <row r="312" spans="1:19" s="22" customFormat="1" ht="15" customHeight="1">
      <c r="A312" s="94" t="s">
        <v>52</v>
      </c>
      <c r="B312" s="110">
        <v>61</v>
      </c>
      <c r="C312" s="110">
        <v>24</v>
      </c>
      <c r="D312" s="110">
        <v>5</v>
      </c>
      <c r="E312" s="110">
        <v>0</v>
      </c>
      <c r="F312" s="110">
        <v>186</v>
      </c>
      <c r="G312" s="110">
        <v>35</v>
      </c>
      <c r="H312" s="110">
        <v>506</v>
      </c>
      <c r="I312" s="110">
        <v>133</v>
      </c>
      <c r="J312" s="110">
        <v>1</v>
      </c>
      <c r="K312" s="110">
        <v>0</v>
      </c>
      <c r="L312" s="110">
        <v>2</v>
      </c>
      <c r="M312" s="110">
        <v>1</v>
      </c>
      <c r="N312" s="110">
        <v>2</v>
      </c>
      <c r="O312" s="110">
        <v>0</v>
      </c>
      <c r="P312" s="162"/>
      <c r="Q312" s="151"/>
      <c r="R312" s="151"/>
      <c r="S312" s="151"/>
    </row>
    <row r="313" spans="1:19" s="22" customFormat="1" ht="15" customHeight="1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2"/>
      <c r="Q313" s="151"/>
      <c r="R313" s="151"/>
      <c r="S313" s="151"/>
    </row>
    <row r="314" spans="1:19" s="22" customFormat="1" ht="15" customHeight="1">
      <c r="A314" s="91" t="s">
        <v>54</v>
      </c>
      <c r="B314" s="112">
        <v>6</v>
      </c>
      <c r="C314" s="112">
        <v>2</v>
      </c>
      <c r="D314" s="112">
        <v>0</v>
      </c>
      <c r="E314" s="112">
        <v>0</v>
      </c>
      <c r="F314" s="112">
        <v>16</v>
      </c>
      <c r="G314" s="112">
        <v>0</v>
      </c>
      <c r="H314" s="112">
        <v>71</v>
      </c>
      <c r="I314" s="112">
        <v>6</v>
      </c>
      <c r="J314" s="112">
        <v>0</v>
      </c>
      <c r="K314" s="112">
        <v>0</v>
      </c>
      <c r="L314" s="112">
        <v>1</v>
      </c>
      <c r="M314" s="112">
        <v>0</v>
      </c>
      <c r="N314" s="112">
        <v>1</v>
      </c>
      <c r="O314" s="112">
        <v>0</v>
      </c>
      <c r="P314" s="162"/>
      <c r="Q314" s="151"/>
      <c r="R314" s="151"/>
      <c r="S314" s="151"/>
    </row>
    <row r="315" spans="1:19" s="22" customFormat="1" ht="15" customHeight="1">
      <c r="A315" s="91" t="s">
        <v>55</v>
      </c>
      <c r="B315" s="112">
        <v>5</v>
      </c>
      <c r="C315" s="112">
        <v>0</v>
      </c>
      <c r="D315" s="112">
        <v>0</v>
      </c>
      <c r="E315" s="112">
        <v>0</v>
      </c>
      <c r="F315" s="112">
        <v>11</v>
      </c>
      <c r="G315" s="112">
        <v>1</v>
      </c>
      <c r="H315" s="112">
        <v>18</v>
      </c>
      <c r="I315" s="112">
        <v>1</v>
      </c>
      <c r="J315" s="112">
        <v>1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2"/>
      <c r="Q315" s="151"/>
      <c r="R315" s="151"/>
      <c r="S315" s="151"/>
    </row>
    <row r="316" spans="1:19" s="22" customFormat="1" ht="15" customHeight="1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2"/>
      <c r="Q316" s="151"/>
      <c r="R316" s="151"/>
      <c r="S316" s="151"/>
    </row>
    <row r="317" spans="1:19" s="22" customFormat="1" ht="15" customHeight="1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2"/>
      <c r="Q317" s="151"/>
      <c r="R317" s="151"/>
      <c r="S317" s="151"/>
    </row>
    <row r="318" spans="1:19" s="22" customFormat="1" ht="15" customHeight="1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2"/>
      <c r="Q318" s="151"/>
      <c r="R318" s="151"/>
      <c r="S318" s="151"/>
    </row>
    <row r="319" spans="1:19" s="22" customFormat="1" ht="15" customHeight="1">
      <c r="A319" s="91" t="s">
        <v>59</v>
      </c>
      <c r="B319" s="112">
        <v>4</v>
      </c>
      <c r="C319" s="112">
        <v>1</v>
      </c>
      <c r="D319" s="112">
        <v>0</v>
      </c>
      <c r="E319" s="112">
        <v>0</v>
      </c>
      <c r="F319" s="112">
        <v>76</v>
      </c>
      <c r="G319" s="112">
        <v>20</v>
      </c>
      <c r="H319" s="112">
        <v>19</v>
      </c>
      <c r="I319" s="112">
        <v>11</v>
      </c>
      <c r="J319" s="112">
        <v>0</v>
      </c>
      <c r="K319" s="112">
        <v>0</v>
      </c>
      <c r="L319" s="112">
        <v>0</v>
      </c>
      <c r="M319" s="112">
        <v>1</v>
      </c>
      <c r="N319" s="112">
        <v>1</v>
      </c>
      <c r="O319" s="112">
        <v>0</v>
      </c>
      <c r="P319" s="162"/>
      <c r="Q319" s="151"/>
      <c r="R319" s="151"/>
      <c r="S319" s="151"/>
    </row>
    <row r="320" spans="1:19" s="22" customFormat="1" ht="15" customHeight="1">
      <c r="A320" s="91" t="s">
        <v>60</v>
      </c>
      <c r="B320" s="112">
        <v>0</v>
      </c>
      <c r="C320" s="112">
        <v>0</v>
      </c>
      <c r="D320" s="112">
        <v>0</v>
      </c>
      <c r="E320" s="112">
        <v>0</v>
      </c>
      <c r="F320" s="112">
        <v>1</v>
      </c>
      <c r="G320" s="112">
        <v>0</v>
      </c>
      <c r="H320" s="112">
        <v>1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Q320" s="151"/>
      <c r="R320" s="151"/>
      <c r="S320" s="151"/>
    </row>
    <row r="321" spans="1:19" s="22" customFormat="1" ht="15" customHeight="1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2"/>
      <c r="Q321" s="151"/>
      <c r="R321" s="151"/>
      <c r="S321" s="151"/>
    </row>
    <row r="322" spans="1:19" s="22" customFormat="1" ht="15" customHeight="1">
      <c r="A322" s="91" t="s">
        <v>8</v>
      </c>
      <c r="B322" s="112">
        <v>1</v>
      </c>
      <c r="C322" s="112">
        <v>0</v>
      </c>
      <c r="D322" s="112">
        <v>0</v>
      </c>
      <c r="E322" s="112">
        <v>0</v>
      </c>
      <c r="F322" s="112">
        <v>2</v>
      </c>
      <c r="G322" s="112">
        <v>0</v>
      </c>
      <c r="H322" s="112">
        <v>42</v>
      </c>
      <c r="I322" s="112">
        <v>11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2"/>
      <c r="Q322" s="151"/>
      <c r="R322" s="151"/>
      <c r="S322" s="151"/>
    </row>
    <row r="323" spans="1:19" s="22" customFormat="1" ht="15" customHeight="1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2"/>
      <c r="Q323" s="151"/>
      <c r="R323" s="151"/>
      <c r="S323" s="151"/>
    </row>
    <row r="324" spans="1:19" s="22" customFormat="1" ht="15" customHeight="1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Q324" s="151"/>
      <c r="R324" s="151"/>
      <c r="S324" s="151"/>
    </row>
    <row r="325" spans="1:19" s="22" customFormat="1" ht="15" customHeight="1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Q325" s="151"/>
      <c r="R325" s="151"/>
      <c r="S325" s="151"/>
    </row>
    <row r="326" spans="1:19" s="22" customFormat="1" ht="15" customHeight="1">
      <c r="A326" s="92" t="s">
        <v>425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2"/>
      <c r="Q326" s="151"/>
      <c r="R326" s="151"/>
      <c r="S326" s="151"/>
    </row>
    <row r="327" spans="1:19" s="22" customFormat="1" ht="15" customHeight="1">
      <c r="A327" s="92" t="s">
        <v>426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2"/>
      <c r="Q327" s="151"/>
      <c r="R327" s="151"/>
      <c r="S327" s="151"/>
    </row>
    <row r="328" spans="1:19" s="22" customFormat="1" ht="15" customHeight="1">
      <c r="A328" s="92" t="s">
        <v>427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2"/>
      <c r="Q328" s="151"/>
      <c r="R328" s="151"/>
      <c r="S328" s="151"/>
    </row>
    <row r="329" spans="1:19" s="22" customFormat="1" ht="15" customHeight="1">
      <c r="A329" s="91" t="s">
        <v>436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2"/>
      <c r="Q329" s="151"/>
      <c r="R329" s="151"/>
      <c r="S329" s="151"/>
    </row>
    <row r="330" spans="1:19" s="22" customFormat="1" ht="15" customHeight="1">
      <c r="A330" s="91" t="s">
        <v>429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2"/>
      <c r="Q330" s="151"/>
      <c r="R330" s="151"/>
      <c r="S330" s="151"/>
    </row>
    <row r="331" spans="1:19" s="22" customFormat="1" ht="15" customHeight="1">
      <c r="A331" s="91" t="s">
        <v>430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2"/>
      <c r="Q331" s="151"/>
      <c r="R331" s="151"/>
      <c r="S331" s="151"/>
    </row>
    <row r="332" spans="1:19" s="22" customFormat="1" ht="15" customHeight="1">
      <c r="A332" s="91" t="s">
        <v>431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2"/>
      <c r="Q332" s="151"/>
      <c r="R332" s="151"/>
      <c r="S332" s="151"/>
    </row>
    <row r="333" spans="1:19" s="22" customFormat="1" ht="15" customHeight="1">
      <c r="A333" s="92" t="s">
        <v>428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2"/>
      <c r="Q333" s="151"/>
      <c r="R333" s="151"/>
      <c r="S333" s="151"/>
    </row>
    <row r="334" spans="1:19" s="22" customFormat="1" ht="15" customHeight="1">
      <c r="A334" s="92" t="s">
        <v>414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2"/>
      <c r="Q334" s="151"/>
      <c r="R334" s="151"/>
      <c r="S334" s="151"/>
    </row>
    <row r="335" spans="1:19" s="22" customFormat="1" ht="15" customHeigh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2"/>
      <c r="Q335" s="151"/>
      <c r="R335" s="151"/>
      <c r="S335" s="151"/>
    </row>
    <row r="336" spans="1:19" s="22" customFormat="1" ht="15" customHeight="1">
      <c r="A336" s="91" t="s">
        <v>63</v>
      </c>
      <c r="B336" s="112">
        <v>28</v>
      </c>
      <c r="C336" s="112">
        <v>6</v>
      </c>
      <c r="D336" s="112">
        <v>3</v>
      </c>
      <c r="E336" s="112">
        <v>0</v>
      </c>
      <c r="F336" s="112">
        <v>60</v>
      </c>
      <c r="G336" s="112">
        <v>5</v>
      </c>
      <c r="H336" s="112">
        <v>260</v>
      </c>
      <c r="I336" s="112">
        <v>46</v>
      </c>
      <c r="J336" s="112">
        <v>0</v>
      </c>
      <c r="K336" s="112">
        <v>0</v>
      </c>
      <c r="L336" s="112">
        <v>1</v>
      </c>
      <c r="M336" s="112">
        <v>0</v>
      </c>
      <c r="N336" s="112">
        <v>0</v>
      </c>
      <c r="O336" s="112">
        <v>0</v>
      </c>
      <c r="P336" s="162"/>
      <c r="Q336" s="151"/>
      <c r="R336" s="151"/>
      <c r="S336" s="151"/>
    </row>
    <row r="337" spans="1:19" s="22" customFormat="1" ht="15" customHeight="1">
      <c r="A337" s="91" t="s">
        <v>64</v>
      </c>
      <c r="B337" s="112">
        <v>3</v>
      </c>
      <c r="C337" s="112">
        <v>0</v>
      </c>
      <c r="D337" s="112">
        <v>0</v>
      </c>
      <c r="E337" s="112">
        <v>0</v>
      </c>
      <c r="F337" s="112">
        <v>4</v>
      </c>
      <c r="G337" s="112">
        <v>0</v>
      </c>
      <c r="H337" s="112">
        <v>14</v>
      </c>
      <c r="I337" s="112">
        <v>6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2"/>
      <c r="Q337" s="151"/>
      <c r="R337" s="151"/>
      <c r="S337" s="151"/>
    </row>
    <row r="338" spans="1:19" s="22" customFormat="1" ht="15" customHeight="1">
      <c r="A338" s="91" t="s">
        <v>65</v>
      </c>
      <c r="B338" s="112">
        <v>0</v>
      </c>
      <c r="C338" s="112">
        <v>5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3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2"/>
      <c r="Q338" s="151"/>
      <c r="R338" s="151"/>
      <c r="S338" s="151"/>
    </row>
    <row r="339" spans="1:19" s="22" customFormat="1" ht="15" customHeight="1">
      <c r="A339" s="91" t="s">
        <v>66</v>
      </c>
      <c r="B339" s="112">
        <v>12</v>
      </c>
      <c r="C339" s="112">
        <v>9</v>
      </c>
      <c r="D339" s="112">
        <v>2</v>
      </c>
      <c r="E339" s="112">
        <v>0</v>
      </c>
      <c r="F339" s="112">
        <v>9</v>
      </c>
      <c r="G339" s="112">
        <v>3</v>
      </c>
      <c r="H339" s="112">
        <v>35</v>
      </c>
      <c r="I339" s="112">
        <v>15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2"/>
      <c r="Q339" s="151"/>
      <c r="R339" s="151"/>
      <c r="S339" s="151"/>
    </row>
    <row r="340" spans="1:19" s="22" customFormat="1" ht="15" customHeight="1">
      <c r="A340" s="91" t="s">
        <v>67</v>
      </c>
      <c r="B340" s="112">
        <v>1</v>
      </c>
      <c r="C340" s="112">
        <v>0</v>
      </c>
      <c r="D340" s="112">
        <v>0</v>
      </c>
      <c r="E340" s="112">
        <v>0</v>
      </c>
      <c r="F340" s="112">
        <v>1</v>
      </c>
      <c r="G340" s="112">
        <v>1</v>
      </c>
      <c r="H340" s="112">
        <v>14</v>
      </c>
      <c r="I340" s="112">
        <v>5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2"/>
      <c r="Q340" s="151"/>
      <c r="R340" s="151"/>
      <c r="S340" s="151"/>
    </row>
    <row r="341" spans="1:19" s="22" customFormat="1" ht="15" customHeight="1">
      <c r="A341" s="91" t="s">
        <v>68</v>
      </c>
      <c r="B341" s="112">
        <v>1</v>
      </c>
      <c r="C341" s="112">
        <v>1</v>
      </c>
      <c r="D341" s="112">
        <v>0</v>
      </c>
      <c r="E341" s="112">
        <v>0</v>
      </c>
      <c r="F341" s="112">
        <v>6</v>
      </c>
      <c r="G341" s="112">
        <v>5</v>
      </c>
      <c r="H341" s="112">
        <v>32</v>
      </c>
      <c r="I341" s="112">
        <v>29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2"/>
      <c r="Q341" s="151"/>
      <c r="R341" s="151"/>
      <c r="S341" s="151"/>
    </row>
    <row r="342" spans="1:19" s="22" customFormat="1" ht="15" customHeight="1">
      <c r="A342" s="26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51"/>
      <c r="R342" s="151"/>
      <c r="S342" s="151"/>
    </row>
    <row r="343" spans="1:19" s="22" customFormat="1" ht="15" customHeight="1">
      <c r="A343" s="137"/>
      <c r="B343" s="158"/>
      <c r="C343" s="158"/>
      <c r="D343" s="158"/>
      <c r="E343" s="158"/>
      <c r="F343" s="158"/>
      <c r="G343" s="158"/>
      <c r="H343" s="158"/>
      <c r="I343" s="158"/>
      <c r="J343" s="158"/>
      <c r="K343" s="158"/>
      <c r="L343" s="158"/>
      <c r="M343" s="158"/>
      <c r="N343" s="158"/>
      <c r="O343" s="158"/>
      <c r="P343" s="158"/>
      <c r="Q343" s="151"/>
      <c r="R343" s="151"/>
      <c r="S343" s="151"/>
    </row>
    <row r="344" spans="1:19" s="22" customFormat="1" ht="15" customHeight="1">
      <c r="A344" s="183" t="s">
        <v>448</v>
      </c>
      <c r="B344" s="181" t="s">
        <v>122</v>
      </c>
      <c r="C344" s="181"/>
      <c r="D344" s="181" t="s">
        <v>123</v>
      </c>
      <c r="E344" s="181"/>
      <c r="F344" s="181" t="s">
        <v>124</v>
      </c>
      <c r="G344" s="181"/>
      <c r="H344" s="181" t="s">
        <v>125</v>
      </c>
      <c r="I344" s="181"/>
      <c r="J344" s="181" t="s">
        <v>126</v>
      </c>
      <c r="K344" s="181"/>
      <c r="L344" s="181" t="s">
        <v>127</v>
      </c>
      <c r="M344" s="181"/>
      <c r="N344" s="181" t="s">
        <v>128</v>
      </c>
      <c r="O344" s="181"/>
      <c r="P344" s="162"/>
      <c r="Q344" s="151"/>
      <c r="R344" s="151"/>
      <c r="S344" s="151"/>
    </row>
    <row r="345" spans="1:19" s="22" customFormat="1" ht="15" customHeight="1">
      <c r="A345" s="184"/>
      <c r="B345" s="161" t="s">
        <v>3</v>
      </c>
      <c r="C345" s="161" t="s">
        <v>4</v>
      </c>
      <c r="D345" s="161" t="s">
        <v>3</v>
      </c>
      <c r="E345" s="161" t="s">
        <v>4</v>
      </c>
      <c r="F345" s="161" t="s">
        <v>3</v>
      </c>
      <c r="G345" s="161" t="s">
        <v>4</v>
      </c>
      <c r="H345" s="161" t="s">
        <v>3</v>
      </c>
      <c r="I345" s="161" t="s">
        <v>4</v>
      </c>
      <c r="J345" s="161" t="s">
        <v>3</v>
      </c>
      <c r="K345" s="161" t="s">
        <v>4</v>
      </c>
      <c r="L345" s="161" t="s">
        <v>3</v>
      </c>
      <c r="M345" s="161" t="s">
        <v>4</v>
      </c>
      <c r="N345" s="161" t="s">
        <v>3</v>
      </c>
      <c r="O345" s="161" t="s">
        <v>4</v>
      </c>
      <c r="P345" s="39"/>
      <c r="Q345" s="39"/>
      <c r="R345" s="39"/>
      <c r="S345" s="39"/>
    </row>
    <row r="346" spans="1:19" s="22" customFormat="1" ht="15" customHeight="1">
      <c r="A346" s="94" t="s">
        <v>52</v>
      </c>
      <c r="B346" s="110">
        <v>428</v>
      </c>
      <c r="C346" s="110">
        <v>107</v>
      </c>
      <c r="D346" s="110">
        <v>25</v>
      </c>
      <c r="E346" s="110">
        <v>2</v>
      </c>
      <c r="F346" s="110">
        <v>152</v>
      </c>
      <c r="G346" s="110">
        <v>106</v>
      </c>
      <c r="H346" s="110">
        <v>183</v>
      </c>
      <c r="I346" s="110">
        <v>114</v>
      </c>
      <c r="J346" s="110">
        <v>36</v>
      </c>
      <c r="K346" s="110">
        <v>16</v>
      </c>
      <c r="L346" s="110">
        <v>389</v>
      </c>
      <c r="M346" s="110">
        <v>113</v>
      </c>
      <c r="N346" s="110">
        <v>165</v>
      </c>
      <c r="O346" s="110">
        <v>41</v>
      </c>
      <c r="P346" s="162"/>
      <c r="Q346" s="151"/>
      <c r="R346" s="151"/>
      <c r="S346" s="151"/>
    </row>
    <row r="347" spans="1:19" s="22" customFormat="1" ht="15" customHeight="1">
      <c r="A347" s="91" t="s">
        <v>53</v>
      </c>
      <c r="B347" s="112">
        <v>1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Q347" s="151"/>
      <c r="R347" s="151"/>
      <c r="S347" s="151"/>
    </row>
    <row r="348" spans="1:19" s="22" customFormat="1" ht="15" customHeight="1">
      <c r="A348" s="91" t="s">
        <v>54</v>
      </c>
      <c r="B348" s="112">
        <v>86</v>
      </c>
      <c r="C348" s="112">
        <v>6</v>
      </c>
      <c r="D348" s="112">
        <v>4</v>
      </c>
      <c r="E348" s="112">
        <v>0</v>
      </c>
      <c r="F348" s="112">
        <v>19</v>
      </c>
      <c r="G348" s="112">
        <v>7</v>
      </c>
      <c r="H348" s="112">
        <v>12</v>
      </c>
      <c r="I348" s="112">
        <v>2</v>
      </c>
      <c r="J348" s="112">
        <v>8</v>
      </c>
      <c r="K348" s="112">
        <v>0</v>
      </c>
      <c r="L348" s="112">
        <v>37</v>
      </c>
      <c r="M348" s="112">
        <v>10</v>
      </c>
      <c r="N348" s="112">
        <v>45</v>
      </c>
      <c r="O348" s="112">
        <v>2</v>
      </c>
      <c r="P348" s="162"/>
      <c r="Q348" s="151"/>
      <c r="R348" s="151"/>
      <c r="S348" s="151"/>
    </row>
    <row r="349" spans="1:19" s="22" customFormat="1" ht="15" customHeight="1">
      <c r="A349" s="91" t="s">
        <v>55</v>
      </c>
      <c r="B349" s="112">
        <v>49</v>
      </c>
      <c r="C349" s="112">
        <v>0</v>
      </c>
      <c r="D349" s="112">
        <v>1</v>
      </c>
      <c r="E349" s="112">
        <v>0</v>
      </c>
      <c r="F349" s="112">
        <v>13</v>
      </c>
      <c r="G349" s="112">
        <v>0</v>
      </c>
      <c r="H349" s="112">
        <v>4</v>
      </c>
      <c r="I349" s="112">
        <v>0</v>
      </c>
      <c r="J349" s="112">
        <v>2</v>
      </c>
      <c r="K349" s="112">
        <v>0</v>
      </c>
      <c r="L349" s="112">
        <v>17</v>
      </c>
      <c r="M349" s="112">
        <v>0</v>
      </c>
      <c r="N349" s="112">
        <v>6</v>
      </c>
      <c r="O349" s="112">
        <v>0</v>
      </c>
      <c r="P349" s="162"/>
      <c r="Q349" s="151"/>
      <c r="R349" s="151"/>
      <c r="S349" s="151"/>
    </row>
    <row r="350" spans="1:19" s="22" customFormat="1" ht="15" customHeight="1">
      <c r="A350" s="91" t="s">
        <v>56</v>
      </c>
      <c r="B350" s="112">
        <v>1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2"/>
      <c r="Q350" s="151"/>
      <c r="R350" s="151"/>
      <c r="S350" s="151"/>
    </row>
    <row r="351" spans="1:19" s="22" customFormat="1" ht="15" customHeight="1">
      <c r="A351" s="91" t="s">
        <v>57</v>
      </c>
      <c r="B351" s="112">
        <v>1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2"/>
      <c r="Q351" s="151"/>
      <c r="R351" s="151"/>
      <c r="S351" s="151"/>
    </row>
    <row r="352" spans="1:19" s="22" customFormat="1" ht="15" customHeight="1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1</v>
      </c>
      <c r="O352" s="112">
        <v>0</v>
      </c>
      <c r="P352" s="162"/>
      <c r="Q352" s="151"/>
      <c r="R352" s="151"/>
      <c r="S352" s="151"/>
    </row>
    <row r="353" spans="1:19" s="22" customFormat="1" ht="15" customHeight="1">
      <c r="A353" s="91" t="s">
        <v>59</v>
      </c>
      <c r="B353" s="112">
        <v>23</v>
      </c>
      <c r="C353" s="112">
        <v>2</v>
      </c>
      <c r="D353" s="112">
        <v>2</v>
      </c>
      <c r="E353" s="112">
        <v>0</v>
      </c>
      <c r="F353" s="112">
        <v>11</v>
      </c>
      <c r="G353" s="112">
        <v>7</v>
      </c>
      <c r="H353" s="112">
        <v>6</v>
      </c>
      <c r="I353" s="112">
        <v>1</v>
      </c>
      <c r="J353" s="112">
        <v>1</v>
      </c>
      <c r="K353" s="112">
        <v>1</v>
      </c>
      <c r="L353" s="112">
        <v>46</v>
      </c>
      <c r="M353" s="112">
        <v>9</v>
      </c>
      <c r="N353" s="112">
        <v>4</v>
      </c>
      <c r="O353" s="112">
        <v>0</v>
      </c>
      <c r="P353" s="162"/>
      <c r="Q353" s="151"/>
      <c r="R353" s="151"/>
      <c r="S353" s="151"/>
    </row>
    <row r="354" spans="1:19" s="22" customFormat="1" ht="15" customHeight="1">
      <c r="A354" s="91" t="s">
        <v>60</v>
      </c>
      <c r="B354" s="112">
        <v>0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3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62"/>
      <c r="Q354" s="151"/>
      <c r="R354" s="151"/>
      <c r="S354" s="151"/>
    </row>
    <row r="355" spans="1:19" s="22" customFormat="1" ht="15" customHeight="1">
      <c r="A355" s="91" t="s">
        <v>61</v>
      </c>
      <c r="B355" s="112">
        <v>0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1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2"/>
      <c r="Q355" s="151"/>
      <c r="R355" s="151"/>
      <c r="S355" s="151"/>
    </row>
    <row r="356" spans="1:19" s="22" customFormat="1" ht="15" customHeight="1">
      <c r="A356" s="91" t="s">
        <v>8</v>
      </c>
      <c r="B356" s="112">
        <v>6</v>
      </c>
      <c r="C356" s="112">
        <v>1</v>
      </c>
      <c r="D356" s="112">
        <v>1</v>
      </c>
      <c r="E356" s="112">
        <v>0</v>
      </c>
      <c r="F356" s="112">
        <v>12</v>
      </c>
      <c r="G356" s="112">
        <v>4</v>
      </c>
      <c r="H356" s="112">
        <v>0</v>
      </c>
      <c r="I356" s="112">
        <v>0</v>
      </c>
      <c r="J356" s="112">
        <v>0</v>
      </c>
      <c r="K356" s="112">
        <v>0</v>
      </c>
      <c r="L356" s="112">
        <v>43</v>
      </c>
      <c r="M356" s="112">
        <v>24</v>
      </c>
      <c r="N356" s="112">
        <v>0</v>
      </c>
      <c r="O356" s="112">
        <v>0</v>
      </c>
      <c r="P356" s="162"/>
      <c r="Q356" s="151"/>
      <c r="R356" s="151"/>
      <c r="S356" s="151"/>
    </row>
    <row r="357" spans="1:19" s="22" customFormat="1" ht="15" customHeight="1">
      <c r="A357" s="91" t="s">
        <v>9</v>
      </c>
      <c r="B357" s="112">
        <v>1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1</v>
      </c>
      <c r="M357" s="112">
        <v>0</v>
      </c>
      <c r="N357" s="112">
        <v>0</v>
      </c>
      <c r="O357" s="112">
        <v>0</v>
      </c>
      <c r="P357" s="162"/>
      <c r="Q357" s="151"/>
      <c r="R357" s="151"/>
      <c r="S357" s="151"/>
    </row>
    <row r="358" spans="1:19" s="22" customFormat="1" ht="15" customHeight="1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2"/>
      <c r="Q358" s="151"/>
      <c r="R358" s="151"/>
      <c r="S358" s="151"/>
    </row>
    <row r="359" spans="1:19" s="22" customFormat="1" ht="15" customHeight="1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2"/>
      <c r="Q359" s="151"/>
      <c r="R359" s="151"/>
      <c r="S359" s="151"/>
    </row>
    <row r="360" spans="1:19" s="22" customFormat="1" ht="15" customHeight="1">
      <c r="A360" s="92" t="s">
        <v>425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2"/>
      <c r="Q360" s="151"/>
      <c r="R360" s="151"/>
      <c r="S360" s="151"/>
    </row>
    <row r="361" spans="1:19" s="22" customFormat="1" ht="15" customHeight="1">
      <c r="A361" s="92" t="s">
        <v>426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2"/>
      <c r="Q361" s="151"/>
      <c r="R361" s="151"/>
      <c r="S361" s="151"/>
    </row>
    <row r="362" spans="1:19" s="22" customFormat="1" ht="15" customHeight="1">
      <c r="A362" s="92" t="s">
        <v>427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2"/>
      <c r="Q362" s="151"/>
      <c r="R362" s="151"/>
      <c r="S362" s="151"/>
    </row>
    <row r="363" spans="1:19" s="22" customFormat="1" ht="15" customHeight="1">
      <c r="A363" s="91" t="s">
        <v>436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2"/>
      <c r="Q363" s="151"/>
      <c r="R363" s="151"/>
      <c r="S363" s="151"/>
    </row>
    <row r="364" spans="1:19" s="22" customFormat="1" ht="15" customHeight="1">
      <c r="A364" s="91" t="s">
        <v>429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2"/>
      <c r="Q364" s="151"/>
      <c r="R364" s="151"/>
      <c r="S364" s="151"/>
    </row>
    <row r="365" spans="1:19" s="22" customFormat="1" ht="15" customHeight="1">
      <c r="A365" s="91" t="s">
        <v>430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2"/>
      <c r="Q365" s="151"/>
      <c r="R365" s="151"/>
      <c r="S365" s="151"/>
    </row>
    <row r="366" spans="1:19" s="22" customFormat="1" ht="15" customHeight="1">
      <c r="A366" s="91" t="s">
        <v>431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2"/>
      <c r="Q366" s="151"/>
      <c r="R366" s="151"/>
      <c r="S366" s="151"/>
    </row>
    <row r="367" spans="1:19" s="22" customFormat="1" ht="15" customHeight="1">
      <c r="A367" s="92" t="s">
        <v>428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2"/>
      <c r="Q367" s="151"/>
      <c r="R367" s="151"/>
      <c r="S367" s="151"/>
    </row>
    <row r="368" spans="1:19" s="22" customFormat="1" ht="15" customHeight="1">
      <c r="A368" s="92" t="s">
        <v>414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2"/>
      <c r="Q368" s="151"/>
      <c r="R368" s="151"/>
      <c r="S368" s="151"/>
    </row>
    <row r="369" spans="1:19" s="22" customFormat="1" ht="15" customHeight="1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2"/>
      <c r="Q369" s="151"/>
      <c r="R369" s="151"/>
      <c r="S369" s="151"/>
    </row>
    <row r="370" spans="1:19" s="22" customFormat="1" ht="15" customHeight="1">
      <c r="A370" s="91" t="s">
        <v>63</v>
      </c>
      <c r="B370" s="112">
        <v>181</v>
      </c>
      <c r="C370" s="112">
        <v>49</v>
      </c>
      <c r="D370" s="112">
        <v>13</v>
      </c>
      <c r="E370" s="112">
        <v>0</v>
      </c>
      <c r="F370" s="112">
        <v>57</v>
      </c>
      <c r="G370" s="112">
        <v>31</v>
      </c>
      <c r="H370" s="112">
        <v>65</v>
      </c>
      <c r="I370" s="112">
        <v>35</v>
      </c>
      <c r="J370" s="112">
        <v>16</v>
      </c>
      <c r="K370" s="112">
        <v>8</v>
      </c>
      <c r="L370" s="112">
        <v>155</v>
      </c>
      <c r="M370" s="112">
        <v>32</v>
      </c>
      <c r="N370" s="112">
        <v>70</v>
      </c>
      <c r="O370" s="112">
        <v>20</v>
      </c>
      <c r="P370" s="162"/>
      <c r="Q370" s="151"/>
      <c r="R370" s="151"/>
      <c r="S370" s="151"/>
    </row>
    <row r="371" spans="1:19" s="22" customFormat="1" ht="15" customHeight="1">
      <c r="A371" s="91" t="s">
        <v>64</v>
      </c>
      <c r="B371" s="112">
        <v>12</v>
      </c>
      <c r="C371" s="112">
        <v>4</v>
      </c>
      <c r="D371" s="112">
        <v>0</v>
      </c>
      <c r="E371" s="112">
        <v>0</v>
      </c>
      <c r="F371" s="112">
        <v>4</v>
      </c>
      <c r="G371" s="112">
        <v>2</v>
      </c>
      <c r="H371" s="112">
        <v>4</v>
      </c>
      <c r="I371" s="112">
        <v>0</v>
      </c>
      <c r="J371" s="112">
        <v>2</v>
      </c>
      <c r="K371" s="112">
        <v>2</v>
      </c>
      <c r="L371" s="112">
        <v>10</v>
      </c>
      <c r="M371" s="112">
        <v>0</v>
      </c>
      <c r="N371" s="112">
        <v>2</v>
      </c>
      <c r="O371" s="112">
        <v>4</v>
      </c>
      <c r="P371" s="162"/>
      <c r="Q371" s="151"/>
      <c r="R371" s="151"/>
      <c r="S371" s="151"/>
    </row>
    <row r="372" spans="1:19" s="22" customFormat="1" ht="15" customHeight="1">
      <c r="A372" s="91" t="s">
        <v>65</v>
      </c>
      <c r="B372" s="112">
        <v>0</v>
      </c>
      <c r="C372" s="112">
        <v>11</v>
      </c>
      <c r="D372" s="112">
        <v>0</v>
      </c>
      <c r="E372" s="112">
        <v>1</v>
      </c>
      <c r="F372" s="112">
        <v>0</v>
      </c>
      <c r="G372" s="112">
        <v>24</v>
      </c>
      <c r="H372" s="112">
        <v>0</v>
      </c>
      <c r="I372" s="112">
        <v>2</v>
      </c>
      <c r="J372" s="112">
        <v>0</v>
      </c>
      <c r="K372" s="112">
        <v>2</v>
      </c>
      <c r="L372" s="112">
        <v>0</v>
      </c>
      <c r="M372" s="112">
        <v>9</v>
      </c>
      <c r="N372" s="112">
        <v>0</v>
      </c>
      <c r="O372" s="112">
        <v>6</v>
      </c>
      <c r="P372" s="162"/>
      <c r="Q372" s="151"/>
      <c r="R372" s="151"/>
      <c r="S372" s="151"/>
    </row>
    <row r="373" spans="1:19" s="22" customFormat="1" ht="15" customHeight="1">
      <c r="A373" s="91" t="s">
        <v>66</v>
      </c>
      <c r="B373" s="112">
        <v>20</v>
      </c>
      <c r="C373" s="112">
        <v>9</v>
      </c>
      <c r="D373" s="112">
        <v>3</v>
      </c>
      <c r="E373" s="112">
        <v>1</v>
      </c>
      <c r="F373" s="112">
        <v>25</v>
      </c>
      <c r="G373" s="112">
        <v>24</v>
      </c>
      <c r="H373" s="112">
        <v>84</v>
      </c>
      <c r="I373" s="112">
        <v>72</v>
      </c>
      <c r="J373" s="112">
        <v>5</v>
      </c>
      <c r="K373" s="112">
        <v>2</v>
      </c>
      <c r="L373" s="112">
        <v>55</v>
      </c>
      <c r="M373" s="112">
        <v>16</v>
      </c>
      <c r="N373" s="112">
        <v>21</v>
      </c>
      <c r="O373" s="112">
        <v>2</v>
      </c>
      <c r="P373" s="162"/>
      <c r="Q373" s="151"/>
      <c r="R373" s="151"/>
      <c r="S373" s="151"/>
    </row>
    <row r="374" spans="1:19" s="22" customFormat="1" ht="15" customHeight="1">
      <c r="A374" s="91" t="s">
        <v>67</v>
      </c>
      <c r="B374" s="112">
        <v>11</v>
      </c>
      <c r="C374" s="112">
        <v>1</v>
      </c>
      <c r="D374" s="112">
        <v>1</v>
      </c>
      <c r="E374" s="112">
        <v>0</v>
      </c>
      <c r="F374" s="112">
        <v>2</v>
      </c>
      <c r="G374" s="112">
        <v>1</v>
      </c>
      <c r="H374" s="112">
        <v>0</v>
      </c>
      <c r="I374" s="112">
        <v>0</v>
      </c>
      <c r="J374" s="112">
        <v>0</v>
      </c>
      <c r="K374" s="112">
        <v>0</v>
      </c>
      <c r="L374" s="112">
        <v>8</v>
      </c>
      <c r="M374" s="112">
        <v>0</v>
      </c>
      <c r="N374" s="112">
        <v>2</v>
      </c>
      <c r="O374" s="112">
        <v>0</v>
      </c>
      <c r="P374" s="162"/>
      <c r="Q374" s="151"/>
      <c r="R374" s="151"/>
      <c r="S374" s="151"/>
    </row>
    <row r="375" spans="1:19" s="22" customFormat="1" ht="15" customHeight="1">
      <c r="A375" s="91" t="s">
        <v>68</v>
      </c>
      <c r="B375" s="112">
        <v>36</v>
      </c>
      <c r="C375" s="112">
        <v>24</v>
      </c>
      <c r="D375" s="112">
        <v>0</v>
      </c>
      <c r="E375" s="112">
        <v>0</v>
      </c>
      <c r="F375" s="112">
        <v>9</v>
      </c>
      <c r="G375" s="112">
        <v>6</v>
      </c>
      <c r="H375" s="112">
        <v>4</v>
      </c>
      <c r="I375" s="112">
        <v>2</v>
      </c>
      <c r="J375" s="112">
        <v>2</v>
      </c>
      <c r="K375" s="112">
        <v>1</v>
      </c>
      <c r="L375" s="112">
        <v>17</v>
      </c>
      <c r="M375" s="112">
        <v>13</v>
      </c>
      <c r="N375" s="112">
        <v>14</v>
      </c>
      <c r="O375" s="112">
        <v>7</v>
      </c>
      <c r="P375" s="162"/>
      <c r="Q375" s="151"/>
      <c r="R375" s="151"/>
      <c r="S375" s="151"/>
    </row>
    <row r="376" spans="1:19" s="22" customFormat="1" ht="15" customHeight="1">
      <c r="A376" s="26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51"/>
      <c r="R376" s="151"/>
      <c r="S376" s="151"/>
    </row>
    <row r="377" spans="1:19" s="22" customFormat="1" ht="15" customHeight="1">
      <c r="A377" s="137"/>
      <c r="B377" s="158"/>
      <c r="C377" s="158"/>
      <c r="D377" s="158"/>
      <c r="E377" s="158"/>
      <c r="F377" s="158"/>
      <c r="G377" s="158"/>
      <c r="H377" s="158"/>
      <c r="I377" s="158"/>
      <c r="J377" s="158"/>
      <c r="K377" s="158"/>
      <c r="L377" s="158"/>
      <c r="M377" s="158"/>
      <c r="N377" s="158"/>
      <c r="O377" s="158"/>
      <c r="P377" s="158"/>
      <c r="Q377" s="151"/>
      <c r="R377" s="151"/>
      <c r="S377" s="151"/>
    </row>
    <row r="378" spans="1:19" s="22" customFormat="1" ht="15" customHeight="1">
      <c r="A378" s="183" t="s">
        <v>448</v>
      </c>
      <c r="B378" s="181" t="s">
        <v>129</v>
      </c>
      <c r="C378" s="181"/>
      <c r="D378" s="181" t="s">
        <v>130</v>
      </c>
      <c r="E378" s="181"/>
      <c r="F378" s="181" t="s">
        <v>131</v>
      </c>
      <c r="G378" s="181"/>
      <c r="H378" s="181" t="s">
        <v>132</v>
      </c>
      <c r="I378" s="181"/>
      <c r="J378" s="181" t="s">
        <v>133</v>
      </c>
      <c r="K378" s="181"/>
      <c r="L378" s="181" t="s">
        <v>134</v>
      </c>
      <c r="M378" s="181"/>
      <c r="N378" s="181" t="s">
        <v>135</v>
      </c>
      <c r="O378" s="181"/>
      <c r="P378" s="162"/>
      <c r="Q378" s="151"/>
      <c r="R378" s="151"/>
      <c r="S378" s="151"/>
    </row>
    <row r="379" spans="1:19" s="22" customFormat="1" ht="15" customHeight="1">
      <c r="A379" s="184"/>
      <c r="B379" s="161" t="s">
        <v>3</v>
      </c>
      <c r="C379" s="161" t="s">
        <v>4</v>
      </c>
      <c r="D379" s="161" t="s">
        <v>3</v>
      </c>
      <c r="E379" s="161" t="s">
        <v>4</v>
      </c>
      <c r="F379" s="161" t="s">
        <v>3</v>
      </c>
      <c r="G379" s="161" t="s">
        <v>4</v>
      </c>
      <c r="H379" s="161" t="s">
        <v>3</v>
      </c>
      <c r="I379" s="161" t="s">
        <v>4</v>
      </c>
      <c r="J379" s="161" t="s">
        <v>3</v>
      </c>
      <c r="K379" s="161" t="s">
        <v>4</v>
      </c>
      <c r="L379" s="161" t="s">
        <v>3</v>
      </c>
      <c r="M379" s="161" t="s">
        <v>4</v>
      </c>
      <c r="N379" s="161" t="s">
        <v>3</v>
      </c>
      <c r="O379" s="161" t="s">
        <v>4</v>
      </c>
      <c r="P379" s="39"/>
      <c r="Q379" s="39"/>
      <c r="R379" s="39"/>
      <c r="S379" s="39"/>
    </row>
    <row r="380" spans="1:19" s="22" customFormat="1" ht="15" customHeight="1">
      <c r="A380" s="94" t="s">
        <v>52</v>
      </c>
      <c r="B380" s="110">
        <v>211</v>
      </c>
      <c r="C380" s="110">
        <v>52</v>
      </c>
      <c r="D380" s="110">
        <v>115</v>
      </c>
      <c r="E380" s="110">
        <v>134</v>
      </c>
      <c r="F380" s="110">
        <v>2378</v>
      </c>
      <c r="G380" s="110">
        <v>574</v>
      </c>
      <c r="H380" s="110">
        <v>13</v>
      </c>
      <c r="I380" s="110">
        <v>15</v>
      </c>
      <c r="J380" s="110">
        <v>12</v>
      </c>
      <c r="K380" s="110">
        <v>11</v>
      </c>
      <c r="L380" s="110">
        <v>14</v>
      </c>
      <c r="M380" s="110">
        <v>5</v>
      </c>
      <c r="N380" s="110">
        <v>17</v>
      </c>
      <c r="O380" s="110">
        <v>10</v>
      </c>
      <c r="P380" s="162"/>
      <c r="Q380" s="151"/>
      <c r="R380" s="151"/>
      <c r="S380" s="151"/>
    </row>
    <row r="381" spans="1:19" s="22" customFormat="1" ht="15" customHeight="1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2"/>
      <c r="Q381" s="151"/>
      <c r="R381" s="151"/>
      <c r="S381" s="151"/>
    </row>
    <row r="382" spans="1:19" s="22" customFormat="1" ht="15" customHeight="1">
      <c r="A382" s="91" t="s">
        <v>54</v>
      </c>
      <c r="B382" s="112">
        <v>26</v>
      </c>
      <c r="C382" s="112">
        <v>2</v>
      </c>
      <c r="D382" s="112">
        <v>9</v>
      </c>
      <c r="E382" s="112">
        <v>2</v>
      </c>
      <c r="F382" s="112">
        <v>215</v>
      </c>
      <c r="G382" s="112">
        <v>23</v>
      </c>
      <c r="H382" s="112">
        <v>0</v>
      </c>
      <c r="I382" s="112">
        <v>0</v>
      </c>
      <c r="J382" s="112">
        <v>2</v>
      </c>
      <c r="K382" s="112">
        <v>0</v>
      </c>
      <c r="L382" s="112">
        <v>4</v>
      </c>
      <c r="M382" s="112">
        <v>1</v>
      </c>
      <c r="N382" s="112">
        <v>4</v>
      </c>
      <c r="O382" s="112">
        <v>0</v>
      </c>
      <c r="P382" s="162"/>
      <c r="Q382" s="151"/>
      <c r="R382" s="151"/>
      <c r="S382" s="151"/>
    </row>
    <row r="383" spans="1:19" s="22" customFormat="1" ht="15" customHeight="1">
      <c r="A383" s="91" t="s">
        <v>55</v>
      </c>
      <c r="B383" s="112">
        <v>23</v>
      </c>
      <c r="C383" s="112">
        <v>0</v>
      </c>
      <c r="D383" s="112">
        <v>4</v>
      </c>
      <c r="E383" s="112">
        <v>4</v>
      </c>
      <c r="F383" s="112">
        <v>115</v>
      </c>
      <c r="G383" s="112">
        <v>2</v>
      </c>
      <c r="H383" s="112">
        <v>0</v>
      </c>
      <c r="I383" s="112">
        <v>0</v>
      </c>
      <c r="J383" s="112">
        <v>2</v>
      </c>
      <c r="K383" s="112">
        <v>0</v>
      </c>
      <c r="L383" s="112">
        <v>1</v>
      </c>
      <c r="M383" s="112">
        <v>1</v>
      </c>
      <c r="N383" s="112">
        <v>3</v>
      </c>
      <c r="O383" s="112">
        <v>1</v>
      </c>
      <c r="P383" s="162"/>
      <c r="Q383" s="151"/>
      <c r="R383" s="151"/>
      <c r="S383" s="151"/>
    </row>
    <row r="384" spans="1:19" s="22" customFormat="1" ht="15" customHeight="1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2"/>
      <c r="Q384" s="151"/>
      <c r="R384" s="151"/>
      <c r="S384" s="151"/>
    </row>
    <row r="385" spans="1:19" s="22" customFormat="1" ht="15" customHeight="1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1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62"/>
      <c r="Q385" s="151"/>
      <c r="R385" s="151"/>
      <c r="S385" s="151"/>
    </row>
    <row r="386" spans="1:19" s="22" customFormat="1" ht="15" customHeight="1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5</v>
      </c>
      <c r="G386" s="112">
        <v>1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62"/>
      <c r="Q386" s="151"/>
      <c r="R386" s="151"/>
      <c r="S386" s="151"/>
    </row>
    <row r="387" spans="1:19" s="22" customFormat="1" ht="15" customHeight="1">
      <c r="A387" s="91" t="s">
        <v>59</v>
      </c>
      <c r="B387" s="112">
        <v>13</v>
      </c>
      <c r="C387" s="112">
        <v>0</v>
      </c>
      <c r="D387" s="112">
        <v>1</v>
      </c>
      <c r="E387" s="112">
        <v>0</v>
      </c>
      <c r="F387" s="112">
        <v>925</v>
      </c>
      <c r="G387" s="112">
        <v>161</v>
      </c>
      <c r="H387" s="112">
        <v>0</v>
      </c>
      <c r="I387" s="112">
        <v>1</v>
      </c>
      <c r="J387" s="112">
        <v>0</v>
      </c>
      <c r="K387" s="112">
        <v>0</v>
      </c>
      <c r="L387" s="112">
        <v>1</v>
      </c>
      <c r="M387" s="112">
        <v>0</v>
      </c>
      <c r="N387" s="112">
        <v>0</v>
      </c>
      <c r="O387" s="112">
        <v>0</v>
      </c>
      <c r="P387" s="162"/>
      <c r="Q387" s="151"/>
      <c r="R387" s="151"/>
      <c r="S387" s="151"/>
    </row>
    <row r="388" spans="1:19" s="22" customFormat="1" ht="15" customHeight="1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2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2"/>
      <c r="Q388" s="151"/>
      <c r="R388" s="151"/>
      <c r="S388" s="151"/>
    </row>
    <row r="389" spans="1:19" s="22" customFormat="1" ht="15" customHeight="1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2"/>
      <c r="Q389" s="151"/>
      <c r="R389" s="151"/>
      <c r="S389" s="151"/>
    </row>
    <row r="390" spans="1:19" s="22" customFormat="1" ht="15" customHeight="1">
      <c r="A390" s="91" t="s">
        <v>8</v>
      </c>
      <c r="B390" s="112">
        <v>9</v>
      </c>
      <c r="C390" s="112">
        <v>12</v>
      </c>
      <c r="D390" s="112">
        <v>2</v>
      </c>
      <c r="E390" s="112">
        <v>0</v>
      </c>
      <c r="F390" s="112">
        <v>8</v>
      </c>
      <c r="G390" s="112">
        <v>7</v>
      </c>
      <c r="H390" s="112">
        <v>1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2"/>
      <c r="Q390" s="151"/>
      <c r="R390" s="151"/>
      <c r="S390" s="151"/>
    </row>
    <row r="391" spans="1:19" s="22" customFormat="1" ht="15" customHeight="1">
      <c r="A391" s="91" t="s">
        <v>9</v>
      </c>
      <c r="B391" s="112">
        <v>0</v>
      </c>
      <c r="C391" s="112">
        <v>0</v>
      </c>
      <c r="D391" s="112">
        <v>1</v>
      </c>
      <c r="E391" s="112">
        <v>0</v>
      </c>
      <c r="F391" s="112">
        <v>2</v>
      </c>
      <c r="G391" s="112">
        <v>1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2"/>
      <c r="Q391" s="151"/>
      <c r="R391" s="151"/>
      <c r="S391" s="151"/>
    </row>
    <row r="392" spans="1:19" s="22" customFormat="1" ht="15" customHeight="1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2"/>
      <c r="Q392" s="151"/>
      <c r="R392" s="151"/>
      <c r="S392" s="151"/>
    </row>
    <row r="393" spans="1:19" s="22" customFormat="1" ht="15" customHeight="1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2"/>
      <c r="Q393" s="151"/>
      <c r="R393" s="151"/>
      <c r="S393" s="151"/>
    </row>
    <row r="394" spans="1:19" s="22" customFormat="1" ht="15" customHeight="1">
      <c r="A394" s="92" t="s">
        <v>425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2"/>
      <c r="Q394" s="151"/>
      <c r="R394" s="151"/>
      <c r="S394" s="151"/>
    </row>
    <row r="395" spans="1:19" s="22" customFormat="1" ht="15" customHeight="1">
      <c r="A395" s="92" t="s">
        <v>426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2"/>
      <c r="Q395" s="151"/>
      <c r="R395" s="151"/>
      <c r="S395" s="151"/>
    </row>
    <row r="396" spans="1:19" s="22" customFormat="1" ht="15" customHeight="1">
      <c r="A396" s="92" t="s">
        <v>427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Q396" s="151"/>
      <c r="R396" s="151"/>
      <c r="S396" s="151"/>
    </row>
    <row r="397" spans="1:19" s="22" customFormat="1" ht="15" customHeight="1">
      <c r="A397" s="91" t="s">
        <v>436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2"/>
      <c r="Q397" s="151"/>
      <c r="R397" s="151"/>
      <c r="S397" s="151"/>
    </row>
    <row r="398" spans="1:19" s="22" customFormat="1" ht="15" customHeight="1">
      <c r="A398" s="91" t="s">
        <v>429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2"/>
      <c r="Q398" s="151"/>
      <c r="R398" s="151"/>
      <c r="S398" s="151"/>
    </row>
    <row r="399" spans="1:19" s="22" customFormat="1" ht="15" customHeight="1">
      <c r="A399" s="91" t="s">
        <v>430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2"/>
      <c r="Q399" s="151"/>
      <c r="R399" s="151"/>
      <c r="S399" s="151"/>
    </row>
    <row r="400" spans="1:19" s="22" customFormat="1" ht="15" customHeight="1">
      <c r="A400" s="91" t="s">
        <v>431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2"/>
      <c r="Q400" s="151"/>
      <c r="R400" s="151"/>
      <c r="S400" s="151"/>
    </row>
    <row r="401" spans="1:19" s="22" customFormat="1" ht="15" customHeight="1">
      <c r="A401" s="92" t="s">
        <v>428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Q401" s="151"/>
      <c r="R401" s="151"/>
      <c r="S401" s="151"/>
    </row>
    <row r="402" spans="1:19" s="22" customFormat="1" ht="15" customHeight="1">
      <c r="A402" s="92" t="s">
        <v>414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2"/>
      <c r="Q402" s="151"/>
      <c r="R402" s="151"/>
      <c r="S402" s="151"/>
    </row>
    <row r="403" spans="1:19" s="22" customFormat="1" ht="15" customHeight="1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1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2"/>
      <c r="Q403" s="151"/>
      <c r="R403" s="151"/>
      <c r="S403" s="151"/>
    </row>
    <row r="404" spans="1:19" s="22" customFormat="1" ht="15" customHeight="1">
      <c r="A404" s="91" t="s">
        <v>63</v>
      </c>
      <c r="B404" s="112">
        <v>107</v>
      </c>
      <c r="C404" s="112">
        <v>21</v>
      </c>
      <c r="D404" s="112">
        <v>77</v>
      </c>
      <c r="E404" s="112">
        <v>95</v>
      </c>
      <c r="F404" s="112">
        <v>860</v>
      </c>
      <c r="G404" s="112">
        <v>204</v>
      </c>
      <c r="H404" s="112">
        <v>1</v>
      </c>
      <c r="I404" s="112">
        <v>4</v>
      </c>
      <c r="J404" s="112">
        <v>4</v>
      </c>
      <c r="K404" s="112">
        <v>4</v>
      </c>
      <c r="L404" s="112">
        <v>4</v>
      </c>
      <c r="M404" s="112">
        <v>1</v>
      </c>
      <c r="N404" s="112">
        <v>8</v>
      </c>
      <c r="O404" s="112">
        <v>7</v>
      </c>
      <c r="P404" s="162"/>
      <c r="Q404" s="151"/>
      <c r="R404" s="151"/>
      <c r="S404" s="151"/>
    </row>
    <row r="405" spans="1:19" s="22" customFormat="1" ht="15" customHeight="1">
      <c r="A405" s="91" t="s">
        <v>64</v>
      </c>
      <c r="B405" s="112">
        <v>8</v>
      </c>
      <c r="C405" s="112">
        <v>0</v>
      </c>
      <c r="D405" s="112">
        <v>1</v>
      </c>
      <c r="E405" s="112">
        <v>2</v>
      </c>
      <c r="F405" s="112">
        <v>72</v>
      </c>
      <c r="G405" s="112">
        <v>9</v>
      </c>
      <c r="H405" s="112">
        <v>0</v>
      </c>
      <c r="I405" s="112">
        <v>0</v>
      </c>
      <c r="J405" s="112">
        <v>1</v>
      </c>
      <c r="K405" s="112">
        <v>0</v>
      </c>
      <c r="L405" s="112">
        <v>2</v>
      </c>
      <c r="M405" s="112">
        <v>0</v>
      </c>
      <c r="N405" s="112">
        <v>0</v>
      </c>
      <c r="O405" s="112">
        <v>0</v>
      </c>
      <c r="P405" s="162"/>
      <c r="Q405" s="151"/>
      <c r="R405" s="151"/>
      <c r="S405" s="151"/>
    </row>
    <row r="406" spans="1:19" s="22" customFormat="1" ht="15" customHeight="1">
      <c r="A406" s="91" t="s">
        <v>65</v>
      </c>
      <c r="B406" s="112">
        <v>0</v>
      </c>
      <c r="C406" s="112">
        <v>6</v>
      </c>
      <c r="D406" s="112">
        <v>0</v>
      </c>
      <c r="E406" s="112">
        <v>13</v>
      </c>
      <c r="F406" s="112">
        <v>0</v>
      </c>
      <c r="G406" s="112">
        <v>48</v>
      </c>
      <c r="H406" s="112">
        <v>0</v>
      </c>
      <c r="I406" s="112">
        <v>0</v>
      </c>
      <c r="J406" s="112">
        <v>0</v>
      </c>
      <c r="K406" s="112">
        <v>2</v>
      </c>
      <c r="L406" s="112">
        <v>0</v>
      </c>
      <c r="M406" s="112">
        <v>1</v>
      </c>
      <c r="N406" s="112">
        <v>0</v>
      </c>
      <c r="O406" s="112">
        <v>1</v>
      </c>
      <c r="P406" s="162"/>
      <c r="Q406" s="151"/>
      <c r="R406" s="151"/>
      <c r="S406" s="151"/>
    </row>
    <row r="407" spans="1:19" s="22" customFormat="1" ht="15" customHeight="1">
      <c r="A407" s="91" t="s">
        <v>66</v>
      </c>
      <c r="B407" s="112">
        <v>10</v>
      </c>
      <c r="C407" s="112">
        <v>6</v>
      </c>
      <c r="D407" s="112">
        <v>16</v>
      </c>
      <c r="E407" s="112">
        <v>12</v>
      </c>
      <c r="F407" s="112">
        <v>68</v>
      </c>
      <c r="G407" s="112">
        <v>28</v>
      </c>
      <c r="H407" s="112">
        <v>10</v>
      </c>
      <c r="I407" s="112">
        <v>9</v>
      </c>
      <c r="J407" s="112">
        <v>0</v>
      </c>
      <c r="K407" s="112">
        <v>4</v>
      </c>
      <c r="L407" s="112">
        <v>2</v>
      </c>
      <c r="M407" s="112">
        <v>1</v>
      </c>
      <c r="N407" s="112">
        <v>0</v>
      </c>
      <c r="O407" s="112">
        <v>0</v>
      </c>
      <c r="P407" s="162"/>
      <c r="Q407" s="151"/>
      <c r="R407" s="151"/>
      <c r="S407" s="151"/>
    </row>
    <row r="408" spans="1:19" s="22" customFormat="1" ht="15" customHeight="1">
      <c r="A408" s="91" t="s">
        <v>67</v>
      </c>
      <c r="B408" s="112">
        <v>11</v>
      </c>
      <c r="C408" s="112">
        <v>0</v>
      </c>
      <c r="D408" s="112">
        <v>0</v>
      </c>
      <c r="E408" s="112">
        <v>1</v>
      </c>
      <c r="F408" s="112">
        <v>44</v>
      </c>
      <c r="G408" s="112">
        <v>8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  <c r="N408" s="112">
        <v>1</v>
      </c>
      <c r="O408" s="112">
        <v>0</v>
      </c>
      <c r="P408" s="162"/>
      <c r="Q408" s="151"/>
      <c r="R408" s="151"/>
      <c r="S408" s="151"/>
    </row>
    <row r="409" spans="1:19" s="22" customFormat="1" ht="15" customHeight="1">
      <c r="A409" s="91" t="s">
        <v>68</v>
      </c>
      <c r="B409" s="112">
        <v>4</v>
      </c>
      <c r="C409" s="112">
        <v>5</v>
      </c>
      <c r="D409" s="112">
        <v>4</v>
      </c>
      <c r="E409" s="112">
        <v>5</v>
      </c>
      <c r="F409" s="112">
        <v>60</v>
      </c>
      <c r="G409" s="112">
        <v>82</v>
      </c>
      <c r="H409" s="112">
        <v>1</v>
      </c>
      <c r="I409" s="112">
        <v>1</v>
      </c>
      <c r="J409" s="112">
        <v>3</v>
      </c>
      <c r="K409" s="112">
        <v>1</v>
      </c>
      <c r="L409" s="112">
        <v>0</v>
      </c>
      <c r="M409" s="112">
        <v>0</v>
      </c>
      <c r="N409" s="112">
        <v>1</v>
      </c>
      <c r="O409" s="112">
        <v>1</v>
      </c>
      <c r="P409" s="162"/>
      <c r="Q409" s="151"/>
      <c r="R409" s="151"/>
      <c r="S409" s="151"/>
    </row>
    <row r="410" spans="1:19" s="22" customFormat="1" ht="15" customHeight="1">
      <c r="A410" s="26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51"/>
      <c r="R410" s="151"/>
      <c r="S410" s="151"/>
    </row>
    <row r="411" spans="1:19" s="22" customFormat="1" ht="15" customHeight="1">
      <c r="A411" s="137"/>
      <c r="B411" s="158"/>
      <c r="C411" s="158"/>
      <c r="D411" s="158"/>
      <c r="E411" s="158"/>
      <c r="F411" s="158"/>
      <c r="G411" s="158"/>
      <c r="H411" s="158"/>
      <c r="I411" s="158"/>
      <c r="J411" s="158"/>
      <c r="K411" s="158"/>
      <c r="L411" s="158"/>
      <c r="M411" s="158"/>
      <c r="N411" s="158"/>
      <c r="O411" s="158"/>
      <c r="P411" s="158"/>
      <c r="Q411" s="151"/>
      <c r="R411" s="151"/>
      <c r="S411" s="151"/>
    </row>
    <row r="412" spans="1:19" s="22" customFormat="1" ht="15" customHeight="1">
      <c r="A412" s="183" t="s">
        <v>448</v>
      </c>
      <c r="B412" s="181" t="s">
        <v>136</v>
      </c>
      <c r="C412" s="181"/>
      <c r="D412" s="181" t="s">
        <v>137</v>
      </c>
      <c r="E412" s="181"/>
      <c r="F412" s="181" t="s">
        <v>138</v>
      </c>
      <c r="G412" s="181"/>
      <c r="H412" s="181" t="s">
        <v>139</v>
      </c>
      <c r="I412" s="181"/>
      <c r="J412" s="181" t="s">
        <v>140</v>
      </c>
      <c r="K412" s="181"/>
      <c r="L412" s="181" t="s">
        <v>141</v>
      </c>
      <c r="M412" s="181"/>
      <c r="N412" s="181" t="s">
        <v>142</v>
      </c>
      <c r="O412" s="181"/>
      <c r="P412" s="162"/>
      <c r="Q412" s="151"/>
      <c r="R412" s="151"/>
      <c r="S412" s="151"/>
    </row>
    <row r="413" spans="1:19" s="22" customFormat="1" ht="15" customHeight="1">
      <c r="A413" s="184"/>
      <c r="B413" s="161" t="s">
        <v>3</v>
      </c>
      <c r="C413" s="161" t="s">
        <v>4</v>
      </c>
      <c r="D413" s="161" t="s">
        <v>3</v>
      </c>
      <c r="E413" s="161" t="s">
        <v>4</v>
      </c>
      <c r="F413" s="161" t="s">
        <v>3</v>
      </c>
      <c r="G413" s="161" t="s">
        <v>4</v>
      </c>
      <c r="H413" s="161" t="s">
        <v>3</v>
      </c>
      <c r="I413" s="161" t="s">
        <v>4</v>
      </c>
      <c r="J413" s="161" t="s">
        <v>3</v>
      </c>
      <c r="K413" s="161" t="s">
        <v>4</v>
      </c>
      <c r="L413" s="161" t="s">
        <v>3</v>
      </c>
      <c r="M413" s="161" t="s">
        <v>4</v>
      </c>
      <c r="N413" s="161" t="s">
        <v>3</v>
      </c>
      <c r="O413" s="161" t="s">
        <v>4</v>
      </c>
      <c r="P413" s="39"/>
      <c r="Q413" s="39"/>
      <c r="R413" s="39"/>
      <c r="S413" s="39"/>
    </row>
    <row r="414" spans="1:19" s="22" customFormat="1" ht="15" customHeight="1">
      <c r="A414" s="94" t="s">
        <v>52</v>
      </c>
      <c r="B414" s="110">
        <v>310</v>
      </c>
      <c r="C414" s="110">
        <v>409</v>
      </c>
      <c r="D414" s="110">
        <v>10</v>
      </c>
      <c r="E414" s="110">
        <v>10</v>
      </c>
      <c r="F414" s="110">
        <v>29</v>
      </c>
      <c r="G414" s="110">
        <v>29</v>
      </c>
      <c r="H414" s="110">
        <v>17</v>
      </c>
      <c r="I414" s="110">
        <v>12</v>
      </c>
      <c r="J414" s="110">
        <v>8</v>
      </c>
      <c r="K414" s="110">
        <v>5</v>
      </c>
      <c r="L414" s="110">
        <v>38</v>
      </c>
      <c r="M414" s="110">
        <v>13</v>
      </c>
      <c r="N414" s="110">
        <v>5</v>
      </c>
      <c r="O414" s="110">
        <v>0</v>
      </c>
      <c r="P414" s="162"/>
      <c r="Q414" s="151"/>
      <c r="R414" s="151"/>
      <c r="S414" s="151"/>
    </row>
    <row r="415" spans="1:19" s="22" customFormat="1" ht="15" customHeight="1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2"/>
      <c r="Q415" s="151"/>
      <c r="R415" s="151"/>
      <c r="S415" s="151"/>
    </row>
    <row r="416" spans="1:19" s="22" customFormat="1" ht="15" customHeight="1">
      <c r="A416" s="91" t="s">
        <v>54</v>
      </c>
      <c r="B416" s="112">
        <v>38</v>
      </c>
      <c r="C416" s="112">
        <v>11</v>
      </c>
      <c r="D416" s="112">
        <v>1</v>
      </c>
      <c r="E416" s="112">
        <v>0</v>
      </c>
      <c r="F416" s="112">
        <v>0</v>
      </c>
      <c r="G416" s="112">
        <v>1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62"/>
      <c r="Q416" s="151"/>
      <c r="R416" s="151"/>
      <c r="S416" s="151"/>
    </row>
    <row r="417" spans="1:19" s="22" customFormat="1" ht="15" customHeight="1">
      <c r="A417" s="91" t="s">
        <v>55</v>
      </c>
      <c r="B417" s="112">
        <v>20</v>
      </c>
      <c r="C417" s="112">
        <v>2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0</v>
      </c>
      <c r="O417" s="112">
        <v>0</v>
      </c>
      <c r="P417" s="162"/>
      <c r="Q417" s="151"/>
      <c r="R417" s="151"/>
      <c r="S417" s="151"/>
    </row>
    <row r="418" spans="1:19" s="22" customFormat="1" ht="15" customHeight="1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2"/>
      <c r="Q418" s="151"/>
      <c r="R418" s="151"/>
      <c r="S418" s="151"/>
    </row>
    <row r="419" spans="1:19" s="22" customFormat="1" ht="15" customHeight="1">
      <c r="A419" s="91" t="s">
        <v>57</v>
      </c>
      <c r="B419" s="112">
        <v>0</v>
      </c>
      <c r="C419" s="112">
        <v>1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2"/>
      <c r="Q419" s="151"/>
      <c r="R419" s="151"/>
      <c r="S419" s="151"/>
    </row>
    <row r="420" spans="1:19" s="22" customFormat="1" ht="15" customHeight="1">
      <c r="A420" s="91" t="s">
        <v>58</v>
      </c>
      <c r="B420" s="112">
        <v>1</v>
      </c>
      <c r="C420" s="112">
        <v>1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2"/>
      <c r="Q420" s="151"/>
      <c r="R420" s="151"/>
      <c r="S420" s="151"/>
    </row>
    <row r="421" spans="1:19" s="22" customFormat="1" ht="15" customHeight="1">
      <c r="A421" s="91" t="s">
        <v>59</v>
      </c>
      <c r="B421" s="112">
        <v>16</v>
      </c>
      <c r="C421" s="112">
        <v>16</v>
      </c>
      <c r="D421" s="112">
        <v>1</v>
      </c>
      <c r="E421" s="112">
        <v>1</v>
      </c>
      <c r="F421" s="112">
        <v>0</v>
      </c>
      <c r="G421" s="112">
        <v>0</v>
      </c>
      <c r="H421" s="112">
        <v>1</v>
      </c>
      <c r="I421" s="112">
        <v>1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2"/>
      <c r="Q421" s="151"/>
      <c r="R421" s="151"/>
      <c r="S421" s="151"/>
    </row>
    <row r="422" spans="1:19" s="22" customFormat="1" ht="15" customHeight="1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2"/>
      <c r="Q422" s="151"/>
      <c r="R422" s="151"/>
      <c r="S422" s="151"/>
    </row>
    <row r="423" spans="1:19" s="22" customFormat="1" ht="15" customHeight="1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2"/>
      <c r="Q423" s="151"/>
      <c r="R423" s="151"/>
      <c r="S423" s="151"/>
    </row>
    <row r="424" spans="1:19" s="22" customFormat="1" ht="15" customHeight="1">
      <c r="A424" s="91" t="s">
        <v>8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2"/>
      <c r="Q424" s="151"/>
      <c r="R424" s="151"/>
      <c r="S424" s="151"/>
    </row>
    <row r="425" spans="1:19" s="22" customFormat="1" ht="15" customHeight="1">
      <c r="A425" s="91" t="s">
        <v>9</v>
      </c>
      <c r="B425" s="112">
        <v>2</v>
      </c>
      <c r="C425" s="112">
        <v>2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1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2"/>
      <c r="Q425" s="151"/>
      <c r="R425" s="151"/>
      <c r="S425" s="151"/>
    </row>
    <row r="426" spans="1:19" s="22" customFormat="1" ht="15" customHeigh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2"/>
      <c r="Q426" s="151"/>
      <c r="R426" s="151"/>
      <c r="S426" s="151"/>
    </row>
    <row r="427" spans="1:19" s="22" customFormat="1" ht="15" customHeight="1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2"/>
      <c r="Q427" s="151"/>
      <c r="R427" s="151"/>
      <c r="S427" s="151"/>
    </row>
    <row r="428" spans="1:19" s="22" customFormat="1" ht="15" customHeight="1">
      <c r="A428" s="92" t="s">
        <v>425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2"/>
      <c r="Q428" s="151"/>
      <c r="R428" s="151"/>
      <c r="S428" s="151"/>
    </row>
    <row r="429" spans="1:19" s="22" customFormat="1" ht="15" customHeight="1">
      <c r="A429" s="92" t="s">
        <v>426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2"/>
      <c r="Q429" s="151"/>
      <c r="R429" s="151"/>
      <c r="S429" s="151"/>
    </row>
    <row r="430" spans="1:19" s="22" customFormat="1" ht="15" customHeight="1">
      <c r="A430" s="92" t="s">
        <v>427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2"/>
      <c r="Q430" s="151"/>
      <c r="R430" s="151"/>
      <c r="S430" s="151"/>
    </row>
    <row r="431" spans="1:19" s="22" customFormat="1" ht="15" customHeight="1">
      <c r="A431" s="91" t="s">
        <v>436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2"/>
      <c r="Q431" s="151"/>
      <c r="R431" s="151"/>
      <c r="S431" s="151"/>
    </row>
    <row r="432" spans="1:19" s="22" customFormat="1" ht="15" customHeight="1">
      <c r="A432" s="91" t="s">
        <v>429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2"/>
      <c r="Q432" s="151"/>
      <c r="R432" s="151"/>
      <c r="S432" s="151"/>
    </row>
    <row r="433" spans="1:19" s="22" customFormat="1" ht="15" customHeight="1">
      <c r="A433" s="91" t="s">
        <v>430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Q433" s="151"/>
      <c r="R433" s="151"/>
      <c r="S433" s="151"/>
    </row>
    <row r="434" spans="1:19" s="22" customFormat="1" ht="15" customHeight="1">
      <c r="A434" s="91" t="s">
        <v>431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2"/>
      <c r="Q434" s="151"/>
      <c r="R434" s="151"/>
      <c r="S434" s="151"/>
    </row>
    <row r="435" spans="1:19" s="22" customFormat="1" ht="15" customHeight="1">
      <c r="A435" s="92" t="s">
        <v>428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2"/>
      <c r="Q435" s="151"/>
      <c r="R435" s="151"/>
      <c r="S435" s="151"/>
    </row>
    <row r="436" spans="1:19" s="22" customFormat="1" ht="15" customHeight="1">
      <c r="A436" s="92" t="s">
        <v>414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2"/>
      <c r="Q436" s="151"/>
      <c r="R436" s="151"/>
      <c r="S436" s="151"/>
    </row>
    <row r="437" spans="1:19" s="22" customFormat="1" ht="15" customHeight="1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2"/>
      <c r="Q437" s="151"/>
      <c r="R437" s="151"/>
      <c r="S437" s="151"/>
    </row>
    <row r="438" spans="1:19" s="22" customFormat="1" ht="15" customHeight="1">
      <c r="A438" s="91" t="s">
        <v>63</v>
      </c>
      <c r="B438" s="112">
        <v>139</v>
      </c>
      <c r="C438" s="112">
        <v>171</v>
      </c>
      <c r="D438" s="112">
        <v>6</v>
      </c>
      <c r="E438" s="112">
        <v>4</v>
      </c>
      <c r="F438" s="112">
        <v>23</v>
      </c>
      <c r="G438" s="112">
        <v>19</v>
      </c>
      <c r="H438" s="112">
        <v>9</v>
      </c>
      <c r="I438" s="112">
        <v>6</v>
      </c>
      <c r="J438" s="112">
        <v>5</v>
      </c>
      <c r="K438" s="112">
        <v>1</v>
      </c>
      <c r="L438" s="112">
        <v>8</v>
      </c>
      <c r="M438" s="112">
        <v>3</v>
      </c>
      <c r="N438" s="112">
        <v>1</v>
      </c>
      <c r="O438" s="112">
        <v>0</v>
      </c>
      <c r="P438" s="162"/>
      <c r="Q438" s="151"/>
      <c r="R438" s="151"/>
      <c r="S438" s="151"/>
    </row>
    <row r="439" spans="1:19" s="22" customFormat="1" ht="15" customHeight="1">
      <c r="A439" s="91" t="s">
        <v>64</v>
      </c>
      <c r="B439" s="112">
        <v>5</v>
      </c>
      <c r="C439" s="112">
        <v>11</v>
      </c>
      <c r="D439" s="112">
        <v>1</v>
      </c>
      <c r="E439" s="112">
        <v>0</v>
      </c>
      <c r="F439" s="112">
        <v>0</v>
      </c>
      <c r="G439" s="112">
        <v>1</v>
      </c>
      <c r="H439" s="112">
        <v>0</v>
      </c>
      <c r="I439" s="112">
        <v>0</v>
      </c>
      <c r="J439" s="112">
        <v>1</v>
      </c>
      <c r="K439" s="112">
        <v>0</v>
      </c>
      <c r="L439" s="112">
        <v>2</v>
      </c>
      <c r="M439" s="112">
        <v>0</v>
      </c>
      <c r="N439" s="112">
        <v>0</v>
      </c>
      <c r="O439" s="112">
        <v>0</v>
      </c>
      <c r="P439" s="162"/>
      <c r="Q439" s="151"/>
      <c r="R439" s="151"/>
      <c r="S439" s="151"/>
    </row>
    <row r="440" spans="1:19" s="22" customFormat="1" ht="15" customHeight="1">
      <c r="A440" s="91" t="s">
        <v>65</v>
      </c>
      <c r="B440" s="112">
        <v>0</v>
      </c>
      <c r="C440" s="112">
        <v>57</v>
      </c>
      <c r="D440" s="112">
        <v>0</v>
      </c>
      <c r="E440" s="112">
        <v>2</v>
      </c>
      <c r="F440" s="112">
        <v>0</v>
      </c>
      <c r="G440" s="112">
        <v>5</v>
      </c>
      <c r="H440" s="112">
        <v>0</v>
      </c>
      <c r="I440" s="112">
        <v>1</v>
      </c>
      <c r="J440" s="112">
        <v>0</v>
      </c>
      <c r="K440" s="112">
        <v>1</v>
      </c>
      <c r="L440" s="112">
        <v>0</v>
      </c>
      <c r="M440" s="112">
        <v>0</v>
      </c>
      <c r="N440" s="112">
        <v>0</v>
      </c>
      <c r="O440" s="112">
        <v>0</v>
      </c>
      <c r="P440" s="162"/>
      <c r="Q440" s="151"/>
      <c r="R440" s="151"/>
      <c r="S440" s="151"/>
    </row>
    <row r="441" spans="1:19" s="22" customFormat="1" ht="15" customHeight="1">
      <c r="A441" s="91" t="s">
        <v>66</v>
      </c>
      <c r="B441" s="112">
        <v>60</v>
      </c>
      <c r="C441" s="112">
        <v>110</v>
      </c>
      <c r="D441" s="112">
        <v>1</v>
      </c>
      <c r="E441" s="112">
        <v>3</v>
      </c>
      <c r="F441" s="112">
        <v>4</v>
      </c>
      <c r="G441" s="112">
        <v>2</v>
      </c>
      <c r="H441" s="112">
        <v>7</v>
      </c>
      <c r="I441" s="112">
        <v>2</v>
      </c>
      <c r="J441" s="112">
        <v>0</v>
      </c>
      <c r="K441" s="112">
        <v>1</v>
      </c>
      <c r="L441" s="112">
        <v>28</v>
      </c>
      <c r="M441" s="112">
        <v>10</v>
      </c>
      <c r="N441" s="112">
        <v>4</v>
      </c>
      <c r="O441" s="112">
        <v>0</v>
      </c>
      <c r="P441" s="162"/>
      <c r="Q441" s="151"/>
      <c r="R441" s="151"/>
      <c r="S441" s="151"/>
    </row>
    <row r="442" spans="1:19" s="22" customFormat="1" ht="15" customHeight="1">
      <c r="A442" s="91" t="s">
        <v>67</v>
      </c>
      <c r="B442" s="112">
        <v>4</v>
      </c>
      <c r="C442" s="112">
        <v>2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62"/>
      <c r="Q442" s="151"/>
      <c r="R442" s="151"/>
      <c r="S442" s="151"/>
    </row>
    <row r="443" spans="1:19" s="22" customFormat="1" ht="15" customHeight="1">
      <c r="A443" s="91" t="s">
        <v>68</v>
      </c>
      <c r="B443" s="112">
        <v>25</v>
      </c>
      <c r="C443" s="112">
        <v>25</v>
      </c>
      <c r="D443" s="112">
        <v>0</v>
      </c>
      <c r="E443" s="112">
        <v>0</v>
      </c>
      <c r="F443" s="112">
        <v>2</v>
      </c>
      <c r="G443" s="112">
        <v>1</v>
      </c>
      <c r="H443" s="112">
        <v>0</v>
      </c>
      <c r="I443" s="112">
        <v>2</v>
      </c>
      <c r="J443" s="112">
        <v>1</v>
      </c>
      <c r="K443" s="112">
        <v>2</v>
      </c>
      <c r="L443" s="112">
        <v>0</v>
      </c>
      <c r="M443" s="112">
        <v>0</v>
      </c>
      <c r="N443" s="112">
        <v>0</v>
      </c>
      <c r="O443" s="112">
        <v>0</v>
      </c>
      <c r="P443" s="162"/>
      <c r="Q443" s="151"/>
      <c r="R443" s="151"/>
      <c r="S443" s="151"/>
    </row>
    <row r="444" spans="1:19" s="22" customFormat="1" ht="15" customHeight="1">
      <c r="A444" s="26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51"/>
      <c r="R444" s="151"/>
      <c r="S444" s="151"/>
    </row>
    <row r="445" spans="1:19" s="22" customFormat="1" ht="15" customHeight="1">
      <c r="A445" s="137"/>
      <c r="B445" s="158"/>
      <c r="C445" s="158"/>
      <c r="D445" s="158"/>
      <c r="E445" s="158"/>
      <c r="F445" s="158"/>
      <c r="G445" s="158"/>
      <c r="H445" s="158"/>
      <c r="I445" s="158"/>
      <c r="J445" s="158"/>
      <c r="K445" s="158"/>
      <c r="L445" s="158"/>
      <c r="M445" s="158"/>
      <c r="N445" s="158"/>
      <c r="O445" s="158"/>
      <c r="P445" s="158"/>
      <c r="Q445" s="151"/>
      <c r="R445" s="151"/>
      <c r="S445" s="151"/>
    </row>
    <row r="446" spans="1:19" s="22" customFormat="1" ht="15" customHeight="1">
      <c r="A446" s="183" t="s">
        <v>448</v>
      </c>
      <c r="B446" s="181" t="s">
        <v>143</v>
      </c>
      <c r="C446" s="181"/>
      <c r="D446" s="181" t="s">
        <v>144</v>
      </c>
      <c r="E446" s="181"/>
      <c r="F446" s="181" t="s">
        <v>145</v>
      </c>
      <c r="G446" s="181"/>
      <c r="H446" s="181" t="s">
        <v>146</v>
      </c>
      <c r="I446" s="181"/>
      <c r="J446" s="181" t="s">
        <v>147</v>
      </c>
      <c r="K446" s="181"/>
      <c r="L446" s="181" t="s">
        <v>148</v>
      </c>
      <c r="M446" s="181"/>
      <c r="N446" s="181" t="s">
        <v>149</v>
      </c>
      <c r="O446" s="181"/>
      <c r="P446" s="162"/>
      <c r="Q446" s="151"/>
      <c r="R446" s="151"/>
      <c r="S446" s="151"/>
    </row>
    <row r="447" spans="1:19" s="22" customFormat="1" ht="15" customHeight="1">
      <c r="A447" s="184"/>
      <c r="B447" s="161" t="s">
        <v>3</v>
      </c>
      <c r="C447" s="161" t="s">
        <v>4</v>
      </c>
      <c r="D447" s="161" t="s">
        <v>3</v>
      </c>
      <c r="E447" s="161" t="s">
        <v>4</v>
      </c>
      <c r="F447" s="161" t="s">
        <v>3</v>
      </c>
      <c r="G447" s="161" t="s">
        <v>4</v>
      </c>
      <c r="H447" s="161" t="s">
        <v>3</v>
      </c>
      <c r="I447" s="161" t="s">
        <v>4</v>
      </c>
      <c r="J447" s="161" t="s">
        <v>3</v>
      </c>
      <c r="K447" s="161" t="s">
        <v>4</v>
      </c>
      <c r="L447" s="161" t="s">
        <v>3</v>
      </c>
      <c r="M447" s="161" t="s">
        <v>4</v>
      </c>
      <c r="N447" s="161" t="s">
        <v>3</v>
      </c>
      <c r="O447" s="161" t="s">
        <v>4</v>
      </c>
      <c r="P447" s="39"/>
      <c r="Q447" s="39"/>
      <c r="R447" s="39"/>
      <c r="S447" s="39"/>
    </row>
    <row r="448" spans="1:19" s="22" customFormat="1" ht="15" customHeight="1">
      <c r="A448" s="94" t="s">
        <v>52</v>
      </c>
      <c r="B448" s="110">
        <v>8</v>
      </c>
      <c r="C448" s="110">
        <v>8</v>
      </c>
      <c r="D448" s="110">
        <v>7</v>
      </c>
      <c r="E448" s="110">
        <v>0</v>
      </c>
      <c r="F448" s="110">
        <v>5</v>
      </c>
      <c r="G448" s="110">
        <v>3</v>
      </c>
      <c r="H448" s="110">
        <v>47</v>
      </c>
      <c r="I448" s="110">
        <v>7</v>
      </c>
      <c r="J448" s="110">
        <v>15</v>
      </c>
      <c r="K448" s="110">
        <v>12</v>
      </c>
      <c r="L448" s="110">
        <v>21</v>
      </c>
      <c r="M448" s="110">
        <v>4</v>
      </c>
      <c r="N448" s="110">
        <v>2</v>
      </c>
      <c r="O448" s="110">
        <v>1</v>
      </c>
      <c r="P448" s="162"/>
      <c r="Q448" s="151"/>
      <c r="R448" s="151"/>
      <c r="S448" s="151"/>
    </row>
    <row r="449" spans="1:19" s="22" customFormat="1" ht="15" customHeight="1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2"/>
      <c r="Q449" s="151"/>
      <c r="R449" s="151"/>
      <c r="S449" s="151"/>
    </row>
    <row r="450" spans="1:19" s="22" customFormat="1" ht="15" customHeight="1">
      <c r="A450" s="91" t="s">
        <v>54</v>
      </c>
      <c r="B450" s="112">
        <v>0</v>
      </c>
      <c r="C450" s="112">
        <v>0</v>
      </c>
      <c r="D450" s="112">
        <v>1</v>
      </c>
      <c r="E450" s="112">
        <v>0</v>
      </c>
      <c r="F450" s="112">
        <v>0</v>
      </c>
      <c r="G450" s="112">
        <v>0</v>
      </c>
      <c r="H450" s="112">
        <v>6</v>
      </c>
      <c r="I450" s="112">
        <v>1</v>
      </c>
      <c r="J450" s="112">
        <v>1</v>
      </c>
      <c r="K450" s="112">
        <v>0</v>
      </c>
      <c r="L450" s="112">
        <v>2</v>
      </c>
      <c r="M450" s="112">
        <v>1</v>
      </c>
      <c r="N450" s="112">
        <v>0</v>
      </c>
      <c r="O450" s="112">
        <v>0</v>
      </c>
      <c r="P450" s="162"/>
      <c r="Q450" s="151"/>
      <c r="R450" s="151"/>
      <c r="S450" s="151"/>
    </row>
    <row r="451" spans="1:19" s="22" customFormat="1" ht="15" customHeight="1">
      <c r="A451" s="91" t="s">
        <v>55</v>
      </c>
      <c r="B451" s="112">
        <v>0</v>
      </c>
      <c r="C451" s="112">
        <v>0</v>
      </c>
      <c r="D451" s="112">
        <v>0</v>
      </c>
      <c r="E451" s="112">
        <v>0</v>
      </c>
      <c r="F451" s="112">
        <v>2</v>
      </c>
      <c r="G451" s="112">
        <v>0</v>
      </c>
      <c r="H451" s="112">
        <v>1</v>
      </c>
      <c r="I451" s="112">
        <v>0</v>
      </c>
      <c r="J451" s="112">
        <v>1</v>
      </c>
      <c r="K451" s="112">
        <v>0</v>
      </c>
      <c r="L451" s="112">
        <v>1</v>
      </c>
      <c r="M451" s="112">
        <v>0</v>
      </c>
      <c r="N451" s="112">
        <v>0</v>
      </c>
      <c r="O451" s="112">
        <v>0</v>
      </c>
      <c r="P451" s="162"/>
      <c r="Q451" s="151"/>
      <c r="R451" s="151"/>
      <c r="S451" s="151"/>
    </row>
    <row r="452" spans="1:19" s="22" customFormat="1" ht="15" customHeight="1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2"/>
      <c r="Q452" s="151"/>
      <c r="R452" s="151"/>
      <c r="S452" s="151"/>
    </row>
    <row r="453" spans="1:19" s="22" customFormat="1" ht="15" customHeight="1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2"/>
      <c r="Q453" s="151"/>
      <c r="R453" s="151"/>
      <c r="S453" s="151"/>
    </row>
    <row r="454" spans="1:19" s="22" customFormat="1" ht="15" customHeight="1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2"/>
      <c r="Q454" s="151"/>
      <c r="R454" s="151"/>
      <c r="S454" s="151"/>
    </row>
    <row r="455" spans="1:19" s="22" customFormat="1" ht="15" customHeight="1">
      <c r="A455" s="91" t="s">
        <v>59</v>
      </c>
      <c r="B455" s="112">
        <v>1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1</v>
      </c>
      <c r="O455" s="112">
        <v>0</v>
      </c>
      <c r="P455" s="162"/>
      <c r="Q455" s="151"/>
      <c r="R455" s="151"/>
      <c r="S455" s="151"/>
    </row>
    <row r="456" spans="1:19" s="22" customFormat="1" ht="15" customHeigh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62"/>
      <c r="Q456" s="151"/>
      <c r="R456" s="151"/>
      <c r="S456" s="151"/>
    </row>
    <row r="457" spans="1:19" s="22" customFormat="1" ht="15" customHeight="1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2"/>
      <c r="Q457" s="151"/>
      <c r="R457" s="151"/>
      <c r="S457" s="151"/>
    </row>
    <row r="458" spans="1:19" s="22" customFormat="1" ht="15" customHeight="1">
      <c r="A458" s="91" t="s">
        <v>8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1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2"/>
      <c r="Q458" s="151"/>
      <c r="R458" s="151"/>
      <c r="S458" s="151"/>
    </row>
    <row r="459" spans="1:19" s="22" customFormat="1" ht="15" customHeight="1">
      <c r="A459" s="91" t="s">
        <v>9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2"/>
      <c r="Q459" s="151"/>
      <c r="R459" s="151"/>
      <c r="S459" s="151"/>
    </row>
    <row r="460" spans="1:19" s="22" customFormat="1" ht="15" customHeight="1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Q460" s="151"/>
      <c r="R460" s="151"/>
      <c r="S460" s="151"/>
    </row>
    <row r="461" spans="1:19" s="22" customFormat="1" ht="15" customHeigh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2"/>
      <c r="Q461" s="151"/>
      <c r="R461" s="151"/>
      <c r="S461" s="151"/>
    </row>
    <row r="462" spans="1:19" s="22" customFormat="1" ht="15" customHeight="1">
      <c r="A462" s="92" t="s">
        <v>425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2"/>
      <c r="Q462" s="151"/>
      <c r="R462" s="151"/>
      <c r="S462" s="151"/>
    </row>
    <row r="463" spans="1:19" s="22" customFormat="1" ht="15" customHeight="1">
      <c r="A463" s="92" t="s">
        <v>426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2"/>
      <c r="Q463" s="151"/>
      <c r="R463" s="151"/>
      <c r="S463" s="151"/>
    </row>
    <row r="464" spans="1:19" s="22" customFormat="1" ht="15" customHeight="1">
      <c r="A464" s="92" t="s">
        <v>427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2"/>
      <c r="Q464" s="151"/>
      <c r="R464" s="151"/>
      <c r="S464" s="151"/>
    </row>
    <row r="465" spans="1:19" s="22" customFormat="1" ht="15" customHeight="1">
      <c r="A465" s="91" t="s">
        <v>436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2"/>
      <c r="Q465" s="151"/>
      <c r="R465" s="151"/>
      <c r="S465" s="151"/>
    </row>
    <row r="466" spans="1:19" s="22" customFormat="1" ht="15" customHeight="1">
      <c r="A466" s="91" t="s">
        <v>429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2"/>
      <c r="Q466" s="151"/>
      <c r="R466" s="151"/>
      <c r="S466" s="151"/>
    </row>
    <row r="467" spans="1:19" s="22" customFormat="1" ht="15" customHeight="1">
      <c r="A467" s="91" t="s">
        <v>430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2"/>
      <c r="Q467" s="151"/>
      <c r="R467" s="151"/>
      <c r="S467" s="151"/>
    </row>
    <row r="468" spans="1:19" s="22" customFormat="1" ht="15" customHeight="1">
      <c r="A468" s="91" t="s">
        <v>431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2"/>
      <c r="Q468" s="151"/>
      <c r="R468" s="151"/>
      <c r="S468" s="151"/>
    </row>
    <row r="469" spans="1:19" s="22" customFormat="1" ht="15" customHeight="1">
      <c r="A469" s="92" t="s">
        <v>428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2"/>
      <c r="Q469" s="151"/>
      <c r="R469" s="151"/>
      <c r="S469" s="151"/>
    </row>
    <row r="470" spans="1:19" s="22" customFormat="1" ht="15" customHeight="1">
      <c r="A470" s="92" t="s">
        <v>414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2"/>
      <c r="Q470" s="151"/>
      <c r="R470" s="151"/>
      <c r="S470" s="151"/>
    </row>
    <row r="471" spans="1:19" s="22" customFormat="1" ht="15" customHeight="1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2"/>
      <c r="Q471" s="151"/>
      <c r="R471" s="151"/>
      <c r="S471" s="151"/>
    </row>
    <row r="472" spans="1:19" s="22" customFormat="1" ht="15" customHeight="1">
      <c r="A472" s="91" t="s">
        <v>63</v>
      </c>
      <c r="B472" s="112">
        <v>0</v>
      </c>
      <c r="C472" s="112">
        <v>0</v>
      </c>
      <c r="D472" s="112">
        <v>5</v>
      </c>
      <c r="E472" s="112">
        <v>0</v>
      </c>
      <c r="F472" s="112">
        <v>1</v>
      </c>
      <c r="G472" s="112">
        <v>1</v>
      </c>
      <c r="H472" s="112">
        <v>31</v>
      </c>
      <c r="I472" s="112">
        <v>3</v>
      </c>
      <c r="J472" s="112">
        <v>8</v>
      </c>
      <c r="K472" s="112">
        <v>3</v>
      </c>
      <c r="L472" s="112">
        <v>12</v>
      </c>
      <c r="M472" s="112">
        <v>1</v>
      </c>
      <c r="N472" s="112">
        <v>0</v>
      </c>
      <c r="O472" s="112">
        <v>1</v>
      </c>
      <c r="P472" s="162"/>
      <c r="Q472" s="151"/>
      <c r="R472" s="151"/>
      <c r="S472" s="151"/>
    </row>
    <row r="473" spans="1:19" s="22" customFormat="1" ht="15" customHeight="1">
      <c r="A473" s="91" t="s">
        <v>64</v>
      </c>
      <c r="B473" s="112">
        <v>1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2</v>
      </c>
      <c r="I473" s="112">
        <v>0</v>
      </c>
      <c r="J473" s="112">
        <v>0</v>
      </c>
      <c r="K473" s="112">
        <v>0</v>
      </c>
      <c r="L473" s="112">
        <v>3</v>
      </c>
      <c r="M473" s="112">
        <v>0</v>
      </c>
      <c r="N473" s="112">
        <v>1</v>
      </c>
      <c r="O473" s="112">
        <v>0</v>
      </c>
      <c r="P473" s="162"/>
      <c r="Q473" s="151"/>
      <c r="R473" s="151"/>
      <c r="S473" s="151"/>
    </row>
    <row r="474" spans="1:19" s="22" customFormat="1" ht="15" customHeight="1">
      <c r="A474" s="91" t="s">
        <v>65</v>
      </c>
      <c r="B474" s="112">
        <v>0</v>
      </c>
      <c r="C474" s="112">
        <v>2</v>
      </c>
      <c r="D474" s="112">
        <v>0</v>
      </c>
      <c r="E474" s="112">
        <v>0</v>
      </c>
      <c r="F474" s="112">
        <v>0</v>
      </c>
      <c r="G474" s="112">
        <v>1</v>
      </c>
      <c r="H474" s="112">
        <v>0</v>
      </c>
      <c r="I474" s="112">
        <v>1</v>
      </c>
      <c r="J474" s="112">
        <v>0</v>
      </c>
      <c r="K474" s="112">
        <v>3</v>
      </c>
      <c r="L474" s="112">
        <v>0</v>
      </c>
      <c r="M474" s="112">
        <v>1</v>
      </c>
      <c r="N474" s="112">
        <v>0</v>
      </c>
      <c r="O474" s="112">
        <v>0</v>
      </c>
      <c r="P474" s="162"/>
      <c r="Q474" s="151"/>
      <c r="R474" s="151"/>
      <c r="S474" s="151"/>
    </row>
    <row r="475" spans="1:19" s="22" customFormat="1" ht="15" customHeight="1">
      <c r="A475" s="91" t="s">
        <v>66</v>
      </c>
      <c r="B475" s="112">
        <v>4</v>
      </c>
      <c r="C475" s="112">
        <v>3</v>
      </c>
      <c r="D475" s="112">
        <v>1</v>
      </c>
      <c r="E475" s="112">
        <v>0</v>
      </c>
      <c r="F475" s="112">
        <v>0</v>
      </c>
      <c r="G475" s="112">
        <v>1</v>
      </c>
      <c r="H475" s="112">
        <v>4</v>
      </c>
      <c r="I475" s="112">
        <v>1</v>
      </c>
      <c r="J475" s="112">
        <v>2</v>
      </c>
      <c r="K475" s="112">
        <v>2</v>
      </c>
      <c r="L475" s="112">
        <v>2</v>
      </c>
      <c r="M475" s="112">
        <v>0</v>
      </c>
      <c r="N475" s="112">
        <v>0</v>
      </c>
      <c r="O475" s="112">
        <v>0</v>
      </c>
      <c r="P475" s="162"/>
      <c r="Q475" s="151"/>
      <c r="R475" s="151"/>
      <c r="S475" s="151"/>
    </row>
    <row r="476" spans="1:19" s="22" customFormat="1" ht="15" customHeight="1">
      <c r="A476" s="91" t="s">
        <v>67</v>
      </c>
      <c r="B476" s="112">
        <v>0</v>
      </c>
      <c r="C476" s="112">
        <v>0</v>
      </c>
      <c r="D476" s="112">
        <v>0</v>
      </c>
      <c r="E476" s="112">
        <v>0</v>
      </c>
      <c r="F476" s="112">
        <v>1</v>
      </c>
      <c r="G476" s="112">
        <v>0</v>
      </c>
      <c r="H476" s="112">
        <v>1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2"/>
      <c r="Q476" s="151"/>
      <c r="R476" s="151"/>
      <c r="S476" s="151"/>
    </row>
    <row r="477" spans="1:19" s="22" customFormat="1" ht="15" customHeight="1">
      <c r="A477" s="91" t="s">
        <v>68</v>
      </c>
      <c r="B477" s="112">
        <v>2</v>
      </c>
      <c r="C477" s="112">
        <v>3</v>
      </c>
      <c r="D477" s="112">
        <v>0</v>
      </c>
      <c r="E477" s="112">
        <v>0</v>
      </c>
      <c r="F477" s="112">
        <v>1</v>
      </c>
      <c r="G477" s="112">
        <v>0</v>
      </c>
      <c r="H477" s="112">
        <v>1</v>
      </c>
      <c r="I477" s="112">
        <v>1</v>
      </c>
      <c r="J477" s="112">
        <v>3</v>
      </c>
      <c r="K477" s="112">
        <v>4</v>
      </c>
      <c r="L477" s="112">
        <v>1</v>
      </c>
      <c r="M477" s="112">
        <v>1</v>
      </c>
      <c r="N477" s="112">
        <v>0</v>
      </c>
      <c r="O477" s="112">
        <v>0</v>
      </c>
      <c r="P477" s="162"/>
      <c r="Q477" s="151"/>
      <c r="R477" s="151"/>
      <c r="S477" s="151"/>
    </row>
    <row r="478" spans="1:19" s="22" customFormat="1" ht="15" customHeight="1">
      <c r="A478" s="26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51"/>
      <c r="R478" s="151"/>
      <c r="S478" s="151"/>
    </row>
    <row r="479" spans="1:19" s="22" customFormat="1" ht="15" customHeight="1">
      <c r="A479" s="137"/>
      <c r="B479" s="158"/>
      <c r="C479" s="158"/>
      <c r="D479" s="158"/>
      <c r="E479" s="158"/>
      <c r="F479" s="158"/>
      <c r="G479" s="158"/>
      <c r="H479" s="158"/>
      <c r="I479" s="158"/>
      <c r="J479" s="158"/>
      <c r="K479" s="158"/>
      <c r="L479" s="158"/>
      <c r="M479" s="158"/>
      <c r="N479" s="158"/>
      <c r="O479" s="158"/>
      <c r="P479" s="158"/>
      <c r="Q479" s="151"/>
      <c r="R479" s="151"/>
      <c r="S479" s="151"/>
    </row>
    <row r="480" spans="1:19" s="22" customFormat="1" ht="15" customHeight="1">
      <c r="A480" s="183" t="s">
        <v>448</v>
      </c>
      <c r="B480" s="181" t="s">
        <v>150</v>
      </c>
      <c r="C480" s="181"/>
      <c r="D480" s="181" t="s">
        <v>151</v>
      </c>
      <c r="E480" s="181"/>
      <c r="F480" s="181" t="s">
        <v>152</v>
      </c>
      <c r="G480" s="181"/>
      <c r="H480" s="181" t="s">
        <v>153</v>
      </c>
      <c r="I480" s="181"/>
      <c r="J480" s="181" t="s">
        <v>154</v>
      </c>
      <c r="K480" s="181"/>
      <c r="L480" s="181" t="s">
        <v>155</v>
      </c>
      <c r="M480" s="181"/>
      <c r="N480" s="181" t="s">
        <v>156</v>
      </c>
      <c r="O480" s="181"/>
      <c r="P480" s="162"/>
      <c r="Q480" s="151"/>
      <c r="R480" s="151"/>
      <c r="S480" s="151"/>
    </row>
    <row r="481" spans="1:19" s="22" customFormat="1" ht="15" customHeight="1">
      <c r="A481" s="184"/>
      <c r="B481" s="161" t="s">
        <v>3</v>
      </c>
      <c r="C481" s="161" t="s">
        <v>4</v>
      </c>
      <c r="D481" s="161" t="s">
        <v>3</v>
      </c>
      <c r="E481" s="161" t="s">
        <v>4</v>
      </c>
      <c r="F481" s="161" t="s">
        <v>3</v>
      </c>
      <c r="G481" s="161" t="s">
        <v>4</v>
      </c>
      <c r="H481" s="161" t="s">
        <v>3</v>
      </c>
      <c r="I481" s="161" t="s">
        <v>4</v>
      </c>
      <c r="J481" s="161" t="s">
        <v>3</v>
      </c>
      <c r="K481" s="161" t="s">
        <v>4</v>
      </c>
      <c r="L481" s="161" t="s">
        <v>3</v>
      </c>
      <c r="M481" s="161" t="s">
        <v>4</v>
      </c>
      <c r="N481" s="161" t="s">
        <v>3</v>
      </c>
      <c r="O481" s="161" t="s">
        <v>4</v>
      </c>
      <c r="P481" s="39"/>
      <c r="Q481" s="39"/>
      <c r="R481" s="39"/>
      <c r="S481" s="39"/>
    </row>
    <row r="482" spans="1:19" s="22" customFormat="1" ht="15" customHeight="1">
      <c r="A482" s="94" t="s">
        <v>52</v>
      </c>
      <c r="B482" s="110">
        <v>32</v>
      </c>
      <c r="C482" s="110">
        <v>12</v>
      </c>
      <c r="D482" s="110">
        <v>22</v>
      </c>
      <c r="E482" s="110">
        <v>5</v>
      </c>
      <c r="F482" s="110">
        <v>2</v>
      </c>
      <c r="G482" s="110">
        <v>1</v>
      </c>
      <c r="H482" s="110">
        <v>2222</v>
      </c>
      <c r="I482" s="110">
        <v>900</v>
      </c>
      <c r="J482" s="110">
        <v>20</v>
      </c>
      <c r="K482" s="110">
        <v>17</v>
      </c>
      <c r="L482" s="110">
        <v>4</v>
      </c>
      <c r="M482" s="110">
        <v>4</v>
      </c>
      <c r="N482" s="110">
        <v>26</v>
      </c>
      <c r="O482" s="110">
        <v>15</v>
      </c>
      <c r="P482" s="162"/>
      <c r="Q482" s="151"/>
      <c r="R482" s="151"/>
      <c r="S482" s="151"/>
    </row>
    <row r="483" spans="1:19" s="22" customFormat="1" ht="15" customHeight="1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2"/>
      <c r="Q483" s="151"/>
      <c r="R483" s="151"/>
      <c r="S483" s="151"/>
    </row>
    <row r="484" spans="1:19" s="22" customFormat="1" ht="15" customHeight="1">
      <c r="A484" s="91" t="s">
        <v>54</v>
      </c>
      <c r="B484" s="112">
        <v>1</v>
      </c>
      <c r="C484" s="112">
        <v>4</v>
      </c>
      <c r="D484" s="112">
        <v>1</v>
      </c>
      <c r="E484" s="112">
        <v>0</v>
      </c>
      <c r="F484" s="112">
        <v>1</v>
      </c>
      <c r="G484" s="112">
        <v>0</v>
      </c>
      <c r="H484" s="112">
        <v>179</v>
      </c>
      <c r="I484" s="112">
        <v>29</v>
      </c>
      <c r="J484" s="112">
        <v>3</v>
      </c>
      <c r="K484" s="112">
        <v>1</v>
      </c>
      <c r="L484" s="112">
        <v>0</v>
      </c>
      <c r="M484" s="112">
        <v>0</v>
      </c>
      <c r="N484" s="112">
        <v>4</v>
      </c>
      <c r="O484" s="112">
        <v>2</v>
      </c>
      <c r="P484" s="162"/>
      <c r="Q484" s="151"/>
      <c r="R484" s="151"/>
      <c r="S484" s="151"/>
    </row>
    <row r="485" spans="1:19" s="22" customFormat="1" ht="15" customHeight="1">
      <c r="A485" s="91" t="s">
        <v>55</v>
      </c>
      <c r="B485" s="112">
        <v>2</v>
      </c>
      <c r="C485" s="112">
        <v>0</v>
      </c>
      <c r="D485" s="112">
        <v>1</v>
      </c>
      <c r="E485" s="112">
        <v>0</v>
      </c>
      <c r="F485" s="112">
        <v>0</v>
      </c>
      <c r="G485" s="112">
        <v>0</v>
      </c>
      <c r="H485" s="112">
        <v>50</v>
      </c>
      <c r="I485" s="112">
        <v>4</v>
      </c>
      <c r="J485" s="112">
        <v>1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2"/>
      <c r="Q485" s="151"/>
      <c r="R485" s="151"/>
      <c r="S485" s="151"/>
    </row>
    <row r="486" spans="1:19" s="22" customFormat="1" ht="15" customHeight="1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3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Q486" s="151"/>
      <c r="R486" s="151"/>
      <c r="S486" s="151"/>
    </row>
    <row r="487" spans="1:19" s="22" customFormat="1" ht="15" customHeight="1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1</v>
      </c>
      <c r="I487" s="112">
        <v>2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Q487" s="151"/>
      <c r="R487" s="151"/>
      <c r="S487" s="151"/>
    </row>
    <row r="488" spans="1:19" s="22" customFormat="1" ht="15" customHeight="1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1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2"/>
      <c r="Q488" s="151"/>
      <c r="R488" s="151"/>
      <c r="S488" s="151"/>
    </row>
    <row r="489" spans="1:19" s="22" customFormat="1" ht="15" customHeight="1">
      <c r="A489" s="91" t="s">
        <v>59</v>
      </c>
      <c r="B489" s="112">
        <v>0</v>
      </c>
      <c r="C489" s="112">
        <v>0</v>
      </c>
      <c r="D489" s="112">
        <v>1</v>
      </c>
      <c r="E489" s="112">
        <v>3</v>
      </c>
      <c r="F489" s="112">
        <v>0</v>
      </c>
      <c r="G489" s="112">
        <v>0</v>
      </c>
      <c r="H489" s="112">
        <v>1016</v>
      </c>
      <c r="I489" s="112">
        <v>256</v>
      </c>
      <c r="J489" s="112">
        <v>2</v>
      </c>
      <c r="K489" s="112">
        <v>1</v>
      </c>
      <c r="L489" s="112">
        <v>0</v>
      </c>
      <c r="M489" s="112">
        <v>0</v>
      </c>
      <c r="N489" s="112">
        <v>1</v>
      </c>
      <c r="O489" s="112">
        <v>0</v>
      </c>
      <c r="P489" s="162"/>
      <c r="Q489" s="151"/>
      <c r="R489" s="151"/>
      <c r="S489" s="151"/>
    </row>
    <row r="490" spans="1:19" s="22" customFormat="1" ht="15" customHeight="1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5</v>
      </c>
      <c r="I490" s="112">
        <v>2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2"/>
      <c r="Q490" s="151"/>
      <c r="R490" s="151"/>
      <c r="S490" s="151"/>
    </row>
    <row r="491" spans="1:19" s="22" customFormat="1" ht="15" customHeight="1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2"/>
      <c r="Q491" s="151"/>
      <c r="R491" s="151"/>
      <c r="S491" s="151"/>
    </row>
    <row r="492" spans="1:19" s="22" customFormat="1" ht="15" customHeight="1">
      <c r="A492" s="91" t="s">
        <v>8</v>
      </c>
      <c r="B492" s="112">
        <v>1</v>
      </c>
      <c r="C492" s="112">
        <v>1</v>
      </c>
      <c r="D492" s="112">
        <v>0</v>
      </c>
      <c r="E492" s="112">
        <v>0</v>
      </c>
      <c r="F492" s="112">
        <v>0</v>
      </c>
      <c r="G492" s="112">
        <v>0</v>
      </c>
      <c r="H492" s="112">
        <v>34</v>
      </c>
      <c r="I492" s="112">
        <v>17</v>
      </c>
      <c r="J492" s="112">
        <v>0</v>
      </c>
      <c r="K492" s="112">
        <v>0</v>
      </c>
      <c r="L492" s="112">
        <v>0</v>
      </c>
      <c r="M492" s="112">
        <v>0</v>
      </c>
      <c r="N492" s="112">
        <v>1</v>
      </c>
      <c r="O492" s="112">
        <v>0</v>
      </c>
      <c r="P492" s="162"/>
      <c r="Q492" s="151"/>
      <c r="R492" s="151"/>
      <c r="S492" s="151"/>
    </row>
    <row r="493" spans="1:19" s="22" customFormat="1" ht="15" customHeight="1">
      <c r="A493" s="91" t="s">
        <v>9</v>
      </c>
      <c r="B493" s="112">
        <v>0</v>
      </c>
      <c r="C493" s="112">
        <v>0</v>
      </c>
      <c r="D493" s="112">
        <v>1</v>
      </c>
      <c r="E493" s="112">
        <v>0</v>
      </c>
      <c r="F493" s="112">
        <v>0</v>
      </c>
      <c r="G493" s="112">
        <v>0</v>
      </c>
      <c r="H493" s="112">
        <v>3</v>
      </c>
      <c r="I493" s="112">
        <v>0</v>
      </c>
      <c r="J493" s="112">
        <v>0</v>
      </c>
      <c r="K493" s="112">
        <v>0</v>
      </c>
      <c r="L493" s="112">
        <v>1</v>
      </c>
      <c r="M493" s="112">
        <v>0</v>
      </c>
      <c r="N493" s="112">
        <v>2</v>
      </c>
      <c r="O493" s="112">
        <v>0</v>
      </c>
      <c r="P493" s="162"/>
      <c r="Q493" s="151"/>
      <c r="R493" s="151"/>
      <c r="S493" s="151"/>
    </row>
    <row r="494" spans="1:19" s="22" customFormat="1" ht="15" customHeight="1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2"/>
      <c r="Q494" s="151"/>
      <c r="R494" s="151"/>
      <c r="S494" s="151"/>
    </row>
    <row r="495" spans="1:19" s="22" customFormat="1" ht="15" customHeight="1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2"/>
      <c r="Q495" s="151"/>
      <c r="R495" s="151"/>
      <c r="S495" s="151"/>
    </row>
    <row r="496" spans="1:19" s="22" customFormat="1" ht="15" customHeight="1">
      <c r="A496" s="92" t="s">
        <v>425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2"/>
      <c r="Q496" s="151"/>
      <c r="R496" s="151"/>
      <c r="S496" s="151"/>
    </row>
    <row r="497" spans="1:19" s="22" customFormat="1" ht="15" customHeight="1">
      <c r="A497" s="92" t="s">
        <v>426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2"/>
      <c r="Q497" s="151"/>
      <c r="R497" s="151"/>
      <c r="S497" s="151"/>
    </row>
    <row r="498" spans="1:19" s="22" customFormat="1" ht="15" customHeight="1">
      <c r="A498" s="92" t="s">
        <v>427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2"/>
      <c r="Q498" s="151"/>
      <c r="R498" s="151"/>
      <c r="S498" s="151"/>
    </row>
    <row r="499" spans="1:19" s="22" customFormat="1" ht="15" customHeight="1">
      <c r="A499" s="91" t="s">
        <v>436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2"/>
      <c r="Q499" s="151"/>
      <c r="R499" s="151"/>
      <c r="S499" s="151"/>
    </row>
    <row r="500" spans="1:19" s="22" customFormat="1" ht="15" customHeight="1">
      <c r="A500" s="91" t="s">
        <v>429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2"/>
      <c r="Q500" s="151"/>
      <c r="R500" s="151"/>
      <c r="S500" s="151"/>
    </row>
    <row r="501" spans="1:19" s="22" customFormat="1" ht="15" customHeight="1">
      <c r="A501" s="91" t="s">
        <v>430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2"/>
      <c r="Q501" s="151"/>
      <c r="R501" s="151"/>
      <c r="S501" s="151"/>
    </row>
    <row r="502" spans="1:19" s="22" customFormat="1" ht="15" customHeight="1">
      <c r="A502" s="91" t="s">
        <v>431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2"/>
      <c r="Q502" s="151"/>
      <c r="R502" s="151"/>
      <c r="S502" s="151"/>
    </row>
    <row r="503" spans="1:19" s="22" customFormat="1" ht="15" customHeight="1">
      <c r="A503" s="92" t="s">
        <v>428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2"/>
      <c r="Q503" s="151"/>
      <c r="R503" s="151"/>
      <c r="S503" s="151"/>
    </row>
    <row r="504" spans="1:19" s="22" customFormat="1" ht="15" customHeight="1">
      <c r="A504" s="92" t="s">
        <v>414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2"/>
      <c r="Q504" s="151"/>
      <c r="R504" s="151"/>
      <c r="S504" s="151"/>
    </row>
    <row r="505" spans="1:19" s="22" customFormat="1" ht="15" customHeight="1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2"/>
      <c r="Q505" s="151"/>
      <c r="R505" s="151"/>
      <c r="S505" s="151"/>
    </row>
    <row r="506" spans="1:19" s="22" customFormat="1" ht="15" customHeight="1">
      <c r="A506" s="91" t="s">
        <v>63</v>
      </c>
      <c r="B506" s="112">
        <v>17</v>
      </c>
      <c r="C506" s="112">
        <v>1</v>
      </c>
      <c r="D506" s="112">
        <v>16</v>
      </c>
      <c r="E506" s="112">
        <v>1</v>
      </c>
      <c r="F506" s="112">
        <v>1</v>
      </c>
      <c r="G506" s="112">
        <v>0</v>
      </c>
      <c r="H506" s="112">
        <v>691</v>
      </c>
      <c r="I506" s="112">
        <v>281</v>
      </c>
      <c r="J506" s="112">
        <v>8</v>
      </c>
      <c r="K506" s="112">
        <v>7</v>
      </c>
      <c r="L506" s="112">
        <v>3</v>
      </c>
      <c r="M506" s="112">
        <v>3</v>
      </c>
      <c r="N506" s="112">
        <v>9</v>
      </c>
      <c r="O506" s="112">
        <v>5</v>
      </c>
      <c r="P506" s="162"/>
      <c r="Q506" s="151"/>
      <c r="R506" s="151"/>
      <c r="S506" s="151"/>
    </row>
    <row r="507" spans="1:19" s="22" customFormat="1" ht="15" customHeight="1">
      <c r="A507" s="91" t="s">
        <v>64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59</v>
      </c>
      <c r="I507" s="112">
        <v>12</v>
      </c>
      <c r="J507" s="112">
        <v>0</v>
      </c>
      <c r="K507" s="112">
        <v>1</v>
      </c>
      <c r="L507" s="112">
        <v>0</v>
      </c>
      <c r="M507" s="112">
        <v>0</v>
      </c>
      <c r="N507" s="112">
        <v>0</v>
      </c>
      <c r="O507" s="112">
        <v>1</v>
      </c>
      <c r="P507" s="162"/>
      <c r="Q507" s="151"/>
      <c r="R507" s="151"/>
      <c r="S507" s="151"/>
    </row>
    <row r="508" spans="1:19" s="22" customFormat="1" ht="15" customHeight="1">
      <c r="A508" s="91" t="s">
        <v>65</v>
      </c>
      <c r="B508" s="112">
        <v>0</v>
      </c>
      <c r="C508" s="112">
        <v>2</v>
      </c>
      <c r="D508" s="112">
        <v>0</v>
      </c>
      <c r="E508" s="112">
        <v>0</v>
      </c>
      <c r="F508" s="112">
        <v>0</v>
      </c>
      <c r="G508" s="112">
        <v>1</v>
      </c>
      <c r="H508" s="112">
        <v>0</v>
      </c>
      <c r="I508" s="112">
        <v>163</v>
      </c>
      <c r="J508" s="112">
        <v>0</v>
      </c>
      <c r="K508" s="112">
        <v>6</v>
      </c>
      <c r="L508" s="112">
        <v>0</v>
      </c>
      <c r="M508" s="112">
        <v>1</v>
      </c>
      <c r="N508" s="112">
        <v>0</v>
      </c>
      <c r="O508" s="112">
        <v>3</v>
      </c>
      <c r="P508" s="162"/>
      <c r="Q508" s="151"/>
      <c r="R508" s="151"/>
      <c r="S508" s="151"/>
    </row>
    <row r="509" spans="1:19" s="22" customFormat="1" ht="15" customHeight="1">
      <c r="A509" s="91" t="s">
        <v>66</v>
      </c>
      <c r="B509" s="112">
        <v>11</v>
      </c>
      <c r="C509" s="112">
        <v>4</v>
      </c>
      <c r="D509" s="112">
        <v>2</v>
      </c>
      <c r="E509" s="112">
        <v>1</v>
      </c>
      <c r="F509" s="112">
        <v>0</v>
      </c>
      <c r="G509" s="112">
        <v>0</v>
      </c>
      <c r="H509" s="112">
        <v>79</v>
      </c>
      <c r="I509" s="112">
        <v>35</v>
      </c>
      <c r="J509" s="112">
        <v>4</v>
      </c>
      <c r="K509" s="112">
        <v>1</v>
      </c>
      <c r="L509" s="112">
        <v>0</v>
      </c>
      <c r="M509" s="112">
        <v>0</v>
      </c>
      <c r="N509" s="112">
        <v>8</v>
      </c>
      <c r="O509" s="112">
        <v>4</v>
      </c>
      <c r="P509" s="162"/>
      <c r="Q509" s="151"/>
      <c r="R509" s="151"/>
      <c r="S509" s="151"/>
    </row>
    <row r="510" spans="1:19" s="22" customFormat="1" ht="15" customHeight="1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24</v>
      </c>
      <c r="I510" s="112">
        <v>8</v>
      </c>
      <c r="J510" s="112">
        <v>0</v>
      </c>
      <c r="K510" s="112">
        <v>0</v>
      </c>
      <c r="L510" s="112">
        <v>0</v>
      </c>
      <c r="M510" s="112">
        <v>0</v>
      </c>
      <c r="N510" s="112">
        <v>1</v>
      </c>
      <c r="O510" s="112">
        <v>0</v>
      </c>
      <c r="P510" s="162"/>
      <c r="Q510" s="151"/>
      <c r="R510" s="151"/>
      <c r="S510" s="151"/>
    </row>
    <row r="511" spans="1:19" s="22" customFormat="1" ht="15" customHeight="1">
      <c r="A511" s="91" t="s">
        <v>68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80</v>
      </c>
      <c r="I511" s="112">
        <v>88</v>
      </c>
      <c r="J511" s="112">
        <v>2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2"/>
      <c r="Q511" s="151"/>
      <c r="R511" s="151"/>
      <c r="S511" s="151"/>
    </row>
    <row r="512" spans="1:19" s="22" customFormat="1" ht="15" customHeight="1">
      <c r="A512" s="26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51"/>
      <c r="R512" s="151"/>
      <c r="S512" s="151"/>
    </row>
    <row r="513" spans="1:19" s="22" customFormat="1" ht="15" customHeight="1">
      <c r="A513" s="137"/>
      <c r="B513" s="158"/>
      <c r="C513" s="158"/>
      <c r="D513" s="158"/>
      <c r="E513" s="158"/>
      <c r="F513" s="158"/>
      <c r="G513" s="158"/>
      <c r="H513" s="158"/>
      <c r="I513" s="158"/>
      <c r="J513" s="158"/>
      <c r="K513" s="158"/>
      <c r="L513" s="158"/>
      <c r="M513" s="158"/>
      <c r="N513" s="158"/>
      <c r="O513" s="158"/>
      <c r="P513" s="158"/>
      <c r="Q513" s="151"/>
      <c r="R513" s="151"/>
      <c r="S513" s="151"/>
    </row>
    <row r="514" spans="1:19" s="22" customFormat="1" ht="15" customHeight="1">
      <c r="A514" s="183" t="s">
        <v>448</v>
      </c>
      <c r="B514" s="181" t="s">
        <v>157</v>
      </c>
      <c r="C514" s="181"/>
      <c r="D514" s="181" t="s">
        <v>158</v>
      </c>
      <c r="E514" s="181"/>
      <c r="F514" s="181" t="s">
        <v>159</v>
      </c>
      <c r="G514" s="181"/>
      <c r="H514" s="181" t="s">
        <v>160</v>
      </c>
      <c r="I514" s="181"/>
      <c r="J514" s="181" t="s">
        <v>161</v>
      </c>
      <c r="K514" s="181"/>
      <c r="L514" s="181" t="s">
        <v>162</v>
      </c>
      <c r="M514" s="181"/>
      <c r="N514" s="181" t="s">
        <v>163</v>
      </c>
      <c r="O514" s="181"/>
      <c r="P514" s="162"/>
      <c r="Q514" s="151"/>
      <c r="R514" s="151"/>
      <c r="S514" s="151"/>
    </row>
    <row r="515" spans="1:19" s="22" customFormat="1" ht="15" customHeight="1">
      <c r="A515" s="184"/>
      <c r="B515" s="161" t="s">
        <v>3</v>
      </c>
      <c r="C515" s="161" t="s">
        <v>4</v>
      </c>
      <c r="D515" s="161" t="s">
        <v>3</v>
      </c>
      <c r="E515" s="161" t="s">
        <v>4</v>
      </c>
      <c r="F515" s="161" t="s">
        <v>3</v>
      </c>
      <c r="G515" s="161" t="s">
        <v>4</v>
      </c>
      <c r="H515" s="161" t="s">
        <v>3</v>
      </c>
      <c r="I515" s="161" t="s">
        <v>4</v>
      </c>
      <c r="J515" s="161" t="s">
        <v>3</v>
      </c>
      <c r="K515" s="161" t="s">
        <v>4</v>
      </c>
      <c r="L515" s="161" t="s">
        <v>3</v>
      </c>
      <c r="M515" s="161" t="s">
        <v>4</v>
      </c>
      <c r="N515" s="161" t="s">
        <v>3</v>
      </c>
      <c r="O515" s="161" t="s">
        <v>4</v>
      </c>
      <c r="P515" s="39"/>
      <c r="Q515" s="39"/>
      <c r="R515" s="39"/>
      <c r="S515" s="39"/>
    </row>
    <row r="516" spans="1:19" s="22" customFormat="1" ht="15" customHeight="1">
      <c r="A516" s="94" t="s">
        <v>52</v>
      </c>
      <c r="B516" s="110">
        <v>82</v>
      </c>
      <c r="C516" s="110">
        <v>45</v>
      </c>
      <c r="D516" s="110">
        <v>95</v>
      </c>
      <c r="E516" s="110">
        <v>56</v>
      </c>
      <c r="F516" s="110">
        <v>128</v>
      </c>
      <c r="G516" s="110">
        <v>39</v>
      </c>
      <c r="H516" s="110">
        <v>207</v>
      </c>
      <c r="I516" s="110">
        <v>144</v>
      </c>
      <c r="J516" s="110">
        <v>5</v>
      </c>
      <c r="K516" s="110">
        <v>4</v>
      </c>
      <c r="L516" s="110">
        <v>159</v>
      </c>
      <c r="M516" s="110">
        <v>80</v>
      </c>
      <c r="N516" s="110">
        <v>137</v>
      </c>
      <c r="O516" s="110">
        <v>72</v>
      </c>
      <c r="P516" s="162"/>
      <c r="Q516" s="151"/>
      <c r="R516" s="151"/>
      <c r="S516" s="151"/>
    </row>
    <row r="517" spans="1:19" s="22" customFormat="1" ht="15" customHeight="1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2"/>
      <c r="Q517" s="151"/>
      <c r="R517" s="151"/>
      <c r="S517" s="151"/>
    </row>
    <row r="518" spans="1:19" s="22" customFormat="1" ht="15" customHeight="1">
      <c r="A518" s="91" t="s">
        <v>54</v>
      </c>
      <c r="B518" s="112">
        <v>5</v>
      </c>
      <c r="C518" s="112">
        <v>1</v>
      </c>
      <c r="D518" s="112">
        <v>2</v>
      </c>
      <c r="E518" s="112">
        <v>0</v>
      </c>
      <c r="F518" s="112">
        <v>0</v>
      </c>
      <c r="G518" s="112">
        <v>0</v>
      </c>
      <c r="H518" s="112">
        <v>5</v>
      </c>
      <c r="I518" s="112">
        <v>1</v>
      </c>
      <c r="J518" s="112">
        <v>0</v>
      </c>
      <c r="K518" s="112">
        <v>0</v>
      </c>
      <c r="L518" s="112">
        <v>10</v>
      </c>
      <c r="M518" s="112">
        <v>2</v>
      </c>
      <c r="N518" s="112">
        <v>3</v>
      </c>
      <c r="O518" s="112">
        <v>3</v>
      </c>
      <c r="P518" s="162"/>
      <c r="Q518" s="151"/>
      <c r="R518" s="151"/>
      <c r="S518" s="151"/>
    </row>
    <row r="519" spans="1:19" s="22" customFormat="1" ht="15" customHeight="1">
      <c r="A519" s="91" t="s">
        <v>55</v>
      </c>
      <c r="B519" s="112">
        <v>7</v>
      </c>
      <c r="C519" s="112">
        <v>1</v>
      </c>
      <c r="D519" s="112">
        <v>2</v>
      </c>
      <c r="E519" s="112">
        <v>0</v>
      </c>
      <c r="F519" s="112">
        <v>3</v>
      </c>
      <c r="G519" s="112">
        <v>0</v>
      </c>
      <c r="H519" s="112">
        <v>10</v>
      </c>
      <c r="I519" s="112">
        <v>2</v>
      </c>
      <c r="J519" s="112">
        <v>0</v>
      </c>
      <c r="K519" s="112">
        <v>0</v>
      </c>
      <c r="L519" s="112">
        <v>12</v>
      </c>
      <c r="M519" s="112">
        <v>0</v>
      </c>
      <c r="N519" s="112">
        <v>3</v>
      </c>
      <c r="O519" s="112">
        <v>0</v>
      </c>
      <c r="P519" s="162"/>
      <c r="Q519" s="151"/>
      <c r="R519" s="151"/>
      <c r="S519" s="151"/>
    </row>
    <row r="520" spans="1:19" s="22" customFormat="1" ht="15" customHeight="1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2"/>
      <c r="Q520" s="151"/>
      <c r="R520" s="151"/>
      <c r="S520" s="151"/>
    </row>
    <row r="521" spans="1:19" s="22" customFormat="1" ht="15" customHeight="1">
      <c r="A521" s="91" t="s">
        <v>57</v>
      </c>
      <c r="B521" s="112">
        <v>0</v>
      </c>
      <c r="C521" s="112">
        <v>0</v>
      </c>
      <c r="D521" s="112">
        <v>1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1</v>
      </c>
      <c r="O521" s="112">
        <v>0</v>
      </c>
      <c r="P521" s="162"/>
      <c r="Q521" s="151"/>
      <c r="R521" s="151"/>
      <c r="S521" s="151"/>
    </row>
    <row r="522" spans="1:19" s="22" customFormat="1" ht="15" customHeight="1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2"/>
      <c r="Q522" s="151"/>
      <c r="R522" s="151"/>
      <c r="S522" s="151"/>
    </row>
    <row r="523" spans="1:19" s="22" customFormat="1" ht="15" customHeight="1">
      <c r="A523" s="91" t="s">
        <v>59</v>
      </c>
      <c r="B523" s="112">
        <v>4</v>
      </c>
      <c r="C523" s="112">
        <v>7</v>
      </c>
      <c r="D523" s="112">
        <v>2</v>
      </c>
      <c r="E523" s="112">
        <v>0</v>
      </c>
      <c r="F523" s="112">
        <v>1</v>
      </c>
      <c r="G523" s="112">
        <v>0</v>
      </c>
      <c r="H523" s="112">
        <v>6</v>
      </c>
      <c r="I523" s="112">
        <v>3</v>
      </c>
      <c r="J523" s="112">
        <v>1</v>
      </c>
      <c r="K523" s="112">
        <v>3</v>
      </c>
      <c r="L523" s="112">
        <v>8</v>
      </c>
      <c r="M523" s="112">
        <v>2</v>
      </c>
      <c r="N523" s="112">
        <v>7</v>
      </c>
      <c r="O523" s="112">
        <v>0</v>
      </c>
      <c r="P523" s="162"/>
      <c r="Q523" s="151"/>
      <c r="R523" s="151"/>
      <c r="S523" s="151"/>
    </row>
    <row r="524" spans="1:19" s="22" customFormat="1" ht="15" customHeight="1">
      <c r="A524" s="91" t="s">
        <v>60</v>
      </c>
      <c r="B524" s="112">
        <v>0</v>
      </c>
      <c r="C524" s="112">
        <v>0</v>
      </c>
      <c r="D524" s="112">
        <v>2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0</v>
      </c>
      <c r="O524" s="112">
        <v>1</v>
      </c>
      <c r="P524" s="162"/>
      <c r="Q524" s="151"/>
      <c r="R524" s="151"/>
      <c r="S524" s="151"/>
    </row>
    <row r="525" spans="1:19" s="22" customFormat="1" ht="15" customHeight="1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2"/>
      <c r="Q525" s="151"/>
      <c r="R525" s="151"/>
      <c r="S525" s="151"/>
    </row>
    <row r="526" spans="1:19" s="22" customFormat="1" ht="15" customHeight="1">
      <c r="A526" s="91" t="s">
        <v>8</v>
      </c>
      <c r="B526" s="112">
        <v>0</v>
      </c>
      <c r="C526" s="112">
        <v>0</v>
      </c>
      <c r="D526" s="112">
        <v>1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1</v>
      </c>
      <c r="M526" s="112">
        <v>2</v>
      </c>
      <c r="N526" s="112">
        <v>2</v>
      </c>
      <c r="O526" s="112">
        <v>2</v>
      </c>
      <c r="P526" s="162"/>
      <c r="Q526" s="151"/>
      <c r="R526" s="151"/>
      <c r="S526" s="151"/>
    </row>
    <row r="527" spans="1:19" s="22" customFormat="1" ht="15" customHeight="1">
      <c r="A527" s="91" t="s">
        <v>9</v>
      </c>
      <c r="B527" s="112">
        <v>0</v>
      </c>
      <c r="C527" s="112">
        <v>0</v>
      </c>
      <c r="D527" s="112">
        <v>1</v>
      </c>
      <c r="E527" s="112">
        <v>0</v>
      </c>
      <c r="F527" s="112">
        <v>1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2"/>
      <c r="Q527" s="151"/>
      <c r="R527" s="151"/>
      <c r="S527" s="151"/>
    </row>
    <row r="528" spans="1:19" s="22" customFormat="1" ht="15" customHeight="1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2"/>
      <c r="Q528" s="151"/>
      <c r="R528" s="151"/>
      <c r="S528" s="151"/>
    </row>
    <row r="529" spans="1:19" s="22" customFormat="1" ht="15" customHeight="1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2"/>
      <c r="Q529" s="151"/>
      <c r="R529" s="151"/>
      <c r="S529" s="151"/>
    </row>
    <row r="530" spans="1:19" s="22" customFormat="1" ht="15" customHeight="1">
      <c r="A530" s="92" t="s">
        <v>425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2"/>
      <c r="Q530" s="151"/>
      <c r="R530" s="151"/>
      <c r="S530" s="151"/>
    </row>
    <row r="531" spans="1:19" s="22" customFormat="1" ht="15" customHeight="1">
      <c r="A531" s="92" t="s">
        <v>426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2"/>
      <c r="Q531" s="151"/>
      <c r="R531" s="151"/>
      <c r="S531" s="151"/>
    </row>
    <row r="532" spans="1:19" s="22" customFormat="1" ht="15" customHeight="1">
      <c r="A532" s="92" t="s">
        <v>427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2"/>
      <c r="Q532" s="151"/>
      <c r="R532" s="151"/>
      <c r="S532" s="151"/>
    </row>
    <row r="533" spans="1:19" s="22" customFormat="1" ht="15" customHeight="1">
      <c r="A533" s="91" t="s">
        <v>436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2"/>
      <c r="Q533" s="151"/>
      <c r="R533" s="151"/>
      <c r="S533" s="151"/>
    </row>
    <row r="534" spans="1:19" s="22" customFormat="1" ht="15" customHeight="1">
      <c r="A534" s="91" t="s">
        <v>429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2"/>
      <c r="Q534" s="151"/>
      <c r="R534" s="151"/>
      <c r="S534" s="151"/>
    </row>
    <row r="535" spans="1:19" s="22" customFormat="1" ht="15" customHeight="1">
      <c r="A535" s="91" t="s">
        <v>430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2"/>
      <c r="Q535" s="151"/>
      <c r="R535" s="151"/>
      <c r="S535" s="151"/>
    </row>
    <row r="536" spans="1:19" s="22" customFormat="1" ht="15" customHeight="1">
      <c r="A536" s="91" t="s">
        <v>431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2"/>
      <c r="Q536" s="151"/>
      <c r="R536" s="151"/>
      <c r="S536" s="151"/>
    </row>
    <row r="537" spans="1:19" s="22" customFormat="1" ht="15" customHeight="1">
      <c r="A537" s="92" t="s">
        <v>428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2"/>
      <c r="Q537" s="151"/>
      <c r="R537" s="151"/>
      <c r="S537" s="151"/>
    </row>
    <row r="538" spans="1:19" s="22" customFormat="1" ht="15" customHeight="1">
      <c r="A538" s="92" t="s">
        <v>414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2"/>
      <c r="Q538" s="151"/>
      <c r="R538" s="151"/>
      <c r="S538" s="151"/>
    </row>
    <row r="539" spans="1:19" s="22" customFormat="1" ht="15" customHeight="1">
      <c r="A539" s="91" t="s">
        <v>62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2</v>
      </c>
      <c r="I539" s="112">
        <v>0</v>
      </c>
      <c r="J539" s="112">
        <v>0</v>
      </c>
      <c r="K539" s="112">
        <v>0</v>
      </c>
      <c r="L539" s="112">
        <v>4</v>
      </c>
      <c r="M539" s="112">
        <v>0</v>
      </c>
      <c r="N539" s="112">
        <v>0</v>
      </c>
      <c r="O539" s="112">
        <v>0</v>
      </c>
      <c r="P539" s="162"/>
      <c r="Q539" s="151"/>
      <c r="R539" s="151"/>
      <c r="S539" s="151"/>
    </row>
    <row r="540" spans="1:19" s="22" customFormat="1" ht="15" customHeight="1">
      <c r="A540" s="91" t="s">
        <v>63</v>
      </c>
      <c r="B540" s="112">
        <v>25</v>
      </c>
      <c r="C540" s="112">
        <v>14</v>
      </c>
      <c r="D540" s="112">
        <v>29</v>
      </c>
      <c r="E540" s="112">
        <v>19</v>
      </c>
      <c r="F540" s="112">
        <v>27</v>
      </c>
      <c r="G540" s="112">
        <v>6</v>
      </c>
      <c r="H540" s="112">
        <v>64</v>
      </c>
      <c r="I540" s="112">
        <v>48</v>
      </c>
      <c r="J540" s="112">
        <v>3</v>
      </c>
      <c r="K540" s="112">
        <v>1</v>
      </c>
      <c r="L540" s="112">
        <v>81</v>
      </c>
      <c r="M540" s="112">
        <v>23</v>
      </c>
      <c r="N540" s="112">
        <v>40</v>
      </c>
      <c r="O540" s="112">
        <v>20</v>
      </c>
      <c r="P540" s="162"/>
      <c r="Q540" s="151"/>
      <c r="R540" s="151"/>
      <c r="S540" s="151"/>
    </row>
    <row r="541" spans="1:19" s="22" customFormat="1" ht="15" customHeight="1">
      <c r="A541" s="91" t="s">
        <v>64</v>
      </c>
      <c r="B541" s="112">
        <v>0</v>
      </c>
      <c r="C541" s="112">
        <v>1</v>
      </c>
      <c r="D541" s="112">
        <v>0</v>
      </c>
      <c r="E541" s="112">
        <v>3</v>
      </c>
      <c r="F541" s="112">
        <v>4</v>
      </c>
      <c r="G541" s="112">
        <v>0</v>
      </c>
      <c r="H541" s="112">
        <v>0</v>
      </c>
      <c r="I541" s="112">
        <v>3</v>
      </c>
      <c r="J541" s="112">
        <v>1</v>
      </c>
      <c r="K541" s="112">
        <v>0</v>
      </c>
      <c r="L541" s="112">
        <v>0</v>
      </c>
      <c r="M541" s="112">
        <v>1</v>
      </c>
      <c r="N541" s="112">
        <v>1</v>
      </c>
      <c r="O541" s="112">
        <v>0</v>
      </c>
      <c r="P541" s="162"/>
      <c r="Q541" s="151"/>
      <c r="R541" s="151"/>
      <c r="S541" s="151"/>
    </row>
    <row r="542" spans="1:19" s="22" customFormat="1" ht="15" customHeight="1">
      <c r="A542" s="91" t="s">
        <v>65</v>
      </c>
      <c r="B542" s="112">
        <v>0</v>
      </c>
      <c r="C542" s="112">
        <v>3</v>
      </c>
      <c r="D542" s="112">
        <v>0</v>
      </c>
      <c r="E542" s="112">
        <v>3</v>
      </c>
      <c r="F542" s="112">
        <v>0</v>
      </c>
      <c r="G542" s="112">
        <v>1</v>
      </c>
      <c r="H542" s="112">
        <v>0</v>
      </c>
      <c r="I542" s="112">
        <v>2</v>
      </c>
      <c r="J542" s="112">
        <v>0</v>
      </c>
      <c r="K542" s="112">
        <v>0</v>
      </c>
      <c r="L542" s="112">
        <v>0</v>
      </c>
      <c r="M542" s="112">
        <v>15</v>
      </c>
      <c r="N542" s="112">
        <v>0</v>
      </c>
      <c r="O542" s="112">
        <v>4</v>
      </c>
      <c r="P542" s="162"/>
      <c r="Q542" s="151"/>
      <c r="R542" s="151"/>
      <c r="S542" s="151"/>
    </row>
    <row r="543" spans="1:19" s="22" customFormat="1" ht="15" customHeight="1">
      <c r="A543" s="91" t="s">
        <v>66</v>
      </c>
      <c r="B543" s="112">
        <v>41</v>
      </c>
      <c r="C543" s="112">
        <v>18</v>
      </c>
      <c r="D543" s="112">
        <v>52</v>
      </c>
      <c r="E543" s="112">
        <v>30</v>
      </c>
      <c r="F543" s="112">
        <v>92</v>
      </c>
      <c r="G543" s="112">
        <v>32</v>
      </c>
      <c r="H543" s="112">
        <v>116</v>
      </c>
      <c r="I543" s="112">
        <v>79</v>
      </c>
      <c r="J543" s="112">
        <v>0</v>
      </c>
      <c r="K543" s="112">
        <v>0</v>
      </c>
      <c r="L543" s="112">
        <v>34</v>
      </c>
      <c r="M543" s="112">
        <v>26</v>
      </c>
      <c r="N543" s="112">
        <v>76</v>
      </c>
      <c r="O543" s="112">
        <v>38</v>
      </c>
      <c r="P543" s="162"/>
      <c r="Q543" s="151"/>
      <c r="R543" s="151"/>
      <c r="S543" s="151"/>
    </row>
    <row r="544" spans="1:19" s="22" customFormat="1" ht="15" customHeight="1">
      <c r="A544" s="91" t="s">
        <v>67</v>
      </c>
      <c r="B544" s="112">
        <v>0</v>
      </c>
      <c r="C544" s="112">
        <v>0</v>
      </c>
      <c r="D544" s="112">
        <v>0</v>
      </c>
      <c r="E544" s="112">
        <v>0</v>
      </c>
      <c r="F544" s="112">
        <v>0</v>
      </c>
      <c r="G544" s="112">
        <v>0</v>
      </c>
      <c r="H544" s="112">
        <v>2</v>
      </c>
      <c r="I544" s="112">
        <v>0</v>
      </c>
      <c r="J544" s="112">
        <v>0</v>
      </c>
      <c r="K544" s="112">
        <v>0</v>
      </c>
      <c r="L544" s="112">
        <v>1</v>
      </c>
      <c r="M544" s="112">
        <v>0</v>
      </c>
      <c r="N544" s="112">
        <v>0</v>
      </c>
      <c r="O544" s="112">
        <v>0</v>
      </c>
      <c r="P544" s="162"/>
      <c r="Q544" s="151"/>
      <c r="R544" s="151"/>
      <c r="S544" s="151"/>
    </row>
    <row r="545" spans="1:19" s="22" customFormat="1" ht="15" customHeight="1">
      <c r="A545" s="91" t="s">
        <v>68</v>
      </c>
      <c r="B545" s="112">
        <v>0</v>
      </c>
      <c r="C545" s="112">
        <v>0</v>
      </c>
      <c r="D545" s="112">
        <v>3</v>
      </c>
      <c r="E545" s="112">
        <v>1</v>
      </c>
      <c r="F545" s="112">
        <v>0</v>
      </c>
      <c r="G545" s="112">
        <v>0</v>
      </c>
      <c r="H545" s="112">
        <v>2</v>
      </c>
      <c r="I545" s="112">
        <v>6</v>
      </c>
      <c r="J545" s="112">
        <v>0</v>
      </c>
      <c r="K545" s="112">
        <v>0</v>
      </c>
      <c r="L545" s="112">
        <v>8</v>
      </c>
      <c r="M545" s="112">
        <v>9</v>
      </c>
      <c r="N545" s="112">
        <v>4</v>
      </c>
      <c r="O545" s="112">
        <v>4</v>
      </c>
      <c r="P545" s="162"/>
      <c r="Q545" s="151"/>
      <c r="R545" s="151"/>
      <c r="S545" s="151"/>
    </row>
    <row r="546" spans="1:19" s="22" customFormat="1" ht="15" customHeight="1">
      <c r="A546" s="26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51"/>
      <c r="R546" s="151"/>
      <c r="S546" s="151"/>
    </row>
    <row r="547" spans="1:19" s="22" customFormat="1" ht="15" customHeight="1">
      <c r="A547" s="137"/>
      <c r="B547" s="158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1"/>
      <c r="R547" s="151"/>
      <c r="S547" s="151"/>
    </row>
    <row r="548" spans="1:19" s="22" customFormat="1" ht="15" customHeight="1">
      <c r="A548" s="183" t="s">
        <v>448</v>
      </c>
      <c r="B548" s="181" t="s">
        <v>164</v>
      </c>
      <c r="C548" s="181"/>
      <c r="D548" s="181" t="s">
        <v>165</v>
      </c>
      <c r="E548" s="181"/>
      <c r="F548" s="181" t="s">
        <v>166</v>
      </c>
      <c r="G548" s="181"/>
      <c r="H548" s="181" t="s">
        <v>167</v>
      </c>
      <c r="I548" s="181"/>
      <c r="J548" s="181" t="s">
        <v>168</v>
      </c>
      <c r="K548" s="181"/>
      <c r="L548" s="181" t="s">
        <v>169</v>
      </c>
      <c r="M548" s="181"/>
      <c r="N548" s="181" t="s">
        <v>170</v>
      </c>
      <c r="O548" s="181"/>
      <c r="P548" s="162"/>
      <c r="Q548" s="151"/>
      <c r="R548" s="151"/>
      <c r="S548" s="151"/>
    </row>
    <row r="549" spans="1:19" s="22" customFormat="1" ht="15" customHeight="1">
      <c r="A549" s="184"/>
      <c r="B549" s="161" t="s">
        <v>3</v>
      </c>
      <c r="C549" s="161" t="s">
        <v>4</v>
      </c>
      <c r="D549" s="161" t="s">
        <v>3</v>
      </c>
      <c r="E549" s="161" t="s">
        <v>4</v>
      </c>
      <c r="F549" s="161" t="s">
        <v>3</v>
      </c>
      <c r="G549" s="161" t="s">
        <v>4</v>
      </c>
      <c r="H549" s="161" t="s">
        <v>3</v>
      </c>
      <c r="I549" s="161" t="s">
        <v>4</v>
      </c>
      <c r="J549" s="161" t="s">
        <v>3</v>
      </c>
      <c r="K549" s="161" t="s">
        <v>4</v>
      </c>
      <c r="L549" s="161" t="s">
        <v>3</v>
      </c>
      <c r="M549" s="161" t="s">
        <v>4</v>
      </c>
      <c r="N549" s="161" t="s">
        <v>3</v>
      </c>
      <c r="O549" s="161" t="s">
        <v>4</v>
      </c>
      <c r="P549" s="39"/>
      <c r="Q549" s="39"/>
      <c r="R549" s="39"/>
      <c r="S549" s="39"/>
    </row>
    <row r="550" spans="1:19" s="22" customFormat="1" ht="15" customHeight="1">
      <c r="A550" s="94" t="s">
        <v>52</v>
      </c>
      <c r="B550" s="110">
        <v>51</v>
      </c>
      <c r="C550" s="110">
        <v>39</v>
      </c>
      <c r="D550" s="110">
        <v>9419</v>
      </c>
      <c r="E550" s="110">
        <v>3767</v>
      </c>
      <c r="F550" s="110">
        <v>26</v>
      </c>
      <c r="G550" s="110">
        <v>27</v>
      </c>
      <c r="H550" s="110">
        <v>49</v>
      </c>
      <c r="I550" s="110">
        <v>31</v>
      </c>
      <c r="J550" s="110">
        <v>19</v>
      </c>
      <c r="K550" s="110">
        <v>9</v>
      </c>
      <c r="L550" s="110">
        <v>171</v>
      </c>
      <c r="M550" s="110">
        <v>118</v>
      </c>
      <c r="N550" s="110">
        <v>40</v>
      </c>
      <c r="O550" s="110">
        <v>19</v>
      </c>
      <c r="P550" s="162"/>
      <c r="Q550" s="151"/>
      <c r="R550" s="151"/>
      <c r="S550" s="151"/>
    </row>
    <row r="551" spans="1:19" s="22" customFormat="1" ht="15" customHeight="1">
      <c r="A551" s="91" t="s">
        <v>53</v>
      </c>
      <c r="B551" s="112">
        <v>0</v>
      </c>
      <c r="C551" s="112">
        <v>0</v>
      </c>
      <c r="D551" s="112">
        <v>2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2"/>
      <c r="Q551" s="151"/>
      <c r="R551" s="151"/>
      <c r="S551" s="151"/>
    </row>
    <row r="552" spans="1:19" s="22" customFormat="1" ht="15" customHeight="1">
      <c r="A552" s="91" t="s">
        <v>54</v>
      </c>
      <c r="B552" s="112">
        <v>1</v>
      </c>
      <c r="C552" s="112">
        <v>1</v>
      </c>
      <c r="D552" s="112">
        <v>878</v>
      </c>
      <c r="E552" s="112">
        <v>114</v>
      </c>
      <c r="F552" s="112">
        <v>1</v>
      </c>
      <c r="G552" s="112">
        <v>0</v>
      </c>
      <c r="H552" s="112">
        <v>3</v>
      </c>
      <c r="I552" s="112">
        <v>1</v>
      </c>
      <c r="J552" s="112">
        <v>2</v>
      </c>
      <c r="K552" s="112">
        <v>0</v>
      </c>
      <c r="L552" s="112">
        <v>11</v>
      </c>
      <c r="M552" s="112">
        <v>2</v>
      </c>
      <c r="N552" s="112">
        <v>6</v>
      </c>
      <c r="O552" s="112">
        <v>2</v>
      </c>
      <c r="P552" s="162"/>
      <c r="Q552" s="151"/>
      <c r="R552" s="151"/>
      <c r="S552" s="151"/>
    </row>
    <row r="553" spans="1:19" s="22" customFormat="1" ht="15" customHeight="1">
      <c r="A553" s="91" t="s">
        <v>55</v>
      </c>
      <c r="B553" s="112">
        <v>3</v>
      </c>
      <c r="C553" s="112">
        <v>0</v>
      </c>
      <c r="D553" s="112">
        <v>355</v>
      </c>
      <c r="E553" s="112">
        <v>20</v>
      </c>
      <c r="F553" s="112">
        <v>0</v>
      </c>
      <c r="G553" s="112">
        <v>1</v>
      </c>
      <c r="H553" s="112">
        <v>3</v>
      </c>
      <c r="I553" s="112">
        <v>0</v>
      </c>
      <c r="J553" s="112">
        <v>2</v>
      </c>
      <c r="K553" s="112">
        <v>0</v>
      </c>
      <c r="L553" s="112">
        <v>6</v>
      </c>
      <c r="M553" s="112">
        <v>0</v>
      </c>
      <c r="N553" s="112">
        <v>2</v>
      </c>
      <c r="O553" s="112">
        <v>0</v>
      </c>
      <c r="P553" s="162"/>
      <c r="Q553" s="151"/>
      <c r="R553" s="151"/>
      <c r="S553" s="151"/>
    </row>
    <row r="554" spans="1:19" s="22" customFormat="1" ht="15" customHeight="1">
      <c r="A554" s="91" t="s">
        <v>56</v>
      </c>
      <c r="B554" s="112">
        <v>0</v>
      </c>
      <c r="C554" s="112">
        <v>0</v>
      </c>
      <c r="D554" s="112">
        <v>2</v>
      </c>
      <c r="E554" s="112">
        <v>3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1</v>
      </c>
      <c r="N554" s="112">
        <v>0</v>
      </c>
      <c r="O554" s="112">
        <v>0</v>
      </c>
      <c r="P554" s="162"/>
      <c r="Q554" s="151"/>
      <c r="R554" s="151"/>
      <c r="S554" s="151"/>
    </row>
    <row r="555" spans="1:19" s="22" customFormat="1" ht="15" customHeight="1">
      <c r="A555" s="91" t="s">
        <v>57</v>
      </c>
      <c r="B555" s="112">
        <v>0</v>
      </c>
      <c r="C555" s="112">
        <v>0</v>
      </c>
      <c r="D555" s="112">
        <v>22</v>
      </c>
      <c r="E555" s="112">
        <v>2</v>
      </c>
      <c r="F555" s="112">
        <v>0</v>
      </c>
      <c r="G555" s="112">
        <v>0</v>
      </c>
      <c r="H555" s="112">
        <v>0</v>
      </c>
      <c r="I555" s="112">
        <v>1</v>
      </c>
      <c r="J555" s="112">
        <v>0</v>
      </c>
      <c r="K555" s="112">
        <v>0</v>
      </c>
      <c r="L555" s="112">
        <v>0</v>
      </c>
      <c r="M555" s="112">
        <v>2</v>
      </c>
      <c r="N555" s="112">
        <v>0</v>
      </c>
      <c r="O555" s="112">
        <v>0</v>
      </c>
      <c r="P555" s="162"/>
      <c r="Q555" s="151"/>
      <c r="R555" s="151"/>
      <c r="S555" s="151"/>
    </row>
    <row r="556" spans="1:19" s="22" customFormat="1" ht="15" customHeight="1">
      <c r="A556" s="91" t="s">
        <v>58</v>
      </c>
      <c r="B556" s="112">
        <v>0</v>
      </c>
      <c r="C556" s="112">
        <v>0</v>
      </c>
      <c r="D556" s="112">
        <v>12</v>
      </c>
      <c r="E556" s="112">
        <v>1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2"/>
      <c r="Q556" s="151"/>
      <c r="R556" s="151"/>
      <c r="S556" s="151"/>
    </row>
    <row r="557" spans="1:19" s="22" customFormat="1" ht="15" customHeight="1">
      <c r="A557" s="91" t="s">
        <v>59</v>
      </c>
      <c r="B557" s="112">
        <v>0</v>
      </c>
      <c r="C557" s="112">
        <v>0</v>
      </c>
      <c r="D557" s="112">
        <v>2778</v>
      </c>
      <c r="E557" s="112">
        <v>926</v>
      </c>
      <c r="F557" s="112">
        <v>0</v>
      </c>
      <c r="G557" s="112">
        <v>0</v>
      </c>
      <c r="H557" s="112">
        <v>3</v>
      </c>
      <c r="I557" s="112">
        <v>3</v>
      </c>
      <c r="J557" s="112">
        <v>2</v>
      </c>
      <c r="K557" s="112">
        <v>0</v>
      </c>
      <c r="L557" s="112">
        <v>5</v>
      </c>
      <c r="M557" s="112">
        <v>1</v>
      </c>
      <c r="N557" s="112">
        <v>2</v>
      </c>
      <c r="O557" s="112">
        <v>0</v>
      </c>
      <c r="P557" s="162"/>
      <c r="Q557" s="151"/>
      <c r="R557" s="151"/>
      <c r="S557" s="151"/>
    </row>
    <row r="558" spans="1:19" s="22" customFormat="1" ht="15" customHeight="1">
      <c r="A558" s="91" t="s">
        <v>60</v>
      </c>
      <c r="B558" s="112">
        <v>0</v>
      </c>
      <c r="C558" s="112">
        <v>0</v>
      </c>
      <c r="D558" s="112">
        <v>31</v>
      </c>
      <c r="E558" s="112">
        <v>4</v>
      </c>
      <c r="F558" s="112">
        <v>1</v>
      </c>
      <c r="G558" s="112">
        <v>0</v>
      </c>
      <c r="H558" s="112">
        <v>1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2"/>
      <c r="Q558" s="151"/>
      <c r="R558" s="151"/>
      <c r="S558" s="151"/>
    </row>
    <row r="559" spans="1:19" s="22" customFormat="1" ht="15" customHeight="1">
      <c r="A559" s="91" t="s">
        <v>61</v>
      </c>
      <c r="B559" s="112">
        <v>0</v>
      </c>
      <c r="C559" s="112">
        <v>0</v>
      </c>
      <c r="D559" s="112">
        <v>0</v>
      </c>
      <c r="E559" s="112">
        <v>2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1</v>
      </c>
      <c r="N559" s="112">
        <v>0</v>
      </c>
      <c r="O559" s="112">
        <v>0</v>
      </c>
      <c r="P559" s="162"/>
      <c r="Q559" s="151"/>
      <c r="R559" s="151"/>
      <c r="S559" s="151"/>
    </row>
    <row r="560" spans="1:19" s="22" customFormat="1" ht="15" customHeight="1">
      <c r="A560" s="91" t="s">
        <v>8</v>
      </c>
      <c r="B560" s="112">
        <v>0</v>
      </c>
      <c r="C560" s="112">
        <v>0</v>
      </c>
      <c r="D560" s="112">
        <v>287</v>
      </c>
      <c r="E560" s="112">
        <v>151</v>
      </c>
      <c r="F560" s="112">
        <v>0</v>
      </c>
      <c r="G560" s="112">
        <v>0</v>
      </c>
      <c r="H560" s="112">
        <v>8</v>
      </c>
      <c r="I560" s="112">
        <v>5</v>
      </c>
      <c r="J560" s="112">
        <v>0</v>
      </c>
      <c r="K560" s="112">
        <v>0</v>
      </c>
      <c r="L560" s="112">
        <v>5</v>
      </c>
      <c r="M560" s="112">
        <v>1</v>
      </c>
      <c r="N560" s="112">
        <v>2</v>
      </c>
      <c r="O560" s="112">
        <v>0</v>
      </c>
      <c r="P560" s="162"/>
      <c r="Q560" s="151"/>
      <c r="R560" s="151"/>
      <c r="S560" s="151"/>
    </row>
    <row r="561" spans="1:19" s="22" customFormat="1" ht="15" customHeight="1">
      <c r="A561" s="91" t="s">
        <v>9</v>
      </c>
      <c r="B561" s="112">
        <v>0</v>
      </c>
      <c r="C561" s="112">
        <v>0</v>
      </c>
      <c r="D561" s="112">
        <v>25</v>
      </c>
      <c r="E561" s="112">
        <v>3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3</v>
      </c>
      <c r="M561" s="112">
        <v>1</v>
      </c>
      <c r="N561" s="112">
        <v>1</v>
      </c>
      <c r="O561" s="112">
        <v>0</v>
      </c>
      <c r="P561" s="162"/>
      <c r="Q561" s="151"/>
      <c r="R561" s="151"/>
      <c r="S561" s="151"/>
    </row>
    <row r="562" spans="1:19" s="22" customFormat="1" ht="15" customHeight="1">
      <c r="A562" s="92" t="s">
        <v>268</v>
      </c>
      <c r="B562" s="112">
        <v>0</v>
      </c>
      <c r="C562" s="112">
        <v>0</v>
      </c>
      <c r="D562" s="112">
        <v>1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2"/>
      <c r="Q562" s="151"/>
      <c r="R562" s="151"/>
      <c r="S562" s="151"/>
    </row>
    <row r="563" spans="1:19" s="22" customFormat="1" ht="15" customHeight="1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2"/>
      <c r="Q563" s="151"/>
      <c r="R563" s="151"/>
      <c r="S563" s="151"/>
    </row>
    <row r="564" spans="1:19" s="22" customFormat="1" ht="15" customHeight="1">
      <c r="A564" s="92" t="s">
        <v>425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2"/>
      <c r="Q564" s="151"/>
      <c r="R564" s="151"/>
      <c r="S564" s="151"/>
    </row>
    <row r="565" spans="1:19" s="22" customFormat="1" ht="15" customHeight="1">
      <c r="A565" s="92" t="s">
        <v>426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2"/>
      <c r="Q565" s="151"/>
      <c r="R565" s="151"/>
      <c r="S565" s="151"/>
    </row>
    <row r="566" spans="1:19" s="22" customFormat="1" ht="15" customHeight="1">
      <c r="A566" s="92" t="s">
        <v>427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2"/>
      <c r="Q566" s="151"/>
      <c r="R566" s="151"/>
      <c r="S566" s="151"/>
    </row>
    <row r="567" spans="1:19" s="22" customFormat="1" ht="15" customHeight="1">
      <c r="A567" s="91" t="s">
        <v>436</v>
      </c>
      <c r="B567" s="112">
        <v>0</v>
      </c>
      <c r="C567" s="112">
        <v>0</v>
      </c>
      <c r="D567" s="112">
        <v>1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2"/>
      <c r="Q567" s="151"/>
      <c r="R567" s="151"/>
      <c r="S567" s="151"/>
    </row>
    <row r="568" spans="1:19" s="22" customFormat="1" ht="15" customHeight="1">
      <c r="A568" s="91" t="s">
        <v>429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2"/>
      <c r="Q568" s="151"/>
      <c r="R568" s="151"/>
      <c r="S568" s="151"/>
    </row>
    <row r="569" spans="1:19" s="22" customFormat="1" ht="15" customHeight="1">
      <c r="A569" s="91" t="s">
        <v>430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2"/>
      <c r="Q569" s="151"/>
      <c r="R569" s="151"/>
      <c r="S569" s="151"/>
    </row>
    <row r="570" spans="1:19" s="22" customFormat="1" ht="15" customHeight="1">
      <c r="A570" s="91" t="s">
        <v>431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2"/>
      <c r="Q570" s="151"/>
      <c r="R570" s="151"/>
      <c r="S570" s="151"/>
    </row>
    <row r="571" spans="1:19" s="22" customFormat="1" ht="15" customHeight="1">
      <c r="A571" s="92" t="s">
        <v>428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2"/>
      <c r="Q571" s="151"/>
      <c r="R571" s="151"/>
      <c r="S571" s="151"/>
    </row>
    <row r="572" spans="1:19" s="22" customFormat="1" ht="15" customHeight="1">
      <c r="A572" s="92" t="s">
        <v>414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2"/>
      <c r="Q572" s="151"/>
      <c r="R572" s="151"/>
      <c r="S572" s="151"/>
    </row>
    <row r="573" spans="1:19" s="22" customFormat="1" ht="15" customHeight="1">
      <c r="A573" s="91" t="s">
        <v>62</v>
      </c>
      <c r="B573" s="112">
        <v>0</v>
      </c>
      <c r="C573" s="112">
        <v>0</v>
      </c>
      <c r="D573" s="112">
        <v>1</v>
      </c>
      <c r="E573" s="112">
        <v>0</v>
      </c>
      <c r="F573" s="112">
        <v>0</v>
      </c>
      <c r="G573" s="112">
        <v>0</v>
      </c>
      <c r="H573" s="112">
        <v>0</v>
      </c>
      <c r="I573" s="112">
        <v>0</v>
      </c>
      <c r="J573" s="112">
        <v>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62"/>
      <c r="Q573" s="151"/>
      <c r="R573" s="151"/>
      <c r="S573" s="151"/>
    </row>
    <row r="574" spans="1:19" s="22" customFormat="1" ht="15" customHeight="1">
      <c r="A574" s="91" t="s">
        <v>63</v>
      </c>
      <c r="B574" s="112">
        <v>20</v>
      </c>
      <c r="C574" s="112">
        <v>7</v>
      </c>
      <c r="D574" s="112">
        <v>3150</v>
      </c>
      <c r="E574" s="112">
        <v>1109</v>
      </c>
      <c r="F574" s="112">
        <v>4</v>
      </c>
      <c r="G574" s="112">
        <v>9</v>
      </c>
      <c r="H574" s="112">
        <v>19</v>
      </c>
      <c r="I574" s="112">
        <v>13</v>
      </c>
      <c r="J574" s="112">
        <v>7</v>
      </c>
      <c r="K574" s="112">
        <v>7</v>
      </c>
      <c r="L574" s="112">
        <v>84</v>
      </c>
      <c r="M574" s="112">
        <v>43</v>
      </c>
      <c r="N574" s="112">
        <v>20</v>
      </c>
      <c r="O574" s="112">
        <v>5</v>
      </c>
      <c r="P574" s="162"/>
      <c r="Q574" s="151"/>
      <c r="R574" s="151"/>
      <c r="S574" s="151"/>
    </row>
    <row r="575" spans="1:19" s="22" customFormat="1" ht="15" customHeight="1">
      <c r="A575" s="91" t="s">
        <v>64</v>
      </c>
      <c r="B575" s="112">
        <v>0</v>
      </c>
      <c r="C575" s="112">
        <v>0</v>
      </c>
      <c r="D575" s="112">
        <v>284</v>
      </c>
      <c r="E575" s="112">
        <v>93</v>
      </c>
      <c r="F575" s="112">
        <v>0</v>
      </c>
      <c r="G575" s="112">
        <v>1</v>
      </c>
      <c r="H575" s="112">
        <v>3</v>
      </c>
      <c r="I575" s="112">
        <v>1</v>
      </c>
      <c r="J575" s="112">
        <v>0</v>
      </c>
      <c r="K575" s="112">
        <v>0</v>
      </c>
      <c r="L575" s="112">
        <v>9</v>
      </c>
      <c r="M575" s="112">
        <v>1</v>
      </c>
      <c r="N575" s="112">
        <v>1</v>
      </c>
      <c r="O575" s="112">
        <v>1</v>
      </c>
      <c r="P575" s="162"/>
      <c r="Q575" s="151"/>
      <c r="R575" s="151"/>
      <c r="S575" s="151"/>
    </row>
    <row r="576" spans="1:19" s="22" customFormat="1" ht="15" customHeight="1">
      <c r="A576" s="91" t="s">
        <v>65</v>
      </c>
      <c r="B576" s="112">
        <v>0</v>
      </c>
      <c r="C576" s="112">
        <v>1</v>
      </c>
      <c r="D576" s="112">
        <v>0</v>
      </c>
      <c r="E576" s="112">
        <v>502</v>
      </c>
      <c r="F576" s="112">
        <v>0</v>
      </c>
      <c r="G576" s="112">
        <v>0</v>
      </c>
      <c r="H576" s="112">
        <v>0</v>
      </c>
      <c r="I576" s="112">
        <v>2</v>
      </c>
      <c r="J576" s="112">
        <v>0</v>
      </c>
      <c r="K576" s="112">
        <v>1</v>
      </c>
      <c r="L576" s="112">
        <v>0</v>
      </c>
      <c r="M576" s="112">
        <v>34</v>
      </c>
      <c r="N576" s="112">
        <v>0</v>
      </c>
      <c r="O576" s="112">
        <v>6</v>
      </c>
      <c r="P576" s="162"/>
      <c r="Q576" s="151"/>
      <c r="R576" s="151"/>
      <c r="S576" s="151"/>
    </row>
    <row r="577" spans="1:19" s="22" customFormat="1" ht="15" customHeight="1">
      <c r="A577" s="91" t="s">
        <v>66</v>
      </c>
      <c r="B577" s="112">
        <v>24</v>
      </c>
      <c r="C577" s="112">
        <v>30</v>
      </c>
      <c r="D577" s="112">
        <v>569</v>
      </c>
      <c r="E577" s="112">
        <v>229</v>
      </c>
      <c r="F577" s="112">
        <v>16</v>
      </c>
      <c r="G577" s="112">
        <v>15</v>
      </c>
      <c r="H577" s="112">
        <v>7</v>
      </c>
      <c r="I577" s="112">
        <v>4</v>
      </c>
      <c r="J577" s="112">
        <v>6</v>
      </c>
      <c r="K577" s="112">
        <v>1</v>
      </c>
      <c r="L577" s="112">
        <v>39</v>
      </c>
      <c r="M577" s="112">
        <v>20</v>
      </c>
      <c r="N577" s="112">
        <v>1</v>
      </c>
      <c r="O577" s="112">
        <v>3</v>
      </c>
      <c r="P577" s="162"/>
      <c r="Q577" s="151"/>
      <c r="R577" s="151"/>
      <c r="S577" s="151"/>
    </row>
    <row r="578" spans="1:19" s="22" customFormat="1" ht="15" customHeight="1">
      <c r="A578" s="91" t="s">
        <v>67</v>
      </c>
      <c r="B578" s="112">
        <v>2</v>
      </c>
      <c r="C578" s="112">
        <v>0</v>
      </c>
      <c r="D578" s="112">
        <v>222</v>
      </c>
      <c r="E578" s="112">
        <v>25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6</v>
      </c>
      <c r="M578" s="112">
        <v>0</v>
      </c>
      <c r="N578" s="112">
        <v>0</v>
      </c>
      <c r="O578" s="112">
        <v>0</v>
      </c>
      <c r="P578" s="162"/>
      <c r="Q578" s="151"/>
      <c r="R578" s="151"/>
      <c r="S578" s="151"/>
    </row>
    <row r="579" spans="1:19" s="22" customFormat="1" ht="15" customHeight="1">
      <c r="A579" s="91" t="s">
        <v>68</v>
      </c>
      <c r="B579" s="112">
        <v>1</v>
      </c>
      <c r="C579" s="112">
        <v>0</v>
      </c>
      <c r="D579" s="112">
        <v>800</v>
      </c>
      <c r="E579" s="112">
        <v>583</v>
      </c>
      <c r="F579" s="112">
        <v>4</v>
      </c>
      <c r="G579" s="112">
        <v>1</v>
      </c>
      <c r="H579" s="112">
        <v>2</v>
      </c>
      <c r="I579" s="112">
        <v>1</v>
      </c>
      <c r="J579" s="112">
        <v>0</v>
      </c>
      <c r="K579" s="112">
        <v>0</v>
      </c>
      <c r="L579" s="112">
        <v>3</v>
      </c>
      <c r="M579" s="112">
        <v>11</v>
      </c>
      <c r="N579" s="112">
        <v>5</v>
      </c>
      <c r="O579" s="112">
        <v>2</v>
      </c>
      <c r="P579" s="162"/>
      <c r="Q579" s="151"/>
      <c r="R579" s="151"/>
      <c r="S579" s="151"/>
    </row>
    <row r="580" spans="1:19" s="22" customFormat="1" ht="15" customHeight="1">
      <c r="A580" s="26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51"/>
      <c r="R580" s="151"/>
      <c r="S580" s="151"/>
    </row>
    <row r="581" spans="1:19" s="22" customFormat="1" ht="15" customHeight="1">
      <c r="A581" s="137"/>
      <c r="B581" s="158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1"/>
      <c r="R581" s="151"/>
      <c r="S581" s="151"/>
    </row>
    <row r="582" spans="1:19" s="22" customFormat="1" ht="15" customHeight="1">
      <c r="A582" s="183" t="s">
        <v>448</v>
      </c>
      <c r="B582" s="181" t="s">
        <v>171</v>
      </c>
      <c r="C582" s="181"/>
      <c r="D582" s="181" t="s">
        <v>172</v>
      </c>
      <c r="E582" s="181"/>
      <c r="F582" s="181" t="s">
        <v>411</v>
      </c>
      <c r="G582" s="181"/>
      <c r="H582" s="181" t="s">
        <v>173</v>
      </c>
      <c r="I582" s="181"/>
      <c r="J582" s="181" t="s">
        <v>174</v>
      </c>
      <c r="K582" s="181"/>
      <c r="L582" s="181" t="s">
        <v>175</v>
      </c>
      <c r="M582" s="181"/>
      <c r="N582" s="181" t="s">
        <v>176</v>
      </c>
      <c r="O582" s="181"/>
      <c r="P582" s="162"/>
      <c r="Q582" s="151"/>
      <c r="R582" s="151"/>
      <c r="S582" s="151"/>
    </row>
    <row r="583" spans="1:19" s="22" customFormat="1" ht="15" customHeight="1">
      <c r="A583" s="184"/>
      <c r="B583" s="161" t="s">
        <v>3</v>
      </c>
      <c r="C583" s="161" t="s">
        <v>4</v>
      </c>
      <c r="D583" s="161" t="s">
        <v>3</v>
      </c>
      <c r="E583" s="161" t="s">
        <v>4</v>
      </c>
      <c r="F583" s="161" t="s">
        <v>3</v>
      </c>
      <c r="G583" s="161" t="s">
        <v>4</v>
      </c>
      <c r="H583" s="161" t="s">
        <v>3</v>
      </c>
      <c r="I583" s="161" t="s">
        <v>4</v>
      </c>
      <c r="J583" s="161" t="s">
        <v>3</v>
      </c>
      <c r="K583" s="161" t="s">
        <v>4</v>
      </c>
      <c r="L583" s="161" t="s">
        <v>3</v>
      </c>
      <c r="M583" s="161" t="s">
        <v>4</v>
      </c>
      <c r="N583" s="161" t="s">
        <v>3</v>
      </c>
      <c r="O583" s="161" t="s">
        <v>4</v>
      </c>
      <c r="P583" s="39"/>
      <c r="Q583" s="39"/>
      <c r="R583" s="39"/>
      <c r="S583" s="39"/>
    </row>
    <row r="584" spans="1:19" s="22" customFormat="1" ht="15" customHeight="1">
      <c r="A584" s="94" t="s">
        <v>52</v>
      </c>
      <c r="B584" s="110">
        <v>82</v>
      </c>
      <c r="C584" s="110">
        <v>43</v>
      </c>
      <c r="D584" s="110">
        <v>38</v>
      </c>
      <c r="E584" s="110">
        <v>31</v>
      </c>
      <c r="F584" s="110">
        <v>0</v>
      </c>
      <c r="G584" s="110">
        <v>1</v>
      </c>
      <c r="H584" s="110">
        <v>5</v>
      </c>
      <c r="I584" s="110">
        <v>10</v>
      </c>
      <c r="J584" s="110">
        <v>112</v>
      </c>
      <c r="K584" s="110">
        <v>108</v>
      </c>
      <c r="L584" s="110">
        <v>60</v>
      </c>
      <c r="M584" s="110">
        <v>52</v>
      </c>
      <c r="N584" s="110">
        <v>1</v>
      </c>
      <c r="O584" s="110">
        <v>1</v>
      </c>
      <c r="P584" s="162"/>
      <c r="Q584" s="151"/>
      <c r="R584" s="151"/>
      <c r="S584" s="151"/>
    </row>
    <row r="585" spans="1:19" s="22" customFormat="1" ht="15" customHeight="1">
      <c r="A585" s="91" t="s">
        <v>53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2"/>
      <c r="Q585" s="151"/>
      <c r="R585" s="151"/>
      <c r="S585" s="151"/>
    </row>
    <row r="586" spans="1:19" s="22" customFormat="1" ht="15" customHeight="1">
      <c r="A586" s="91" t="s">
        <v>54</v>
      </c>
      <c r="B586" s="112">
        <v>7</v>
      </c>
      <c r="C586" s="112">
        <v>1</v>
      </c>
      <c r="D586" s="112">
        <v>2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12">
        <v>1</v>
      </c>
      <c r="K586" s="112">
        <v>2</v>
      </c>
      <c r="L586" s="112">
        <v>4</v>
      </c>
      <c r="M586" s="112">
        <v>1</v>
      </c>
      <c r="N586" s="112">
        <v>0</v>
      </c>
      <c r="O586" s="112">
        <v>0</v>
      </c>
      <c r="P586" s="162"/>
      <c r="Q586" s="151"/>
      <c r="R586" s="151"/>
      <c r="S586" s="151"/>
    </row>
    <row r="587" spans="1:19" s="22" customFormat="1" ht="15" customHeight="1">
      <c r="A587" s="91" t="s">
        <v>55</v>
      </c>
      <c r="B587" s="112">
        <v>8</v>
      </c>
      <c r="C587" s="112">
        <v>1</v>
      </c>
      <c r="D587" s="112">
        <v>3</v>
      </c>
      <c r="E587" s="112">
        <v>1</v>
      </c>
      <c r="F587" s="112">
        <v>0</v>
      </c>
      <c r="G587" s="112">
        <v>0</v>
      </c>
      <c r="H587" s="112">
        <v>0</v>
      </c>
      <c r="I587" s="112">
        <v>0</v>
      </c>
      <c r="J587" s="112">
        <v>3</v>
      </c>
      <c r="K587" s="112">
        <v>2</v>
      </c>
      <c r="L587" s="112">
        <v>1</v>
      </c>
      <c r="M587" s="112">
        <v>0</v>
      </c>
      <c r="N587" s="112">
        <v>0</v>
      </c>
      <c r="O587" s="112">
        <v>0</v>
      </c>
      <c r="P587" s="162"/>
      <c r="Q587" s="151"/>
      <c r="R587" s="151"/>
      <c r="S587" s="151"/>
    </row>
    <row r="588" spans="1:19" s="22" customFormat="1" ht="15" customHeight="1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2"/>
      <c r="Q588" s="151"/>
      <c r="R588" s="151"/>
      <c r="S588" s="151"/>
    </row>
    <row r="589" spans="1:19" s="22" customFormat="1" ht="15" customHeight="1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2"/>
      <c r="Q589" s="151"/>
      <c r="R589" s="151"/>
      <c r="S589" s="151"/>
    </row>
    <row r="590" spans="1:19" s="22" customFormat="1" ht="15" customHeight="1">
      <c r="A590" s="91" t="s">
        <v>58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2"/>
      <c r="Q590" s="151"/>
      <c r="R590" s="151"/>
      <c r="S590" s="151"/>
    </row>
    <row r="591" spans="1:19" s="22" customFormat="1" ht="15" customHeight="1">
      <c r="A591" s="91" t="s">
        <v>59</v>
      </c>
      <c r="B591" s="112">
        <v>4</v>
      </c>
      <c r="C591" s="112">
        <v>3</v>
      </c>
      <c r="D591" s="112">
        <v>0</v>
      </c>
      <c r="E591" s="112">
        <v>1</v>
      </c>
      <c r="F591" s="112">
        <v>0</v>
      </c>
      <c r="G591" s="112">
        <v>1</v>
      </c>
      <c r="H591" s="112">
        <v>0</v>
      </c>
      <c r="I591" s="112">
        <v>0</v>
      </c>
      <c r="J591" s="112">
        <v>5</v>
      </c>
      <c r="K591" s="112">
        <v>1</v>
      </c>
      <c r="L591" s="112">
        <v>2</v>
      </c>
      <c r="M591" s="112">
        <v>0</v>
      </c>
      <c r="N591" s="112">
        <v>0</v>
      </c>
      <c r="O591" s="112">
        <v>0</v>
      </c>
      <c r="P591" s="162"/>
      <c r="Q591" s="151"/>
      <c r="R591" s="151"/>
      <c r="S591" s="151"/>
    </row>
    <row r="592" spans="1:19" s="22" customFormat="1" ht="15" customHeight="1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1</v>
      </c>
      <c r="M592" s="112">
        <v>0</v>
      </c>
      <c r="N592" s="112">
        <v>0</v>
      </c>
      <c r="O592" s="112">
        <v>0</v>
      </c>
      <c r="P592" s="162"/>
      <c r="Q592" s="151"/>
      <c r="R592" s="151"/>
      <c r="S592" s="151"/>
    </row>
    <row r="593" spans="1:19" s="22" customFormat="1" ht="15" customHeight="1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2"/>
      <c r="Q593" s="151"/>
      <c r="R593" s="151"/>
      <c r="S593" s="151"/>
    </row>
    <row r="594" spans="1:19" s="22" customFormat="1" ht="15" customHeight="1">
      <c r="A594" s="91" t="s">
        <v>8</v>
      </c>
      <c r="B594" s="112">
        <v>2</v>
      </c>
      <c r="C594" s="112">
        <v>0</v>
      </c>
      <c r="D594" s="112">
        <v>2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2</v>
      </c>
      <c r="K594" s="112">
        <v>0</v>
      </c>
      <c r="L594" s="112">
        <v>3</v>
      </c>
      <c r="M594" s="112">
        <v>1</v>
      </c>
      <c r="N594" s="112">
        <v>0</v>
      </c>
      <c r="O594" s="112">
        <v>0</v>
      </c>
      <c r="P594" s="162"/>
      <c r="Q594" s="151"/>
      <c r="R594" s="151"/>
      <c r="S594" s="151"/>
    </row>
    <row r="595" spans="1:19" s="22" customFormat="1" ht="15" customHeight="1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2"/>
      <c r="Q595" s="151"/>
      <c r="R595" s="151"/>
      <c r="S595" s="151"/>
    </row>
    <row r="596" spans="1:19" s="22" customFormat="1" ht="15" customHeight="1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2"/>
      <c r="Q596" s="151"/>
      <c r="R596" s="151"/>
      <c r="S596" s="151"/>
    </row>
    <row r="597" spans="1:19" s="22" customFormat="1" ht="15" customHeight="1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2"/>
      <c r="Q597" s="151"/>
      <c r="R597" s="151"/>
      <c r="S597" s="151"/>
    </row>
    <row r="598" spans="1:19" s="22" customFormat="1" ht="15" customHeight="1">
      <c r="A598" s="92" t="s">
        <v>425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2"/>
      <c r="Q598" s="151"/>
      <c r="R598" s="151"/>
      <c r="S598" s="151"/>
    </row>
    <row r="599" spans="1:19" s="22" customFormat="1" ht="15" customHeight="1">
      <c r="A599" s="92" t="s">
        <v>426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2"/>
      <c r="Q599" s="151"/>
      <c r="R599" s="151"/>
      <c r="S599" s="151"/>
    </row>
    <row r="600" spans="1:19" s="22" customFormat="1" ht="15" customHeight="1">
      <c r="A600" s="92" t="s">
        <v>427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2"/>
      <c r="Q600" s="151"/>
      <c r="R600" s="151"/>
      <c r="S600" s="151"/>
    </row>
    <row r="601" spans="1:19" s="22" customFormat="1" ht="15" customHeight="1">
      <c r="A601" s="91" t="s">
        <v>436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2"/>
      <c r="Q601" s="151"/>
      <c r="R601" s="151"/>
      <c r="S601" s="151"/>
    </row>
    <row r="602" spans="1:19" s="22" customFormat="1" ht="15" customHeight="1">
      <c r="A602" s="91" t="s">
        <v>429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2"/>
      <c r="Q602" s="151"/>
      <c r="R602" s="151"/>
      <c r="S602" s="151"/>
    </row>
    <row r="603" spans="1:19" s="22" customFormat="1" ht="15" customHeight="1">
      <c r="A603" s="91" t="s">
        <v>430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2"/>
      <c r="Q603" s="151"/>
      <c r="R603" s="151"/>
      <c r="S603" s="151"/>
    </row>
    <row r="604" spans="1:19" s="22" customFormat="1" ht="15" customHeight="1">
      <c r="A604" s="91" t="s">
        <v>431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2"/>
      <c r="Q604" s="151"/>
      <c r="R604" s="151"/>
      <c r="S604" s="151"/>
    </row>
    <row r="605" spans="1:19" s="22" customFormat="1" ht="15" customHeight="1">
      <c r="A605" s="92" t="s">
        <v>428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2"/>
      <c r="Q605" s="151"/>
      <c r="R605" s="151"/>
      <c r="S605" s="151"/>
    </row>
    <row r="606" spans="1:19" s="22" customFormat="1" ht="15" customHeight="1">
      <c r="A606" s="92" t="s">
        <v>414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2"/>
      <c r="Q606" s="151"/>
      <c r="R606" s="151"/>
      <c r="S606" s="151"/>
    </row>
    <row r="607" spans="1:19" s="22" customFormat="1" ht="15" customHeight="1">
      <c r="A607" s="91" t="s">
        <v>62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12">
        <v>0</v>
      </c>
      <c r="O607" s="112">
        <v>0</v>
      </c>
      <c r="P607" s="162"/>
      <c r="Q607" s="151"/>
      <c r="R607" s="151"/>
      <c r="S607" s="151"/>
    </row>
    <row r="608" spans="1:19" s="22" customFormat="1" ht="15" customHeight="1">
      <c r="A608" s="91" t="s">
        <v>63</v>
      </c>
      <c r="B608" s="112">
        <v>37</v>
      </c>
      <c r="C608" s="112">
        <v>24</v>
      </c>
      <c r="D608" s="112">
        <v>16</v>
      </c>
      <c r="E608" s="112">
        <v>11</v>
      </c>
      <c r="F608" s="112">
        <v>0</v>
      </c>
      <c r="G608" s="112">
        <v>0</v>
      </c>
      <c r="H608" s="112">
        <v>4</v>
      </c>
      <c r="I608" s="112">
        <v>3</v>
      </c>
      <c r="J608" s="112">
        <v>15</v>
      </c>
      <c r="K608" s="112">
        <v>19</v>
      </c>
      <c r="L608" s="112">
        <v>27</v>
      </c>
      <c r="M608" s="112">
        <v>15</v>
      </c>
      <c r="N608" s="112">
        <v>0</v>
      </c>
      <c r="O608" s="112">
        <v>0</v>
      </c>
      <c r="P608" s="162"/>
      <c r="Q608" s="151"/>
      <c r="R608" s="151"/>
      <c r="S608" s="151"/>
    </row>
    <row r="609" spans="1:19" s="22" customFormat="1" ht="15" customHeight="1">
      <c r="A609" s="91" t="s">
        <v>64</v>
      </c>
      <c r="B609" s="112">
        <v>3</v>
      </c>
      <c r="C609" s="112">
        <v>0</v>
      </c>
      <c r="D609" s="112">
        <v>0</v>
      </c>
      <c r="E609" s="112">
        <v>1</v>
      </c>
      <c r="F609" s="112">
        <v>0</v>
      </c>
      <c r="G609" s="112">
        <v>0</v>
      </c>
      <c r="H609" s="112">
        <v>1</v>
      </c>
      <c r="I609" s="112">
        <v>1</v>
      </c>
      <c r="J609" s="112">
        <v>0</v>
      </c>
      <c r="K609" s="112">
        <v>1</v>
      </c>
      <c r="L609" s="112">
        <v>3</v>
      </c>
      <c r="M609" s="112">
        <v>1</v>
      </c>
      <c r="N609" s="112">
        <v>1</v>
      </c>
      <c r="O609" s="112">
        <v>0</v>
      </c>
      <c r="P609" s="162"/>
      <c r="Q609" s="151"/>
      <c r="R609" s="151"/>
      <c r="S609" s="151"/>
    </row>
    <row r="610" spans="1:19" s="22" customFormat="1" ht="15" customHeight="1">
      <c r="A610" s="91" t="s">
        <v>65</v>
      </c>
      <c r="B610" s="112">
        <v>0</v>
      </c>
      <c r="C610" s="112">
        <v>5</v>
      </c>
      <c r="D610" s="112">
        <v>0</v>
      </c>
      <c r="E610" s="112">
        <v>5</v>
      </c>
      <c r="F610" s="112">
        <v>0</v>
      </c>
      <c r="G610" s="112">
        <v>0</v>
      </c>
      <c r="H610" s="112">
        <v>0</v>
      </c>
      <c r="I610" s="112">
        <v>5</v>
      </c>
      <c r="J610" s="112">
        <v>0</v>
      </c>
      <c r="K610" s="112">
        <v>10</v>
      </c>
      <c r="L610" s="112">
        <v>0</v>
      </c>
      <c r="M610" s="112">
        <v>5</v>
      </c>
      <c r="N610" s="112">
        <v>0</v>
      </c>
      <c r="O610" s="112">
        <v>1</v>
      </c>
      <c r="P610" s="162"/>
      <c r="Q610" s="151"/>
      <c r="R610" s="151"/>
      <c r="S610" s="151"/>
    </row>
    <row r="611" spans="1:19" s="22" customFormat="1" ht="15" customHeight="1">
      <c r="A611" s="91" t="s">
        <v>66</v>
      </c>
      <c r="B611" s="112">
        <v>20</v>
      </c>
      <c r="C611" s="112">
        <v>9</v>
      </c>
      <c r="D611" s="112">
        <v>12</v>
      </c>
      <c r="E611" s="112">
        <v>12</v>
      </c>
      <c r="F611" s="112">
        <v>0</v>
      </c>
      <c r="G611" s="112">
        <v>0</v>
      </c>
      <c r="H611" s="112">
        <v>0</v>
      </c>
      <c r="I611" s="112">
        <v>0</v>
      </c>
      <c r="J611" s="112">
        <v>84</v>
      </c>
      <c r="K611" s="112">
        <v>72</v>
      </c>
      <c r="L611" s="112">
        <v>18</v>
      </c>
      <c r="M611" s="112">
        <v>28</v>
      </c>
      <c r="N611" s="112">
        <v>0</v>
      </c>
      <c r="O611" s="112">
        <v>0</v>
      </c>
      <c r="P611" s="162"/>
      <c r="Q611" s="151"/>
      <c r="R611" s="151"/>
      <c r="S611" s="151"/>
    </row>
    <row r="612" spans="1:19" s="22" customFormat="1" ht="15" customHeight="1">
      <c r="A612" s="91" t="s">
        <v>67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2</v>
      </c>
      <c r="K612" s="112">
        <v>0</v>
      </c>
      <c r="L612" s="112">
        <v>1</v>
      </c>
      <c r="M612" s="112">
        <v>0</v>
      </c>
      <c r="N612" s="112">
        <v>0</v>
      </c>
      <c r="O612" s="112">
        <v>0</v>
      </c>
      <c r="P612" s="162"/>
      <c r="Q612" s="151"/>
      <c r="R612" s="151"/>
      <c r="S612" s="151"/>
    </row>
    <row r="613" spans="1:19" s="22" customFormat="1" ht="15" customHeight="1">
      <c r="A613" s="91" t="s">
        <v>68</v>
      </c>
      <c r="B613" s="112">
        <v>1</v>
      </c>
      <c r="C613" s="112">
        <v>0</v>
      </c>
      <c r="D613" s="112">
        <v>3</v>
      </c>
      <c r="E613" s="112">
        <v>0</v>
      </c>
      <c r="F613" s="112">
        <v>0</v>
      </c>
      <c r="G613" s="112">
        <v>0</v>
      </c>
      <c r="H613" s="112">
        <v>0</v>
      </c>
      <c r="I613" s="112">
        <v>1</v>
      </c>
      <c r="J613" s="112">
        <v>0</v>
      </c>
      <c r="K613" s="112">
        <v>1</v>
      </c>
      <c r="L613" s="112">
        <v>0</v>
      </c>
      <c r="M613" s="112">
        <v>1</v>
      </c>
      <c r="N613" s="112">
        <v>0</v>
      </c>
      <c r="O613" s="112">
        <v>0</v>
      </c>
      <c r="P613" s="162"/>
      <c r="Q613" s="151"/>
      <c r="R613" s="151"/>
      <c r="S613" s="151"/>
    </row>
    <row r="614" spans="1:19" s="22" customFormat="1" ht="15" customHeight="1">
      <c r="A614" s="26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51"/>
      <c r="R614" s="151"/>
      <c r="S614" s="151"/>
    </row>
    <row r="615" spans="1:19" s="22" customFormat="1" ht="15" customHeight="1">
      <c r="A615" s="137"/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1"/>
      <c r="R615" s="151"/>
      <c r="S615" s="151"/>
    </row>
    <row r="616" spans="1:19" s="22" customFormat="1" ht="15" customHeight="1">
      <c r="A616" s="183" t="s">
        <v>448</v>
      </c>
      <c r="B616" s="181" t="s">
        <v>177</v>
      </c>
      <c r="C616" s="181"/>
      <c r="D616" s="181" t="s">
        <v>178</v>
      </c>
      <c r="E616" s="181"/>
      <c r="F616" s="181" t="s">
        <v>270</v>
      </c>
      <c r="G616" s="181"/>
      <c r="H616" s="181" t="s">
        <v>179</v>
      </c>
      <c r="I616" s="181"/>
      <c r="J616" s="181" t="s">
        <v>274</v>
      </c>
      <c r="K616" s="181"/>
      <c r="L616" s="181" t="s">
        <v>314</v>
      </c>
      <c r="M616" s="181"/>
      <c r="N616" s="181" t="s">
        <v>180</v>
      </c>
      <c r="O616" s="181"/>
      <c r="P616" s="162"/>
      <c r="Q616" s="151"/>
      <c r="R616" s="151"/>
      <c r="S616" s="151"/>
    </row>
    <row r="617" spans="1:19" s="22" customFormat="1" ht="15" customHeight="1">
      <c r="A617" s="184"/>
      <c r="B617" s="161" t="s">
        <v>3</v>
      </c>
      <c r="C617" s="161" t="s">
        <v>4</v>
      </c>
      <c r="D617" s="161" t="s">
        <v>3</v>
      </c>
      <c r="E617" s="161" t="s">
        <v>4</v>
      </c>
      <c r="F617" s="161" t="s">
        <v>3</v>
      </c>
      <c r="G617" s="161" t="s">
        <v>4</v>
      </c>
      <c r="H617" s="161" t="s">
        <v>3</v>
      </c>
      <c r="I617" s="161" t="s">
        <v>4</v>
      </c>
      <c r="J617" s="161" t="s">
        <v>3</v>
      </c>
      <c r="K617" s="161" t="s">
        <v>4</v>
      </c>
      <c r="L617" s="161" t="s">
        <v>3</v>
      </c>
      <c r="M617" s="161" t="s">
        <v>4</v>
      </c>
      <c r="N617" s="161" t="s">
        <v>3</v>
      </c>
      <c r="O617" s="161" t="s">
        <v>4</v>
      </c>
      <c r="P617" s="39"/>
      <c r="Q617" s="39"/>
      <c r="R617" s="39"/>
      <c r="S617" s="39"/>
    </row>
    <row r="618" spans="1:19" s="22" customFormat="1" ht="15" customHeight="1">
      <c r="A618" s="94" t="s">
        <v>52</v>
      </c>
      <c r="B618" s="110">
        <v>4</v>
      </c>
      <c r="C618" s="110">
        <v>2</v>
      </c>
      <c r="D618" s="110">
        <v>78</v>
      </c>
      <c r="E618" s="110">
        <v>39</v>
      </c>
      <c r="F618" s="110">
        <v>2</v>
      </c>
      <c r="G618" s="110">
        <v>0</v>
      </c>
      <c r="H618" s="110">
        <v>7</v>
      </c>
      <c r="I618" s="110">
        <v>3</v>
      </c>
      <c r="J618" s="110">
        <v>2</v>
      </c>
      <c r="K618" s="110">
        <v>3</v>
      </c>
      <c r="L618" s="110">
        <v>7</v>
      </c>
      <c r="M618" s="110">
        <v>2</v>
      </c>
      <c r="N618" s="110">
        <v>7</v>
      </c>
      <c r="O618" s="110">
        <v>2</v>
      </c>
      <c r="P618" s="162"/>
      <c r="Q618" s="151"/>
      <c r="R618" s="151"/>
      <c r="S618" s="151"/>
    </row>
    <row r="619" spans="1:19" s="22" customFormat="1" ht="15" customHeight="1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0</v>
      </c>
      <c r="N619" s="112">
        <v>0</v>
      </c>
      <c r="O619" s="112">
        <v>0</v>
      </c>
      <c r="P619" s="162"/>
      <c r="Q619" s="151"/>
      <c r="R619" s="151"/>
      <c r="S619" s="151"/>
    </row>
    <row r="620" spans="1:19" s="22" customFormat="1" ht="15" customHeight="1">
      <c r="A620" s="91" t="s">
        <v>54</v>
      </c>
      <c r="B620" s="112">
        <v>0</v>
      </c>
      <c r="C620" s="112">
        <v>0</v>
      </c>
      <c r="D620" s="112">
        <v>4</v>
      </c>
      <c r="E620" s="112">
        <v>4</v>
      </c>
      <c r="F620" s="112">
        <v>0</v>
      </c>
      <c r="G620" s="112">
        <v>0</v>
      </c>
      <c r="H620" s="112">
        <v>2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12">
        <v>2</v>
      </c>
      <c r="O620" s="112">
        <v>0</v>
      </c>
      <c r="P620" s="162"/>
      <c r="Q620" s="151"/>
      <c r="R620" s="151"/>
      <c r="S620" s="151"/>
    </row>
    <row r="621" spans="1:19" s="22" customFormat="1" ht="15" customHeight="1">
      <c r="A621" s="91" t="s">
        <v>55</v>
      </c>
      <c r="B621" s="112">
        <v>0</v>
      </c>
      <c r="C621" s="112">
        <v>0</v>
      </c>
      <c r="D621" s="112">
        <v>3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2"/>
      <c r="Q621" s="151"/>
      <c r="R621" s="151"/>
      <c r="S621" s="151"/>
    </row>
    <row r="622" spans="1:19" s="22" customFormat="1" ht="15" customHeight="1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2"/>
      <c r="Q622" s="151"/>
      <c r="R622" s="151"/>
      <c r="S622" s="151"/>
    </row>
    <row r="623" spans="1:19" s="22" customFormat="1" ht="15" customHeight="1">
      <c r="A623" s="91" t="s">
        <v>57</v>
      </c>
      <c r="B623" s="112">
        <v>0</v>
      </c>
      <c r="C623" s="112">
        <v>0</v>
      </c>
      <c r="D623" s="112">
        <v>0</v>
      </c>
      <c r="E623" s="112">
        <v>0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12">
        <v>0</v>
      </c>
      <c r="M623" s="112">
        <v>0</v>
      </c>
      <c r="N623" s="112">
        <v>0</v>
      </c>
      <c r="O623" s="112">
        <v>0</v>
      </c>
      <c r="P623" s="162"/>
      <c r="Q623" s="151"/>
      <c r="R623" s="151"/>
      <c r="S623" s="151"/>
    </row>
    <row r="624" spans="1:19" s="22" customFormat="1" ht="15" customHeight="1">
      <c r="A624" s="91" t="s">
        <v>58</v>
      </c>
      <c r="B624" s="112">
        <v>0</v>
      </c>
      <c r="C624" s="112">
        <v>0</v>
      </c>
      <c r="D624" s="112">
        <v>0</v>
      </c>
      <c r="E624" s="112">
        <v>0</v>
      </c>
      <c r="F624" s="112">
        <v>0</v>
      </c>
      <c r="G624" s="112">
        <v>0</v>
      </c>
      <c r="H624" s="112">
        <v>0</v>
      </c>
      <c r="I624" s="112">
        <v>0</v>
      </c>
      <c r="J624" s="112">
        <v>0</v>
      </c>
      <c r="K624" s="112">
        <v>0</v>
      </c>
      <c r="L624" s="112">
        <v>0</v>
      </c>
      <c r="M624" s="112">
        <v>0</v>
      </c>
      <c r="N624" s="112">
        <v>0</v>
      </c>
      <c r="O624" s="112">
        <v>0</v>
      </c>
      <c r="P624" s="162"/>
      <c r="Q624" s="151"/>
      <c r="R624" s="151"/>
      <c r="S624" s="151"/>
    </row>
    <row r="625" spans="1:19" s="22" customFormat="1" ht="15" customHeight="1">
      <c r="A625" s="91" t="s">
        <v>59</v>
      </c>
      <c r="B625" s="112">
        <v>1</v>
      </c>
      <c r="C625" s="112">
        <v>1</v>
      </c>
      <c r="D625" s="112">
        <v>2</v>
      </c>
      <c r="E625" s="112">
        <v>1</v>
      </c>
      <c r="F625" s="112">
        <v>1</v>
      </c>
      <c r="G625" s="112">
        <v>0</v>
      </c>
      <c r="H625" s="112">
        <v>1</v>
      </c>
      <c r="I625" s="112">
        <v>0</v>
      </c>
      <c r="J625" s="112">
        <v>1</v>
      </c>
      <c r="K625" s="112">
        <v>3</v>
      </c>
      <c r="L625" s="112">
        <v>0</v>
      </c>
      <c r="M625" s="112">
        <v>0</v>
      </c>
      <c r="N625" s="112">
        <v>0</v>
      </c>
      <c r="O625" s="112">
        <v>0</v>
      </c>
      <c r="P625" s="162"/>
      <c r="Q625" s="151"/>
      <c r="R625" s="151"/>
      <c r="S625" s="151"/>
    </row>
    <row r="626" spans="1:19" s="22" customFormat="1" ht="15" customHeight="1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62"/>
      <c r="Q626" s="151"/>
      <c r="R626" s="151"/>
      <c r="S626" s="151"/>
    </row>
    <row r="627" spans="1:19" s="22" customFormat="1" ht="15" customHeight="1">
      <c r="A627" s="91" t="s">
        <v>61</v>
      </c>
      <c r="B627" s="112">
        <v>0</v>
      </c>
      <c r="C627" s="112">
        <v>0</v>
      </c>
      <c r="D627" s="112">
        <v>0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62"/>
      <c r="Q627" s="151"/>
      <c r="R627" s="151"/>
      <c r="S627" s="151"/>
    </row>
    <row r="628" spans="1:19" s="22" customFormat="1" ht="15" customHeight="1">
      <c r="A628" s="91" t="s">
        <v>8</v>
      </c>
      <c r="B628" s="112">
        <v>0</v>
      </c>
      <c r="C628" s="112">
        <v>0</v>
      </c>
      <c r="D628" s="112">
        <v>2</v>
      </c>
      <c r="E628" s="112">
        <v>1</v>
      </c>
      <c r="F628" s="112">
        <v>0</v>
      </c>
      <c r="G628" s="112">
        <v>0</v>
      </c>
      <c r="H628" s="112">
        <v>0</v>
      </c>
      <c r="I628" s="112">
        <v>0</v>
      </c>
      <c r="J628" s="112">
        <v>0</v>
      </c>
      <c r="K628" s="112">
        <v>0</v>
      </c>
      <c r="L628" s="112">
        <v>0</v>
      </c>
      <c r="M628" s="112">
        <v>0</v>
      </c>
      <c r="N628" s="112">
        <v>0</v>
      </c>
      <c r="O628" s="112">
        <v>0</v>
      </c>
      <c r="P628" s="162"/>
      <c r="Q628" s="151"/>
      <c r="R628" s="151"/>
      <c r="S628" s="151"/>
    </row>
    <row r="629" spans="1:19" s="22" customFormat="1" ht="15" customHeight="1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12">
        <v>0</v>
      </c>
      <c r="M629" s="112">
        <v>0</v>
      </c>
      <c r="N629" s="112">
        <v>0</v>
      </c>
      <c r="O629" s="112">
        <v>0</v>
      </c>
      <c r="P629" s="162"/>
      <c r="Q629" s="151"/>
      <c r="R629" s="151"/>
      <c r="S629" s="151"/>
    </row>
    <row r="630" spans="1:19" s="22" customFormat="1" ht="15" customHeight="1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12">
        <v>0</v>
      </c>
      <c r="M630" s="112">
        <v>0</v>
      </c>
      <c r="N630" s="112">
        <v>0</v>
      </c>
      <c r="O630" s="112">
        <v>0</v>
      </c>
      <c r="P630" s="162"/>
      <c r="Q630" s="151"/>
      <c r="R630" s="151"/>
      <c r="S630" s="151"/>
    </row>
    <row r="631" spans="1:19" s="22" customFormat="1" ht="15" customHeight="1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12">
        <v>0</v>
      </c>
      <c r="M631" s="112">
        <v>0</v>
      </c>
      <c r="N631" s="112">
        <v>0</v>
      </c>
      <c r="O631" s="112">
        <v>0</v>
      </c>
      <c r="P631" s="162"/>
      <c r="Q631" s="151"/>
      <c r="R631" s="151"/>
      <c r="S631" s="151"/>
    </row>
    <row r="632" spans="1:19" s="22" customFormat="1" ht="15" customHeight="1">
      <c r="A632" s="92" t="s">
        <v>425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12">
        <v>0</v>
      </c>
      <c r="M632" s="112">
        <v>0</v>
      </c>
      <c r="N632" s="112">
        <v>0</v>
      </c>
      <c r="O632" s="112">
        <v>0</v>
      </c>
      <c r="P632" s="162"/>
      <c r="Q632" s="151"/>
      <c r="R632" s="151"/>
      <c r="S632" s="151"/>
    </row>
    <row r="633" spans="1:19" s="22" customFormat="1" ht="15" customHeight="1">
      <c r="A633" s="92" t="s">
        <v>426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12">
        <v>0</v>
      </c>
      <c r="M633" s="112">
        <v>0</v>
      </c>
      <c r="N633" s="112">
        <v>0</v>
      </c>
      <c r="O633" s="112">
        <v>0</v>
      </c>
      <c r="P633" s="162"/>
      <c r="Q633" s="151"/>
      <c r="R633" s="151"/>
      <c r="S633" s="151"/>
    </row>
    <row r="634" spans="1:19" s="22" customFormat="1" ht="15" customHeight="1">
      <c r="A634" s="92" t="s">
        <v>427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2"/>
      <c r="Q634" s="151"/>
      <c r="R634" s="151"/>
      <c r="S634" s="151"/>
    </row>
    <row r="635" spans="1:19" s="22" customFormat="1" ht="15" customHeight="1">
      <c r="A635" s="91" t="s">
        <v>436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12">
        <v>0</v>
      </c>
      <c r="M635" s="112">
        <v>0</v>
      </c>
      <c r="N635" s="112">
        <v>0</v>
      </c>
      <c r="O635" s="112">
        <v>0</v>
      </c>
      <c r="P635" s="162"/>
      <c r="Q635" s="151"/>
      <c r="R635" s="151"/>
      <c r="S635" s="151"/>
    </row>
    <row r="636" spans="1:19" s="22" customFormat="1" ht="15" customHeight="1">
      <c r="A636" s="91" t="s">
        <v>429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2"/>
      <c r="Q636" s="151"/>
      <c r="R636" s="151"/>
      <c r="S636" s="151"/>
    </row>
    <row r="637" spans="1:19" s="22" customFormat="1" ht="15" customHeight="1">
      <c r="A637" s="91" t="s">
        <v>430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12">
        <v>0</v>
      </c>
      <c r="M637" s="112">
        <v>0</v>
      </c>
      <c r="N637" s="112">
        <v>0</v>
      </c>
      <c r="O637" s="112">
        <v>0</v>
      </c>
      <c r="P637" s="162"/>
      <c r="Q637" s="151"/>
      <c r="R637" s="151"/>
      <c r="S637" s="151"/>
    </row>
    <row r="638" spans="1:19" s="22" customFormat="1" ht="15" customHeight="1">
      <c r="A638" s="91" t="s">
        <v>431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0</v>
      </c>
      <c r="P638" s="162"/>
      <c r="Q638" s="151"/>
      <c r="R638" s="151"/>
      <c r="S638" s="151"/>
    </row>
    <row r="639" spans="1:19" s="22" customFormat="1" ht="15" customHeight="1">
      <c r="A639" s="92" t="s">
        <v>428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2"/>
      <c r="Q639" s="151"/>
      <c r="R639" s="151"/>
      <c r="S639" s="151"/>
    </row>
    <row r="640" spans="1:19" s="22" customFormat="1" ht="15" customHeight="1">
      <c r="A640" s="92" t="s">
        <v>414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12">
        <v>0</v>
      </c>
      <c r="M640" s="112">
        <v>0</v>
      </c>
      <c r="N640" s="112">
        <v>0</v>
      </c>
      <c r="O640" s="112">
        <v>0</v>
      </c>
      <c r="P640" s="162"/>
      <c r="Q640" s="151"/>
      <c r="R640" s="151"/>
      <c r="S640" s="151"/>
    </row>
    <row r="641" spans="1:19" s="22" customFormat="1" ht="15" customHeight="1">
      <c r="A641" s="91" t="s">
        <v>62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12">
        <v>0</v>
      </c>
      <c r="M641" s="112">
        <v>0</v>
      </c>
      <c r="N641" s="112">
        <v>0</v>
      </c>
      <c r="O641" s="112">
        <v>0</v>
      </c>
      <c r="P641" s="162"/>
      <c r="Q641" s="151"/>
      <c r="R641" s="151"/>
      <c r="S641" s="151"/>
    </row>
    <row r="642" spans="1:19" s="22" customFormat="1" ht="15" customHeight="1">
      <c r="A642" s="91" t="s">
        <v>63</v>
      </c>
      <c r="B642" s="112">
        <v>1</v>
      </c>
      <c r="C642" s="112">
        <v>0</v>
      </c>
      <c r="D642" s="112">
        <v>56</v>
      </c>
      <c r="E642" s="112">
        <v>22</v>
      </c>
      <c r="F642" s="112">
        <v>1</v>
      </c>
      <c r="G642" s="112">
        <v>0</v>
      </c>
      <c r="H642" s="112">
        <v>2</v>
      </c>
      <c r="I642" s="112">
        <v>1</v>
      </c>
      <c r="J642" s="112">
        <v>0</v>
      </c>
      <c r="K642" s="112">
        <v>0</v>
      </c>
      <c r="L642" s="112">
        <v>0</v>
      </c>
      <c r="M642" s="112">
        <v>0</v>
      </c>
      <c r="N642" s="112">
        <v>5</v>
      </c>
      <c r="O642" s="112">
        <v>0</v>
      </c>
      <c r="P642" s="162"/>
      <c r="Q642" s="151"/>
      <c r="R642" s="151"/>
      <c r="S642" s="151"/>
    </row>
    <row r="643" spans="1:19" s="22" customFormat="1" ht="15" customHeight="1">
      <c r="A643" s="91" t="s">
        <v>64</v>
      </c>
      <c r="B643" s="112">
        <v>1</v>
      </c>
      <c r="C643" s="112">
        <v>1</v>
      </c>
      <c r="D643" s="112">
        <v>1</v>
      </c>
      <c r="E643" s="112">
        <v>0</v>
      </c>
      <c r="F643" s="112">
        <v>0</v>
      </c>
      <c r="G643" s="112">
        <v>0</v>
      </c>
      <c r="H643" s="112">
        <v>1</v>
      </c>
      <c r="I643" s="112">
        <v>0</v>
      </c>
      <c r="J643" s="112">
        <v>1</v>
      </c>
      <c r="K643" s="112">
        <v>0</v>
      </c>
      <c r="L643" s="112">
        <v>0</v>
      </c>
      <c r="M643" s="112">
        <v>0</v>
      </c>
      <c r="N643" s="112">
        <v>0</v>
      </c>
      <c r="O643" s="112">
        <v>1</v>
      </c>
      <c r="P643" s="162"/>
      <c r="Q643" s="151"/>
      <c r="R643" s="151"/>
      <c r="S643" s="151"/>
    </row>
    <row r="644" spans="1:19" s="22" customFormat="1" ht="15" customHeight="1">
      <c r="A644" s="91" t="s">
        <v>65</v>
      </c>
      <c r="B644" s="112">
        <v>0</v>
      </c>
      <c r="C644" s="112">
        <v>0</v>
      </c>
      <c r="D644" s="112">
        <v>0</v>
      </c>
      <c r="E644" s="112">
        <v>3</v>
      </c>
      <c r="F644" s="112">
        <v>0</v>
      </c>
      <c r="G644" s="112">
        <v>0</v>
      </c>
      <c r="H644" s="112">
        <v>0</v>
      </c>
      <c r="I644" s="112">
        <v>1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2"/>
      <c r="Q644" s="151"/>
      <c r="R644" s="151"/>
      <c r="S644" s="151"/>
    </row>
    <row r="645" spans="1:19" s="22" customFormat="1" ht="15" customHeight="1">
      <c r="A645" s="91" t="s">
        <v>66</v>
      </c>
      <c r="B645" s="112">
        <v>1</v>
      </c>
      <c r="C645" s="112">
        <v>0</v>
      </c>
      <c r="D645" s="112">
        <v>5</v>
      </c>
      <c r="E645" s="112">
        <v>3</v>
      </c>
      <c r="F645" s="112">
        <v>0</v>
      </c>
      <c r="G645" s="112">
        <v>0</v>
      </c>
      <c r="H645" s="112">
        <v>1</v>
      </c>
      <c r="I645" s="112">
        <v>0</v>
      </c>
      <c r="J645" s="112">
        <v>0</v>
      </c>
      <c r="K645" s="112">
        <v>0</v>
      </c>
      <c r="L645" s="112">
        <v>7</v>
      </c>
      <c r="M645" s="112">
        <v>2</v>
      </c>
      <c r="N645" s="112">
        <v>0</v>
      </c>
      <c r="O645" s="112">
        <v>1</v>
      </c>
      <c r="P645" s="162"/>
      <c r="Q645" s="151"/>
      <c r="R645" s="151"/>
      <c r="S645" s="151"/>
    </row>
    <row r="646" spans="1:19" s="22" customFormat="1" ht="15" customHeight="1">
      <c r="A646" s="91" t="s">
        <v>67</v>
      </c>
      <c r="B646" s="112">
        <v>0</v>
      </c>
      <c r="C646" s="112">
        <v>0</v>
      </c>
      <c r="D646" s="112">
        <v>1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12">
        <v>0</v>
      </c>
      <c r="M646" s="112">
        <v>0</v>
      </c>
      <c r="N646" s="112">
        <v>0</v>
      </c>
      <c r="O646" s="112">
        <v>0</v>
      </c>
      <c r="P646" s="162"/>
      <c r="Q646" s="151"/>
      <c r="R646" s="151"/>
      <c r="S646" s="151"/>
    </row>
    <row r="647" spans="1:19" s="22" customFormat="1" ht="15" customHeight="1">
      <c r="A647" s="91" t="s">
        <v>68</v>
      </c>
      <c r="B647" s="112">
        <v>0</v>
      </c>
      <c r="C647" s="112">
        <v>0</v>
      </c>
      <c r="D647" s="112">
        <v>4</v>
      </c>
      <c r="E647" s="112">
        <v>5</v>
      </c>
      <c r="F647" s="112">
        <v>0</v>
      </c>
      <c r="G647" s="112">
        <v>0</v>
      </c>
      <c r="H647" s="112">
        <v>0</v>
      </c>
      <c r="I647" s="112">
        <v>1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62"/>
      <c r="Q647" s="151"/>
      <c r="R647" s="151"/>
      <c r="S647" s="151"/>
    </row>
    <row r="648" spans="1:19" s="22" customFormat="1" ht="15" customHeight="1">
      <c r="A648" s="26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51"/>
      <c r="R648" s="151"/>
      <c r="S648" s="151"/>
    </row>
    <row r="649" spans="1:19" s="22" customFormat="1" ht="15" customHeight="1">
      <c r="A649" s="137"/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1"/>
      <c r="R649" s="151"/>
      <c r="S649" s="151"/>
    </row>
    <row r="650" spans="1:19" s="22" customFormat="1" ht="15" customHeight="1">
      <c r="A650" s="183" t="s">
        <v>448</v>
      </c>
      <c r="B650" s="181" t="s">
        <v>181</v>
      </c>
      <c r="C650" s="181"/>
      <c r="D650" s="181" t="s">
        <v>182</v>
      </c>
      <c r="E650" s="181"/>
      <c r="F650" s="181" t="s">
        <v>183</v>
      </c>
      <c r="G650" s="181"/>
      <c r="H650" s="181" t="s">
        <v>184</v>
      </c>
      <c r="I650" s="181"/>
      <c r="J650" s="181" t="s">
        <v>185</v>
      </c>
      <c r="K650" s="181"/>
      <c r="L650" s="181" t="s">
        <v>186</v>
      </c>
      <c r="M650" s="181"/>
      <c r="N650" s="181" t="s">
        <v>187</v>
      </c>
      <c r="O650" s="181"/>
      <c r="P650" s="162"/>
      <c r="Q650" s="151"/>
      <c r="R650" s="151"/>
      <c r="S650" s="151"/>
    </row>
    <row r="651" spans="1:19" s="22" customFormat="1" ht="15" customHeight="1">
      <c r="A651" s="184"/>
      <c r="B651" s="161" t="s">
        <v>3</v>
      </c>
      <c r="C651" s="161" t="s">
        <v>4</v>
      </c>
      <c r="D651" s="161" t="s">
        <v>3</v>
      </c>
      <c r="E651" s="161" t="s">
        <v>4</v>
      </c>
      <c r="F651" s="161" t="s">
        <v>3</v>
      </c>
      <c r="G651" s="161" t="s">
        <v>4</v>
      </c>
      <c r="H651" s="161" t="s">
        <v>3</v>
      </c>
      <c r="I651" s="161" t="s">
        <v>4</v>
      </c>
      <c r="J651" s="161" t="s">
        <v>3</v>
      </c>
      <c r="K651" s="161" t="s">
        <v>4</v>
      </c>
      <c r="L651" s="161" t="s">
        <v>3</v>
      </c>
      <c r="M651" s="161" t="s">
        <v>4</v>
      </c>
      <c r="N651" s="161" t="s">
        <v>3</v>
      </c>
      <c r="O651" s="161" t="s">
        <v>4</v>
      </c>
      <c r="P651" s="39"/>
      <c r="Q651" s="39"/>
      <c r="R651" s="39"/>
      <c r="S651" s="39"/>
    </row>
    <row r="652" spans="1:19" s="22" customFormat="1" ht="15" customHeight="1">
      <c r="A652" s="94" t="s">
        <v>52</v>
      </c>
      <c r="B652" s="110">
        <v>3</v>
      </c>
      <c r="C652" s="110">
        <v>3</v>
      </c>
      <c r="D652" s="110">
        <v>8</v>
      </c>
      <c r="E652" s="110">
        <v>1</v>
      </c>
      <c r="F652" s="110">
        <v>2</v>
      </c>
      <c r="G652" s="110">
        <v>1</v>
      </c>
      <c r="H652" s="110">
        <v>181</v>
      </c>
      <c r="I652" s="110">
        <v>17</v>
      </c>
      <c r="J652" s="110">
        <v>1</v>
      </c>
      <c r="K652" s="110">
        <v>2</v>
      </c>
      <c r="L652" s="110">
        <v>106</v>
      </c>
      <c r="M652" s="110">
        <v>18</v>
      </c>
      <c r="N652" s="110">
        <v>44</v>
      </c>
      <c r="O652" s="110">
        <v>3</v>
      </c>
      <c r="P652" s="162"/>
      <c r="Q652" s="151"/>
      <c r="R652" s="151"/>
      <c r="S652" s="151"/>
    </row>
    <row r="653" spans="1:19" s="22" customFormat="1" ht="15" customHeight="1">
      <c r="A653" s="91" t="s">
        <v>53</v>
      </c>
      <c r="B653" s="112">
        <v>0</v>
      </c>
      <c r="C653" s="112">
        <v>0</v>
      </c>
      <c r="D653" s="112">
        <v>0</v>
      </c>
      <c r="E653" s="112">
        <v>0</v>
      </c>
      <c r="F653" s="112">
        <v>0</v>
      </c>
      <c r="G653" s="112">
        <v>0</v>
      </c>
      <c r="H653" s="112">
        <v>0</v>
      </c>
      <c r="I653" s="112">
        <v>0</v>
      </c>
      <c r="J653" s="112">
        <v>0</v>
      </c>
      <c r="K653" s="112">
        <v>0</v>
      </c>
      <c r="L653" s="112">
        <v>0</v>
      </c>
      <c r="M653" s="112">
        <v>0</v>
      </c>
      <c r="N653" s="112">
        <v>0</v>
      </c>
      <c r="O653" s="112">
        <v>0</v>
      </c>
      <c r="P653" s="162"/>
      <c r="Q653" s="151"/>
      <c r="R653" s="151"/>
      <c r="S653" s="151"/>
    </row>
    <row r="654" spans="1:19" s="22" customFormat="1" ht="15" customHeight="1">
      <c r="A654" s="91" t="s">
        <v>54</v>
      </c>
      <c r="B654" s="112">
        <v>0</v>
      </c>
      <c r="C654" s="112">
        <v>0</v>
      </c>
      <c r="D654" s="112">
        <v>1</v>
      </c>
      <c r="E654" s="112">
        <v>0</v>
      </c>
      <c r="F654" s="112">
        <v>0</v>
      </c>
      <c r="G654" s="112">
        <v>0</v>
      </c>
      <c r="H654" s="112">
        <v>0</v>
      </c>
      <c r="I654" s="112">
        <v>0</v>
      </c>
      <c r="J654" s="112">
        <v>0</v>
      </c>
      <c r="K654" s="112">
        <v>0</v>
      </c>
      <c r="L654" s="112">
        <v>1</v>
      </c>
      <c r="M654" s="112">
        <v>0</v>
      </c>
      <c r="N654" s="112">
        <v>6</v>
      </c>
      <c r="O654" s="112">
        <v>0</v>
      </c>
      <c r="P654" s="162"/>
      <c r="Q654" s="151"/>
      <c r="R654" s="151"/>
      <c r="S654" s="151"/>
    </row>
    <row r="655" spans="1:19" s="22" customFormat="1" ht="15" customHeight="1">
      <c r="A655" s="91" t="s">
        <v>55</v>
      </c>
      <c r="B655" s="112">
        <v>0</v>
      </c>
      <c r="C655" s="112">
        <v>0</v>
      </c>
      <c r="D655" s="112">
        <v>0</v>
      </c>
      <c r="E655" s="112">
        <v>0</v>
      </c>
      <c r="F655" s="112">
        <v>0</v>
      </c>
      <c r="G655" s="112">
        <v>0</v>
      </c>
      <c r="H655" s="112">
        <v>0</v>
      </c>
      <c r="I655" s="112">
        <v>0</v>
      </c>
      <c r="J655" s="112">
        <v>0</v>
      </c>
      <c r="K655" s="112">
        <v>0</v>
      </c>
      <c r="L655" s="112">
        <v>10</v>
      </c>
      <c r="M655" s="112">
        <v>0</v>
      </c>
      <c r="N655" s="112">
        <v>0</v>
      </c>
      <c r="O655" s="112">
        <v>0</v>
      </c>
      <c r="P655" s="162"/>
      <c r="Q655" s="151"/>
      <c r="R655" s="151"/>
      <c r="S655" s="151"/>
    </row>
    <row r="656" spans="1:19" s="22" customFormat="1" ht="15" customHeight="1">
      <c r="A656" s="91" t="s">
        <v>56</v>
      </c>
      <c r="B656" s="112">
        <v>0</v>
      </c>
      <c r="C656" s="112">
        <v>0</v>
      </c>
      <c r="D656" s="112">
        <v>0</v>
      </c>
      <c r="E656" s="112">
        <v>0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62"/>
      <c r="Q656" s="151"/>
      <c r="R656" s="151"/>
      <c r="S656" s="151"/>
    </row>
    <row r="657" spans="1:19" s="22" customFormat="1" ht="15" customHeight="1">
      <c r="A657" s="91" t="s">
        <v>57</v>
      </c>
      <c r="B657" s="112">
        <v>0</v>
      </c>
      <c r="C657" s="112">
        <v>0</v>
      </c>
      <c r="D657" s="112">
        <v>0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0</v>
      </c>
      <c r="K657" s="112">
        <v>0</v>
      </c>
      <c r="L657" s="112">
        <v>0</v>
      </c>
      <c r="M657" s="112">
        <v>0</v>
      </c>
      <c r="N657" s="112">
        <v>0</v>
      </c>
      <c r="O657" s="112">
        <v>0</v>
      </c>
      <c r="P657" s="162"/>
      <c r="Q657" s="151"/>
      <c r="R657" s="151"/>
      <c r="S657" s="151"/>
    </row>
    <row r="658" spans="1:19" s="22" customFormat="1" ht="15" customHeight="1">
      <c r="A658" s="91" t="s">
        <v>58</v>
      </c>
      <c r="B658" s="112">
        <v>0</v>
      </c>
      <c r="C658" s="112">
        <v>0</v>
      </c>
      <c r="D658" s="112">
        <v>0</v>
      </c>
      <c r="E658" s="112">
        <v>0</v>
      </c>
      <c r="F658" s="112">
        <v>0</v>
      </c>
      <c r="G658" s="112">
        <v>0</v>
      </c>
      <c r="H658" s="112">
        <v>0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62"/>
      <c r="Q658" s="151"/>
      <c r="R658" s="151"/>
      <c r="S658" s="151"/>
    </row>
    <row r="659" spans="1:19" s="22" customFormat="1" ht="15" customHeight="1">
      <c r="A659" s="91" t="s">
        <v>59</v>
      </c>
      <c r="B659" s="112">
        <v>0</v>
      </c>
      <c r="C659" s="112">
        <v>0</v>
      </c>
      <c r="D659" s="112">
        <v>0</v>
      </c>
      <c r="E659" s="112">
        <v>0</v>
      </c>
      <c r="F659" s="112">
        <v>0</v>
      </c>
      <c r="G659" s="112">
        <v>0</v>
      </c>
      <c r="H659" s="112">
        <v>3</v>
      </c>
      <c r="I659" s="112">
        <v>0</v>
      </c>
      <c r="J659" s="112">
        <v>0</v>
      </c>
      <c r="K659" s="112">
        <v>0</v>
      </c>
      <c r="L659" s="112">
        <v>12</v>
      </c>
      <c r="M659" s="112">
        <v>0</v>
      </c>
      <c r="N659" s="112">
        <v>2</v>
      </c>
      <c r="O659" s="112">
        <v>1</v>
      </c>
      <c r="P659" s="162"/>
      <c r="Q659" s="151"/>
      <c r="R659" s="151"/>
      <c r="S659" s="151"/>
    </row>
    <row r="660" spans="1:19" s="22" customFormat="1" ht="15" customHeight="1">
      <c r="A660" s="91" t="s">
        <v>60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0</v>
      </c>
      <c r="O660" s="112">
        <v>0</v>
      </c>
      <c r="P660" s="162"/>
      <c r="Q660" s="151"/>
      <c r="R660" s="151"/>
      <c r="S660" s="151"/>
    </row>
    <row r="661" spans="1:19" s="22" customFormat="1" ht="15" customHeight="1">
      <c r="A661" s="91" t="s">
        <v>61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2"/>
      <c r="Q661" s="151"/>
      <c r="R661" s="151"/>
      <c r="S661" s="151"/>
    </row>
    <row r="662" spans="1:19" s="22" customFormat="1" ht="15" customHeight="1">
      <c r="A662" s="91" t="s">
        <v>8</v>
      </c>
      <c r="B662" s="112">
        <v>0</v>
      </c>
      <c r="C662" s="112">
        <v>0</v>
      </c>
      <c r="D662" s="112">
        <v>2</v>
      </c>
      <c r="E662" s="112">
        <v>0</v>
      </c>
      <c r="F662" s="112">
        <v>1</v>
      </c>
      <c r="G662" s="112">
        <v>0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0</v>
      </c>
      <c r="N662" s="112">
        <v>2</v>
      </c>
      <c r="O662" s="112">
        <v>0</v>
      </c>
      <c r="P662" s="162"/>
      <c r="Q662" s="151"/>
      <c r="R662" s="151"/>
      <c r="S662" s="151"/>
    </row>
    <row r="663" spans="1:19" s="22" customFormat="1" ht="15" customHeight="1">
      <c r="A663" s="91" t="s">
        <v>9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2"/>
      <c r="Q663" s="151"/>
      <c r="R663" s="151"/>
      <c r="S663" s="151"/>
    </row>
    <row r="664" spans="1:19" s="22" customFormat="1" ht="15" customHeight="1">
      <c r="A664" s="92" t="s">
        <v>268</v>
      </c>
      <c r="B664" s="112">
        <v>0</v>
      </c>
      <c r="C664" s="112">
        <v>0</v>
      </c>
      <c r="D664" s="112">
        <v>0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2"/>
      <c r="Q664" s="151"/>
      <c r="R664" s="151"/>
      <c r="S664" s="151"/>
    </row>
    <row r="665" spans="1:19" s="22" customFormat="1" ht="15" customHeight="1">
      <c r="A665" s="92" t="s">
        <v>269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2"/>
      <c r="Q665" s="151"/>
      <c r="R665" s="151"/>
      <c r="S665" s="151"/>
    </row>
    <row r="666" spans="1:19" s="22" customFormat="1" ht="15" customHeight="1">
      <c r="A666" s="92" t="s">
        <v>425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2"/>
      <c r="Q666" s="151"/>
      <c r="R666" s="151"/>
      <c r="S666" s="151"/>
    </row>
    <row r="667" spans="1:19" s="22" customFormat="1" ht="15" customHeight="1">
      <c r="A667" s="92" t="s">
        <v>426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2"/>
      <c r="Q667" s="151"/>
      <c r="R667" s="151"/>
      <c r="S667" s="151"/>
    </row>
    <row r="668" spans="1:19" s="22" customFormat="1" ht="15" customHeight="1">
      <c r="A668" s="92" t="s">
        <v>427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2"/>
      <c r="Q668" s="151"/>
      <c r="R668" s="151"/>
      <c r="S668" s="151"/>
    </row>
    <row r="669" spans="1:19" s="22" customFormat="1" ht="15" customHeight="1">
      <c r="A669" s="91" t="s">
        <v>436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2"/>
      <c r="Q669" s="151"/>
      <c r="R669" s="151"/>
      <c r="S669" s="151"/>
    </row>
    <row r="670" spans="1:19" s="22" customFormat="1" ht="15" customHeight="1">
      <c r="A670" s="91" t="s">
        <v>429</v>
      </c>
      <c r="B670" s="112">
        <v>0</v>
      </c>
      <c r="C670" s="112">
        <v>0</v>
      </c>
      <c r="D670" s="112">
        <v>0</v>
      </c>
      <c r="E670" s="112">
        <v>0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2"/>
      <c r="Q670" s="151"/>
      <c r="R670" s="151"/>
      <c r="S670" s="151"/>
    </row>
    <row r="671" spans="1:19" s="22" customFormat="1" ht="15" customHeight="1">
      <c r="A671" s="91" t="s">
        <v>430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2"/>
      <c r="Q671" s="151"/>
      <c r="R671" s="151"/>
      <c r="S671" s="151"/>
    </row>
    <row r="672" spans="1:19" s="22" customFormat="1" ht="15" customHeight="1">
      <c r="A672" s="91" t="s">
        <v>431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2"/>
      <c r="Q672" s="151"/>
      <c r="R672" s="151"/>
      <c r="S672" s="151"/>
    </row>
    <row r="673" spans="1:19" s="22" customFormat="1" ht="15" customHeight="1">
      <c r="A673" s="92" t="s">
        <v>428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2"/>
      <c r="Q673" s="151"/>
      <c r="R673" s="151"/>
      <c r="S673" s="151"/>
    </row>
    <row r="674" spans="1:19" s="22" customFormat="1" ht="15" customHeight="1">
      <c r="A674" s="92" t="s">
        <v>414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2"/>
      <c r="Q674" s="151"/>
      <c r="R674" s="151"/>
      <c r="S674" s="151"/>
    </row>
    <row r="675" spans="1:19" s="22" customFormat="1" ht="15" customHeight="1">
      <c r="A675" s="91" t="s">
        <v>62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2"/>
      <c r="Q675" s="151"/>
      <c r="R675" s="151"/>
      <c r="S675" s="151"/>
    </row>
    <row r="676" spans="1:19" s="22" customFormat="1" ht="15" customHeight="1">
      <c r="A676" s="91" t="s">
        <v>63</v>
      </c>
      <c r="B676" s="112">
        <v>0</v>
      </c>
      <c r="C676" s="112">
        <v>1</v>
      </c>
      <c r="D676" s="112">
        <v>1</v>
      </c>
      <c r="E676" s="112">
        <v>1</v>
      </c>
      <c r="F676" s="112">
        <v>1</v>
      </c>
      <c r="G676" s="112">
        <v>1</v>
      </c>
      <c r="H676" s="112">
        <v>89</v>
      </c>
      <c r="I676" s="112">
        <v>9</v>
      </c>
      <c r="J676" s="112">
        <v>1</v>
      </c>
      <c r="K676" s="112">
        <v>0</v>
      </c>
      <c r="L676" s="112">
        <v>24</v>
      </c>
      <c r="M676" s="112">
        <v>1</v>
      </c>
      <c r="N676" s="112">
        <v>27</v>
      </c>
      <c r="O676" s="112">
        <v>0</v>
      </c>
      <c r="P676" s="162"/>
      <c r="Q676" s="151"/>
      <c r="R676" s="151"/>
      <c r="S676" s="151"/>
    </row>
    <row r="677" spans="1:19" s="22" customFormat="1" ht="15" customHeight="1">
      <c r="A677" s="91" t="s">
        <v>64</v>
      </c>
      <c r="B677" s="112">
        <v>0</v>
      </c>
      <c r="C677" s="112">
        <v>0</v>
      </c>
      <c r="D677" s="112">
        <v>0</v>
      </c>
      <c r="E677" s="112">
        <v>0</v>
      </c>
      <c r="F677" s="112">
        <v>0</v>
      </c>
      <c r="G677" s="112">
        <v>0</v>
      </c>
      <c r="H677" s="112">
        <v>0</v>
      </c>
      <c r="I677" s="112">
        <v>1</v>
      </c>
      <c r="J677" s="112">
        <v>0</v>
      </c>
      <c r="K677" s="112">
        <v>0</v>
      </c>
      <c r="L677" s="112">
        <v>1</v>
      </c>
      <c r="M677" s="112">
        <v>0</v>
      </c>
      <c r="N677" s="112">
        <v>2</v>
      </c>
      <c r="O677" s="112">
        <v>0</v>
      </c>
      <c r="P677" s="162"/>
      <c r="Q677" s="151"/>
      <c r="R677" s="151"/>
      <c r="S677" s="151"/>
    </row>
    <row r="678" spans="1:19" s="22" customFormat="1" ht="15" customHeight="1">
      <c r="A678" s="91" t="s">
        <v>65</v>
      </c>
      <c r="B678" s="112">
        <v>0</v>
      </c>
      <c r="C678" s="112">
        <v>0</v>
      </c>
      <c r="D678" s="112">
        <v>0</v>
      </c>
      <c r="E678" s="112">
        <v>0</v>
      </c>
      <c r="F678" s="112">
        <v>0</v>
      </c>
      <c r="G678" s="112">
        <v>0</v>
      </c>
      <c r="H678" s="112">
        <v>0</v>
      </c>
      <c r="I678" s="112">
        <v>0</v>
      </c>
      <c r="J678" s="112">
        <v>0</v>
      </c>
      <c r="K678" s="112">
        <v>1</v>
      </c>
      <c r="L678" s="112">
        <v>0</v>
      </c>
      <c r="M678" s="112">
        <v>4</v>
      </c>
      <c r="N678" s="112">
        <v>0</v>
      </c>
      <c r="O678" s="112">
        <v>1</v>
      </c>
      <c r="P678" s="162"/>
      <c r="Q678" s="151"/>
      <c r="R678" s="151"/>
      <c r="S678" s="151"/>
    </row>
    <row r="679" spans="1:19" s="22" customFormat="1" ht="15" customHeight="1">
      <c r="A679" s="91" t="s">
        <v>66</v>
      </c>
      <c r="B679" s="112">
        <v>2</v>
      </c>
      <c r="C679" s="112">
        <v>0</v>
      </c>
      <c r="D679" s="112">
        <v>4</v>
      </c>
      <c r="E679" s="112">
        <v>0</v>
      </c>
      <c r="F679" s="112">
        <v>0</v>
      </c>
      <c r="G679" s="112">
        <v>0</v>
      </c>
      <c r="H679" s="112">
        <v>87</v>
      </c>
      <c r="I679" s="112">
        <v>2</v>
      </c>
      <c r="J679" s="112">
        <v>0</v>
      </c>
      <c r="K679" s="112">
        <v>1</v>
      </c>
      <c r="L679" s="112">
        <v>56</v>
      </c>
      <c r="M679" s="112">
        <v>11</v>
      </c>
      <c r="N679" s="112">
        <v>5</v>
      </c>
      <c r="O679" s="112">
        <v>0</v>
      </c>
      <c r="P679" s="162"/>
      <c r="Q679" s="151"/>
      <c r="R679" s="151"/>
      <c r="S679" s="151"/>
    </row>
    <row r="680" spans="1:19" s="22" customFormat="1" ht="15" customHeight="1">
      <c r="A680" s="91" t="s">
        <v>67</v>
      </c>
      <c r="B680" s="112">
        <v>0</v>
      </c>
      <c r="C680" s="112">
        <v>0</v>
      </c>
      <c r="D680" s="112">
        <v>0</v>
      </c>
      <c r="E680" s="112">
        <v>0</v>
      </c>
      <c r="F680" s="112">
        <v>0</v>
      </c>
      <c r="G680" s="112">
        <v>0</v>
      </c>
      <c r="H680" s="112">
        <v>0</v>
      </c>
      <c r="I680" s="112">
        <v>0</v>
      </c>
      <c r="J680" s="112">
        <v>0</v>
      </c>
      <c r="K680" s="112">
        <v>0</v>
      </c>
      <c r="L680" s="112">
        <v>0</v>
      </c>
      <c r="M680" s="112">
        <v>0</v>
      </c>
      <c r="N680" s="112">
        <v>0</v>
      </c>
      <c r="O680" s="112">
        <v>0</v>
      </c>
      <c r="P680" s="162"/>
      <c r="Q680" s="151"/>
      <c r="R680" s="151"/>
      <c r="S680" s="151"/>
    </row>
    <row r="681" spans="1:19" s="22" customFormat="1" ht="15" customHeight="1">
      <c r="A681" s="91" t="s">
        <v>68</v>
      </c>
      <c r="B681" s="112">
        <v>1</v>
      </c>
      <c r="C681" s="112">
        <v>2</v>
      </c>
      <c r="D681" s="112">
        <v>0</v>
      </c>
      <c r="E681" s="112">
        <v>0</v>
      </c>
      <c r="F681" s="112">
        <v>0</v>
      </c>
      <c r="G681" s="112">
        <v>0</v>
      </c>
      <c r="H681" s="112">
        <v>2</v>
      </c>
      <c r="I681" s="112">
        <v>5</v>
      </c>
      <c r="J681" s="112">
        <v>0</v>
      </c>
      <c r="K681" s="112">
        <v>0</v>
      </c>
      <c r="L681" s="112">
        <v>2</v>
      </c>
      <c r="M681" s="112">
        <v>2</v>
      </c>
      <c r="N681" s="112">
        <v>0</v>
      </c>
      <c r="O681" s="112">
        <v>1</v>
      </c>
      <c r="P681" s="162"/>
      <c r="Q681" s="151"/>
      <c r="R681" s="151"/>
      <c r="S681" s="151"/>
    </row>
    <row r="682" spans="1:19" s="22" customFormat="1" ht="15" customHeight="1">
      <c r="A682" s="26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51"/>
      <c r="R682" s="151"/>
      <c r="S682" s="151"/>
    </row>
    <row r="683" spans="1:19" s="22" customFormat="1" ht="15" customHeight="1">
      <c r="A683" s="137"/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1"/>
      <c r="R683" s="151"/>
      <c r="S683" s="151"/>
    </row>
    <row r="684" spans="1:19" s="22" customFormat="1" ht="15" customHeight="1">
      <c r="A684" s="183" t="s">
        <v>448</v>
      </c>
      <c r="B684" s="181" t="s">
        <v>188</v>
      </c>
      <c r="C684" s="181"/>
      <c r="D684" s="181" t="s">
        <v>189</v>
      </c>
      <c r="E684" s="181"/>
      <c r="F684" s="181" t="s">
        <v>190</v>
      </c>
      <c r="G684" s="181"/>
      <c r="H684" s="181" t="s">
        <v>312</v>
      </c>
      <c r="I684" s="181"/>
      <c r="J684" s="181" t="s">
        <v>447</v>
      </c>
      <c r="K684" s="181"/>
      <c r="L684" s="181" t="s">
        <v>191</v>
      </c>
      <c r="M684" s="181"/>
      <c r="N684" s="181" t="s">
        <v>192</v>
      </c>
      <c r="O684" s="181"/>
      <c r="P684" s="162"/>
      <c r="Q684" s="151"/>
      <c r="R684" s="151"/>
      <c r="S684" s="151"/>
    </row>
    <row r="685" spans="1:19" s="22" customFormat="1" ht="15" customHeight="1">
      <c r="A685" s="184"/>
      <c r="B685" s="161" t="s">
        <v>3</v>
      </c>
      <c r="C685" s="161" t="s">
        <v>4</v>
      </c>
      <c r="D685" s="161" t="s">
        <v>3</v>
      </c>
      <c r="E685" s="161" t="s">
        <v>4</v>
      </c>
      <c r="F685" s="161" t="s">
        <v>3</v>
      </c>
      <c r="G685" s="161" t="s">
        <v>4</v>
      </c>
      <c r="H685" s="161" t="s">
        <v>3</v>
      </c>
      <c r="I685" s="161" t="s">
        <v>4</v>
      </c>
      <c r="J685" s="161" t="s">
        <v>3</v>
      </c>
      <c r="K685" s="161" t="s">
        <v>4</v>
      </c>
      <c r="L685" s="161" t="s">
        <v>3</v>
      </c>
      <c r="M685" s="161" t="s">
        <v>4</v>
      </c>
      <c r="N685" s="161" t="s">
        <v>3</v>
      </c>
      <c r="O685" s="161" t="s">
        <v>4</v>
      </c>
      <c r="P685" s="39"/>
      <c r="Q685" s="39"/>
      <c r="R685" s="39"/>
      <c r="S685" s="39"/>
    </row>
    <row r="686" spans="1:19" s="22" customFormat="1" ht="15" customHeight="1">
      <c r="A686" s="94" t="s">
        <v>52</v>
      </c>
      <c r="B686" s="110">
        <v>5</v>
      </c>
      <c r="C686" s="110">
        <v>0</v>
      </c>
      <c r="D686" s="110">
        <v>5</v>
      </c>
      <c r="E686" s="110">
        <v>0</v>
      </c>
      <c r="F686" s="110">
        <v>26</v>
      </c>
      <c r="G686" s="110">
        <v>9</v>
      </c>
      <c r="H686" s="110">
        <v>1</v>
      </c>
      <c r="I686" s="110">
        <v>6</v>
      </c>
      <c r="J686" s="110">
        <v>1</v>
      </c>
      <c r="K686" s="110">
        <v>0</v>
      </c>
      <c r="L686" s="110">
        <v>2</v>
      </c>
      <c r="M686" s="110">
        <v>0</v>
      </c>
      <c r="N686" s="110">
        <v>3</v>
      </c>
      <c r="O686" s="110">
        <v>0</v>
      </c>
      <c r="P686" s="162"/>
      <c r="Q686" s="151"/>
      <c r="R686" s="151"/>
      <c r="S686" s="151"/>
    </row>
    <row r="687" spans="1:19" s="22" customFormat="1" ht="15" customHeight="1">
      <c r="A687" s="91" t="s">
        <v>53</v>
      </c>
      <c r="B687" s="112">
        <v>0</v>
      </c>
      <c r="C687" s="112">
        <v>0</v>
      </c>
      <c r="D687" s="112">
        <v>0</v>
      </c>
      <c r="E687" s="112">
        <v>0</v>
      </c>
      <c r="F687" s="112">
        <v>0</v>
      </c>
      <c r="G687" s="112">
        <v>0</v>
      </c>
      <c r="H687" s="112">
        <v>0</v>
      </c>
      <c r="I687" s="112">
        <v>0</v>
      </c>
      <c r="J687" s="112">
        <v>0</v>
      </c>
      <c r="K687" s="112">
        <v>0</v>
      </c>
      <c r="L687" s="112">
        <v>0</v>
      </c>
      <c r="M687" s="112">
        <v>0</v>
      </c>
      <c r="N687" s="112">
        <v>0</v>
      </c>
      <c r="O687" s="112">
        <v>0</v>
      </c>
      <c r="P687" s="162"/>
      <c r="Q687" s="151"/>
      <c r="R687" s="151"/>
      <c r="S687" s="151"/>
    </row>
    <row r="688" spans="1:19" s="22" customFormat="1" ht="15" customHeight="1">
      <c r="A688" s="91" t="s">
        <v>54</v>
      </c>
      <c r="B688" s="112">
        <v>0</v>
      </c>
      <c r="C688" s="112">
        <v>0</v>
      </c>
      <c r="D688" s="112">
        <v>0</v>
      </c>
      <c r="E688" s="112">
        <v>0</v>
      </c>
      <c r="F688" s="112">
        <v>0</v>
      </c>
      <c r="G688" s="112">
        <v>0</v>
      </c>
      <c r="H688" s="112">
        <v>0</v>
      </c>
      <c r="I688" s="112">
        <v>0</v>
      </c>
      <c r="J688" s="112">
        <v>0</v>
      </c>
      <c r="K688" s="112">
        <v>0</v>
      </c>
      <c r="L688" s="112">
        <v>2</v>
      </c>
      <c r="M688" s="112">
        <v>0</v>
      </c>
      <c r="N688" s="112">
        <v>0</v>
      </c>
      <c r="O688" s="112">
        <v>0</v>
      </c>
      <c r="P688" s="162"/>
      <c r="Q688" s="151"/>
      <c r="R688" s="151"/>
      <c r="S688" s="151"/>
    </row>
    <row r="689" spans="1:19" s="22" customFormat="1" ht="15" customHeight="1">
      <c r="A689" s="91" t="s">
        <v>55</v>
      </c>
      <c r="B689" s="112">
        <v>0</v>
      </c>
      <c r="C689" s="112">
        <v>0</v>
      </c>
      <c r="D689" s="112">
        <v>0</v>
      </c>
      <c r="E689" s="112">
        <v>0</v>
      </c>
      <c r="F689" s="112">
        <v>1</v>
      </c>
      <c r="G689" s="112">
        <v>0</v>
      </c>
      <c r="H689" s="112">
        <v>0</v>
      </c>
      <c r="I689" s="112">
        <v>0</v>
      </c>
      <c r="J689" s="112">
        <v>0</v>
      </c>
      <c r="K689" s="112">
        <v>0</v>
      </c>
      <c r="L689" s="112">
        <v>0</v>
      </c>
      <c r="M689" s="112">
        <v>0</v>
      </c>
      <c r="N689" s="112">
        <v>0</v>
      </c>
      <c r="O689" s="112">
        <v>0</v>
      </c>
      <c r="P689" s="162"/>
      <c r="Q689" s="151"/>
      <c r="R689" s="151"/>
      <c r="S689" s="151"/>
    </row>
    <row r="690" spans="1:19" s="22" customFormat="1" ht="15" customHeight="1">
      <c r="A690" s="91" t="s">
        <v>56</v>
      </c>
      <c r="B690" s="112">
        <v>0</v>
      </c>
      <c r="C690" s="112">
        <v>0</v>
      </c>
      <c r="D690" s="112">
        <v>0</v>
      </c>
      <c r="E690" s="112">
        <v>0</v>
      </c>
      <c r="F690" s="112">
        <v>0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12">
        <v>0</v>
      </c>
      <c r="O690" s="112">
        <v>0</v>
      </c>
      <c r="P690" s="162"/>
      <c r="Q690" s="151"/>
      <c r="R690" s="151"/>
      <c r="S690" s="151"/>
    </row>
    <row r="691" spans="1:19" s="22" customFormat="1" ht="15" customHeight="1">
      <c r="A691" s="91" t="s">
        <v>57</v>
      </c>
      <c r="B691" s="112">
        <v>0</v>
      </c>
      <c r="C691" s="112">
        <v>0</v>
      </c>
      <c r="D691" s="112">
        <v>0</v>
      </c>
      <c r="E691" s="112">
        <v>0</v>
      </c>
      <c r="F691" s="112">
        <v>0</v>
      </c>
      <c r="G691" s="112">
        <v>0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12">
        <v>0</v>
      </c>
      <c r="O691" s="112">
        <v>0</v>
      </c>
      <c r="P691" s="162"/>
      <c r="Q691" s="151"/>
      <c r="R691" s="151"/>
      <c r="S691" s="151"/>
    </row>
    <row r="692" spans="1:19" s="22" customFormat="1" ht="15" customHeight="1">
      <c r="A692" s="91" t="s">
        <v>58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62"/>
      <c r="Q692" s="151"/>
      <c r="R692" s="151"/>
      <c r="S692" s="151"/>
    </row>
    <row r="693" spans="1:19" s="22" customFormat="1" ht="15" customHeight="1">
      <c r="A693" s="91" t="s">
        <v>59</v>
      </c>
      <c r="B693" s="112">
        <v>0</v>
      </c>
      <c r="C693" s="112">
        <v>0</v>
      </c>
      <c r="D693" s="112">
        <v>0</v>
      </c>
      <c r="E693" s="112">
        <v>0</v>
      </c>
      <c r="F693" s="112">
        <v>2</v>
      </c>
      <c r="G693" s="112">
        <v>0</v>
      </c>
      <c r="H693" s="112">
        <v>0</v>
      </c>
      <c r="I693" s="112">
        <v>4</v>
      </c>
      <c r="J693" s="112">
        <v>0</v>
      </c>
      <c r="K693" s="112">
        <v>0</v>
      </c>
      <c r="L693" s="112">
        <v>0</v>
      </c>
      <c r="M693" s="112">
        <v>0</v>
      </c>
      <c r="N693" s="112">
        <v>0</v>
      </c>
      <c r="O693" s="112">
        <v>0</v>
      </c>
      <c r="P693" s="162"/>
      <c r="Q693" s="151"/>
      <c r="R693" s="151"/>
      <c r="S693" s="151"/>
    </row>
    <row r="694" spans="1:19" s="22" customFormat="1" ht="15" customHeight="1">
      <c r="A694" s="91" t="s">
        <v>60</v>
      </c>
      <c r="B694" s="112">
        <v>0</v>
      </c>
      <c r="C694" s="112">
        <v>0</v>
      </c>
      <c r="D694" s="112">
        <v>0</v>
      </c>
      <c r="E694" s="112">
        <v>0</v>
      </c>
      <c r="F694" s="112">
        <v>0</v>
      </c>
      <c r="G694" s="112">
        <v>0</v>
      </c>
      <c r="H694" s="112">
        <v>0</v>
      </c>
      <c r="I694" s="112">
        <v>0</v>
      </c>
      <c r="J694" s="112">
        <v>0</v>
      </c>
      <c r="K694" s="112">
        <v>0</v>
      </c>
      <c r="L694" s="112">
        <v>0</v>
      </c>
      <c r="M694" s="112">
        <v>0</v>
      </c>
      <c r="N694" s="112">
        <v>0</v>
      </c>
      <c r="O694" s="112">
        <v>0</v>
      </c>
      <c r="P694" s="162"/>
      <c r="Q694" s="151"/>
      <c r="R694" s="151"/>
      <c r="S694" s="151"/>
    </row>
    <row r="695" spans="1:19" s="22" customFormat="1" ht="15" customHeight="1">
      <c r="A695" s="91" t="s">
        <v>61</v>
      </c>
      <c r="B695" s="112">
        <v>0</v>
      </c>
      <c r="C695" s="112">
        <v>0</v>
      </c>
      <c r="D695" s="112">
        <v>0</v>
      </c>
      <c r="E695" s="112">
        <v>0</v>
      </c>
      <c r="F695" s="112">
        <v>0</v>
      </c>
      <c r="G695" s="112">
        <v>0</v>
      </c>
      <c r="H695" s="112">
        <v>0</v>
      </c>
      <c r="I695" s="112">
        <v>0</v>
      </c>
      <c r="J695" s="112">
        <v>0</v>
      </c>
      <c r="K695" s="112">
        <v>0</v>
      </c>
      <c r="L695" s="112">
        <v>0</v>
      </c>
      <c r="M695" s="112">
        <v>0</v>
      </c>
      <c r="N695" s="112">
        <v>0</v>
      </c>
      <c r="O695" s="112">
        <v>0</v>
      </c>
      <c r="P695" s="162"/>
      <c r="Q695" s="151"/>
      <c r="R695" s="151"/>
      <c r="S695" s="151"/>
    </row>
    <row r="696" spans="1:19" s="22" customFormat="1" ht="15" customHeight="1">
      <c r="A696" s="91" t="s">
        <v>8</v>
      </c>
      <c r="B696" s="112">
        <v>0</v>
      </c>
      <c r="C696" s="112">
        <v>0</v>
      </c>
      <c r="D696" s="112">
        <v>0</v>
      </c>
      <c r="E696" s="112">
        <v>0</v>
      </c>
      <c r="F696" s="112">
        <v>2</v>
      </c>
      <c r="G696" s="112">
        <v>1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  <c r="N696" s="112">
        <v>0</v>
      </c>
      <c r="O696" s="112">
        <v>0</v>
      </c>
      <c r="P696" s="162"/>
      <c r="Q696" s="151"/>
      <c r="R696" s="151"/>
      <c r="S696" s="151"/>
    </row>
    <row r="697" spans="1:19" s="22" customFormat="1" ht="15" customHeight="1">
      <c r="A697" s="91" t="s">
        <v>9</v>
      </c>
      <c r="B697" s="112">
        <v>0</v>
      </c>
      <c r="C697" s="112">
        <v>0</v>
      </c>
      <c r="D697" s="112">
        <v>0</v>
      </c>
      <c r="E697" s="112">
        <v>0</v>
      </c>
      <c r="F697" s="112">
        <v>0</v>
      </c>
      <c r="G697" s="112">
        <v>0</v>
      </c>
      <c r="H697" s="112">
        <v>0</v>
      </c>
      <c r="I697" s="112">
        <v>0</v>
      </c>
      <c r="J697" s="112">
        <v>0</v>
      </c>
      <c r="K697" s="112">
        <v>0</v>
      </c>
      <c r="L697" s="112">
        <v>0</v>
      </c>
      <c r="M697" s="112">
        <v>0</v>
      </c>
      <c r="N697" s="112">
        <v>0</v>
      </c>
      <c r="O697" s="112">
        <v>0</v>
      </c>
      <c r="P697" s="162"/>
      <c r="Q697" s="151"/>
      <c r="R697" s="151"/>
      <c r="S697" s="151"/>
    </row>
    <row r="698" spans="1:19" s="22" customFormat="1" ht="15" customHeight="1">
      <c r="A698" s="92" t="s">
        <v>268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12">
        <v>0</v>
      </c>
      <c r="O698" s="112">
        <v>0</v>
      </c>
      <c r="P698" s="162"/>
      <c r="Q698" s="151"/>
      <c r="R698" s="151"/>
      <c r="S698" s="151"/>
    </row>
    <row r="699" spans="1:19" s="22" customFormat="1" ht="15" customHeight="1">
      <c r="A699" s="92" t="s">
        <v>269</v>
      </c>
      <c r="B699" s="112">
        <v>0</v>
      </c>
      <c r="C699" s="112">
        <v>0</v>
      </c>
      <c r="D699" s="112">
        <v>0</v>
      </c>
      <c r="E699" s="112">
        <v>0</v>
      </c>
      <c r="F699" s="112">
        <v>0</v>
      </c>
      <c r="G699" s="112">
        <v>0</v>
      </c>
      <c r="H699" s="112">
        <v>0</v>
      </c>
      <c r="I699" s="112">
        <v>0</v>
      </c>
      <c r="J699" s="112">
        <v>0</v>
      </c>
      <c r="K699" s="112">
        <v>0</v>
      </c>
      <c r="L699" s="112">
        <v>0</v>
      </c>
      <c r="M699" s="112">
        <v>0</v>
      </c>
      <c r="N699" s="112">
        <v>0</v>
      </c>
      <c r="O699" s="112">
        <v>0</v>
      </c>
      <c r="P699" s="162"/>
      <c r="Q699" s="151"/>
      <c r="R699" s="151"/>
      <c r="S699" s="151"/>
    </row>
    <row r="700" spans="1:19" s="22" customFormat="1" ht="15" customHeight="1">
      <c r="A700" s="92" t="s">
        <v>425</v>
      </c>
      <c r="B700" s="112">
        <v>0</v>
      </c>
      <c r="C700" s="112">
        <v>0</v>
      </c>
      <c r="D700" s="112">
        <v>0</v>
      </c>
      <c r="E700" s="112">
        <v>0</v>
      </c>
      <c r="F700" s="112">
        <v>0</v>
      </c>
      <c r="G700" s="112">
        <v>0</v>
      </c>
      <c r="H700" s="112">
        <v>0</v>
      </c>
      <c r="I700" s="112">
        <v>0</v>
      </c>
      <c r="J700" s="112">
        <v>0</v>
      </c>
      <c r="K700" s="112">
        <v>0</v>
      </c>
      <c r="L700" s="112">
        <v>0</v>
      </c>
      <c r="M700" s="112">
        <v>0</v>
      </c>
      <c r="N700" s="112">
        <v>0</v>
      </c>
      <c r="O700" s="112">
        <v>0</v>
      </c>
      <c r="P700" s="162"/>
      <c r="Q700" s="151"/>
      <c r="R700" s="151"/>
      <c r="S700" s="151"/>
    </row>
    <row r="701" spans="1:19" s="22" customFormat="1" ht="15" customHeight="1">
      <c r="A701" s="92" t="s">
        <v>426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12">
        <v>0</v>
      </c>
      <c r="O701" s="112">
        <v>0</v>
      </c>
      <c r="P701" s="162"/>
      <c r="Q701" s="151"/>
      <c r="R701" s="151"/>
      <c r="S701" s="151"/>
    </row>
    <row r="702" spans="1:19" s="22" customFormat="1" ht="15" customHeight="1">
      <c r="A702" s="92" t="s">
        <v>427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62"/>
      <c r="Q702" s="151"/>
      <c r="R702" s="151"/>
      <c r="S702" s="151"/>
    </row>
    <row r="703" spans="1:19" s="22" customFormat="1" ht="15" customHeight="1">
      <c r="A703" s="91" t="s">
        <v>436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12">
        <v>0</v>
      </c>
      <c r="O703" s="112">
        <v>0</v>
      </c>
      <c r="P703" s="162"/>
      <c r="Q703" s="151"/>
      <c r="R703" s="151"/>
      <c r="S703" s="151"/>
    </row>
    <row r="704" spans="1:19" s="22" customFormat="1" ht="15" customHeight="1">
      <c r="A704" s="91" t="s">
        <v>429</v>
      </c>
      <c r="B704" s="112">
        <v>0</v>
      </c>
      <c r="C704" s="112">
        <v>0</v>
      </c>
      <c r="D704" s="112">
        <v>0</v>
      </c>
      <c r="E704" s="112">
        <v>0</v>
      </c>
      <c r="F704" s="112">
        <v>0</v>
      </c>
      <c r="G704" s="112">
        <v>0</v>
      </c>
      <c r="H704" s="112">
        <v>0</v>
      </c>
      <c r="I704" s="112">
        <v>0</v>
      </c>
      <c r="J704" s="112">
        <v>0</v>
      </c>
      <c r="K704" s="112">
        <v>0</v>
      </c>
      <c r="L704" s="112">
        <v>0</v>
      </c>
      <c r="M704" s="112">
        <v>0</v>
      </c>
      <c r="N704" s="112">
        <v>0</v>
      </c>
      <c r="O704" s="112">
        <v>0</v>
      </c>
      <c r="P704" s="162"/>
      <c r="Q704" s="151"/>
      <c r="R704" s="151"/>
      <c r="S704" s="151"/>
    </row>
    <row r="705" spans="1:19" s="22" customFormat="1" ht="15" customHeight="1">
      <c r="A705" s="91" t="s">
        <v>430</v>
      </c>
      <c r="B705" s="112">
        <v>0</v>
      </c>
      <c r="C705" s="112">
        <v>0</v>
      </c>
      <c r="D705" s="112">
        <v>0</v>
      </c>
      <c r="E705" s="112">
        <v>0</v>
      </c>
      <c r="F705" s="112">
        <v>0</v>
      </c>
      <c r="G705" s="112">
        <v>0</v>
      </c>
      <c r="H705" s="112">
        <v>0</v>
      </c>
      <c r="I705" s="112">
        <v>0</v>
      </c>
      <c r="J705" s="112">
        <v>0</v>
      </c>
      <c r="K705" s="112">
        <v>0</v>
      </c>
      <c r="L705" s="112">
        <v>0</v>
      </c>
      <c r="M705" s="112">
        <v>0</v>
      </c>
      <c r="N705" s="112">
        <v>0</v>
      </c>
      <c r="O705" s="112">
        <v>0</v>
      </c>
      <c r="P705" s="162"/>
      <c r="Q705" s="151"/>
      <c r="R705" s="151"/>
      <c r="S705" s="151"/>
    </row>
    <row r="706" spans="1:19" s="22" customFormat="1" ht="15" customHeight="1">
      <c r="A706" s="91" t="s">
        <v>431</v>
      </c>
      <c r="B706" s="112">
        <v>0</v>
      </c>
      <c r="C706" s="112">
        <v>0</v>
      </c>
      <c r="D706" s="112">
        <v>0</v>
      </c>
      <c r="E706" s="112">
        <v>0</v>
      </c>
      <c r="F706" s="112">
        <v>0</v>
      </c>
      <c r="G706" s="112">
        <v>0</v>
      </c>
      <c r="H706" s="112">
        <v>0</v>
      </c>
      <c r="I706" s="112">
        <v>0</v>
      </c>
      <c r="J706" s="112">
        <v>0</v>
      </c>
      <c r="K706" s="112">
        <v>0</v>
      </c>
      <c r="L706" s="112">
        <v>0</v>
      </c>
      <c r="M706" s="112">
        <v>0</v>
      </c>
      <c r="N706" s="112">
        <v>0</v>
      </c>
      <c r="O706" s="112">
        <v>0</v>
      </c>
      <c r="P706" s="162"/>
      <c r="Q706" s="151"/>
      <c r="R706" s="151"/>
      <c r="S706" s="151"/>
    </row>
    <row r="707" spans="1:19" s="22" customFormat="1" ht="15" customHeight="1">
      <c r="A707" s="92" t="s">
        <v>428</v>
      </c>
      <c r="B707" s="112">
        <v>0</v>
      </c>
      <c r="C707" s="112">
        <v>0</v>
      </c>
      <c r="D707" s="112">
        <v>0</v>
      </c>
      <c r="E707" s="112">
        <v>0</v>
      </c>
      <c r="F707" s="112">
        <v>0</v>
      </c>
      <c r="G707" s="112">
        <v>0</v>
      </c>
      <c r="H707" s="112">
        <v>0</v>
      </c>
      <c r="I707" s="112">
        <v>0</v>
      </c>
      <c r="J707" s="112">
        <v>0</v>
      </c>
      <c r="K707" s="112">
        <v>0</v>
      </c>
      <c r="L707" s="112">
        <v>0</v>
      </c>
      <c r="M707" s="112">
        <v>0</v>
      </c>
      <c r="N707" s="112">
        <v>0</v>
      </c>
      <c r="O707" s="112">
        <v>0</v>
      </c>
      <c r="P707" s="162"/>
      <c r="Q707" s="151"/>
      <c r="R707" s="151"/>
      <c r="S707" s="151"/>
    </row>
    <row r="708" spans="1:19" s="22" customFormat="1" ht="15" customHeight="1">
      <c r="A708" s="92" t="s">
        <v>414</v>
      </c>
      <c r="B708" s="112">
        <v>0</v>
      </c>
      <c r="C708" s="112">
        <v>0</v>
      </c>
      <c r="D708" s="112">
        <v>0</v>
      </c>
      <c r="E708" s="112">
        <v>0</v>
      </c>
      <c r="F708" s="112">
        <v>0</v>
      </c>
      <c r="G708" s="112">
        <v>0</v>
      </c>
      <c r="H708" s="112">
        <v>0</v>
      </c>
      <c r="I708" s="112">
        <v>0</v>
      </c>
      <c r="J708" s="112">
        <v>0</v>
      </c>
      <c r="K708" s="112">
        <v>0</v>
      </c>
      <c r="L708" s="112">
        <v>0</v>
      </c>
      <c r="M708" s="112">
        <v>0</v>
      </c>
      <c r="N708" s="112">
        <v>0</v>
      </c>
      <c r="O708" s="112">
        <v>0</v>
      </c>
      <c r="P708" s="162"/>
      <c r="Q708" s="151"/>
      <c r="R708" s="151"/>
      <c r="S708" s="151"/>
    </row>
    <row r="709" spans="1:19" s="22" customFormat="1" ht="15" customHeight="1">
      <c r="A709" s="91" t="s">
        <v>62</v>
      </c>
      <c r="B709" s="112">
        <v>0</v>
      </c>
      <c r="C709" s="112">
        <v>0</v>
      </c>
      <c r="D709" s="112">
        <v>0</v>
      </c>
      <c r="E709" s="112">
        <v>0</v>
      </c>
      <c r="F709" s="112">
        <v>0</v>
      </c>
      <c r="G709" s="112">
        <v>0</v>
      </c>
      <c r="H709" s="112">
        <v>0</v>
      </c>
      <c r="I709" s="112">
        <v>0</v>
      </c>
      <c r="J709" s="112">
        <v>0</v>
      </c>
      <c r="K709" s="112">
        <v>0</v>
      </c>
      <c r="L709" s="112">
        <v>0</v>
      </c>
      <c r="M709" s="112">
        <v>0</v>
      </c>
      <c r="N709" s="112">
        <v>0</v>
      </c>
      <c r="O709" s="112">
        <v>0</v>
      </c>
      <c r="P709" s="162"/>
      <c r="Q709" s="151"/>
      <c r="R709" s="151"/>
      <c r="S709" s="151"/>
    </row>
    <row r="710" spans="1:19" s="22" customFormat="1" ht="15" customHeight="1">
      <c r="A710" s="91" t="s">
        <v>63</v>
      </c>
      <c r="B710" s="112">
        <v>3</v>
      </c>
      <c r="C710" s="112">
        <v>0</v>
      </c>
      <c r="D710" s="112">
        <v>4</v>
      </c>
      <c r="E710" s="112">
        <v>0</v>
      </c>
      <c r="F710" s="112">
        <v>9</v>
      </c>
      <c r="G710" s="112">
        <v>5</v>
      </c>
      <c r="H710" s="112">
        <v>1</v>
      </c>
      <c r="I710" s="112">
        <v>1</v>
      </c>
      <c r="J710" s="112">
        <v>1</v>
      </c>
      <c r="K710" s="112">
        <v>0</v>
      </c>
      <c r="L710" s="112">
        <v>0</v>
      </c>
      <c r="M710" s="112">
        <v>0</v>
      </c>
      <c r="N710" s="112">
        <v>2</v>
      </c>
      <c r="O710" s="112">
        <v>0</v>
      </c>
      <c r="P710" s="162"/>
      <c r="Q710" s="151"/>
      <c r="R710" s="151"/>
      <c r="S710" s="151"/>
    </row>
    <row r="711" spans="1:19" s="22" customFormat="1" ht="15" customHeight="1">
      <c r="A711" s="91" t="s">
        <v>64</v>
      </c>
      <c r="B711" s="112">
        <v>0</v>
      </c>
      <c r="C711" s="112">
        <v>0</v>
      </c>
      <c r="D711" s="112">
        <v>0</v>
      </c>
      <c r="E711" s="112">
        <v>0</v>
      </c>
      <c r="F711" s="112">
        <v>0</v>
      </c>
      <c r="G711" s="112">
        <v>1</v>
      </c>
      <c r="H711" s="112">
        <v>0</v>
      </c>
      <c r="I711" s="112">
        <v>0</v>
      </c>
      <c r="J711" s="112">
        <v>0</v>
      </c>
      <c r="K711" s="112">
        <v>0</v>
      </c>
      <c r="L711" s="112">
        <v>0</v>
      </c>
      <c r="M711" s="112">
        <v>0</v>
      </c>
      <c r="N711" s="112">
        <v>1</v>
      </c>
      <c r="O711" s="112">
        <v>0</v>
      </c>
      <c r="P711" s="162"/>
      <c r="Q711" s="151"/>
      <c r="R711" s="151"/>
      <c r="S711" s="151"/>
    </row>
    <row r="712" spans="1:19" s="22" customFormat="1" ht="15" customHeight="1">
      <c r="A712" s="91" t="s">
        <v>65</v>
      </c>
      <c r="B712" s="112">
        <v>0</v>
      </c>
      <c r="C712" s="112">
        <v>0</v>
      </c>
      <c r="D712" s="112">
        <v>0</v>
      </c>
      <c r="E712" s="112">
        <v>0</v>
      </c>
      <c r="F712" s="112">
        <v>0</v>
      </c>
      <c r="G712" s="112">
        <v>0</v>
      </c>
      <c r="H712" s="112">
        <v>0</v>
      </c>
      <c r="I712" s="112">
        <v>0</v>
      </c>
      <c r="J712" s="112">
        <v>0</v>
      </c>
      <c r="K712" s="112">
        <v>0</v>
      </c>
      <c r="L712" s="112">
        <v>0</v>
      </c>
      <c r="M712" s="112">
        <v>0</v>
      </c>
      <c r="N712" s="112">
        <v>0</v>
      </c>
      <c r="O712" s="112">
        <v>0</v>
      </c>
      <c r="P712" s="162"/>
      <c r="Q712" s="151"/>
      <c r="R712" s="151"/>
      <c r="S712" s="151"/>
    </row>
    <row r="713" spans="1:19" s="22" customFormat="1" ht="15" customHeight="1">
      <c r="A713" s="91" t="s">
        <v>66</v>
      </c>
      <c r="B713" s="112">
        <v>2</v>
      </c>
      <c r="C713" s="112">
        <v>0</v>
      </c>
      <c r="D713" s="112">
        <v>1</v>
      </c>
      <c r="E713" s="112">
        <v>0</v>
      </c>
      <c r="F713" s="112">
        <v>12</v>
      </c>
      <c r="G713" s="112">
        <v>1</v>
      </c>
      <c r="H713" s="112">
        <v>0</v>
      </c>
      <c r="I713" s="112">
        <v>1</v>
      </c>
      <c r="J713" s="112">
        <v>0</v>
      </c>
      <c r="K713" s="112">
        <v>0</v>
      </c>
      <c r="L713" s="112">
        <v>0</v>
      </c>
      <c r="M713" s="112">
        <v>0</v>
      </c>
      <c r="N713" s="112">
        <v>0</v>
      </c>
      <c r="O713" s="112">
        <v>0</v>
      </c>
      <c r="P713" s="162"/>
      <c r="Q713" s="151"/>
      <c r="R713" s="151"/>
      <c r="S713" s="151"/>
    </row>
    <row r="714" spans="1:19" s="22" customFormat="1" ht="15" customHeight="1">
      <c r="A714" s="91" t="s">
        <v>67</v>
      </c>
      <c r="B714" s="112">
        <v>0</v>
      </c>
      <c r="C714" s="112">
        <v>0</v>
      </c>
      <c r="D714" s="112">
        <v>0</v>
      </c>
      <c r="E714" s="112">
        <v>0</v>
      </c>
      <c r="F714" s="112">
        <v>0</v>
      </c>
      <c r="G714" s="112">
        <v>1</v>
      </c>
      <c r="H714" s="112">
        <v>0</v>
      </c>
      <c r="I714" s="112">
        <v>0</v>
      </c>
      <c r="J714" s="112">
        <v>0</v>
      </c>
      <c r="K714" s="112">
        <v>0</v>
      </c>
      <c r="L714" s="112">
        <v>0</v>
      </c>
      <c r="M714" s="112">
        <v>0</v>
      </c>
      <c r="N714" s="112">
        <v>0</v>
      </c>
      <c r="O714" s="112">
        <v>0</v>
      </c>
      <c r="P714" s="162"/>
      <c r="Q714" s="151"/>
      <c r="R714" s="151"/>
      <c r="S714" s="151"/>
    </row>
    <row r="715" spans="1:19" s="22" customFormat="1" ht="15" customHeight="1">
      <c r="A715" s="91" t="s">
        <v>68</v>
      </c>
      <c r="B715" s="112">
        <v>0</v>
      </c>
      <c r="C715" s="112">
        <v>0</v>
      </c>
      <c r="D715" s="112">
        <v>0</v>
      </c>
      <c r="E715" s="112">
        <v>0</v>
      </c>
      <c r="F715" s="112">
        <v>0</v>
      </c>
      <c r="G715" s="112">
        <v>0</v>
      </c>
      <c r="H715" s="112">
        <v>0</v>
      </c>
      <c r="I715" s="112">
        <v>0</v>
      </c>
      <c r="J715" s="112">
        <v>0</v>
      </c>
      <c r="K715" s="112">
        <v>0</v>
      </c>
      <c r="L715" s="112">
        <v>0</v>
      </c>
      <c r="M715" s="112">
        <v>0</v>
      </c>
      <c r="N715" s="112">
        <v>0</v>
      </c>
      <c r="O715" s="112">
        <v>0</v>
      </c>
      <c r="P715" s="162"/>
      <c r="Q715" s="151"/>
      <c r="R715" s="151"/>
      <c r="S715" s="151"/>
    </row>
    <row r="716" spans="1:19" s="22" customFormat="1" ht="15" customHeight="1">
      <c r="A716" s="26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51"/>
      <c r="R716" s="151"/>
      <c r="S716" s="151"/>
    </row>
    <row r="717" spans="1:19" s="22" customFormat="1" ht="15" customHeight="1">
      <c r="A717" s="137"/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1"/>
      <c r="R717" s="151"/>
      <c r="S717" s="151"/>
    </row>
    <row r="718" spans="1:19" s="22" customFormat="1" ht="15" customHeight="1">
      <c r="A718" s="183" t="s">
        <v>448</v>
      </c>
      <c r="B718" s="181" t="s">
        <v>193</v>
      </c>
      <c r="C718" s="181"/>
      <c r="D718" s="181" t="s">
        <v>194</v>
      </c>
      <c r="E718" s="181"/>
      <c r="F718" s="181" t="s">
        <v>195</v>
      </c>
      <c r="G718" s="181"/>
      <c r="H718" s="181" t="s">
        <v>196</v>
      </c>
      <c r="I718" s="181"/>
      <c r="J718" s="181" t="s">
        <v>197</v>
      </c>
      <c r="K718" s="181"/>
      <c r="L718" s="181" t="s">
        <v>198</v>
      </c>
      <c r="M718" s="181"/>
      <c r="N718" s="181" t="s">
        <v>199</v>
      </c>
      <c r="O718" s="181"/>
      <c r="P718" s="162"/>
      <c r="Q718" s="151"/>
      <c r="R718" s="151"/>
      <c r="S718" s="151"/>
    </row>
    <row r="719" spans="1:19" s="22" customFormat="1" ht="15" customHeight="1">
      <c r="A719" s="184"/>
      <c r="B719" s="161" t="s">
        <v>3</v>
      </c>
      <c r="C719" s="161" t="s">
        <v>4</v>
      </c>
      <c r="D719" s="161" t="s">
        <v>3</v>
      </c>
      <c r="E719" s="161" t="s">
        <v>4</v>
      </c>
      <c r="F719" s="161" t="s">
        <v>3</v>
      </c>
      <c r="G719" s="161" t="s">
        <v>4</v>
      </c>
      <c r="H719" s="161" t="s">
        <v>3</v>
      </c>
      <c r="I719" s="161" t="s">
        <v>4</v>
      </c>
      <c r="J719" s="161" t="s">
        <v>3</v>
      </c>
      <c r="K719" s="161" t="s">
        <v>4</v>
      </c>
      <c r="L719" s="161" t="s">
        <v>3</v>
      </c>
      <c r="M719" s="161" t="s">
        <v>4</v>
      </c>
      <c r="N719" s="161" t="s">
        <v>3</v>
      </c>
      <c r="O719" s="161" t="s">
        <v>4</v>
      </c>
      <c r="P719" s="39"/>
      <c r="Q719" s="39"/>
      <c r="R719" s="39"/>
      <c r="S719" s="39"/>
    </row>
    <row r="720" spans="1:19" s="22" customFormat="1" ht="15" customHeight="1">
      <c r="A720" s="94" t="s">
        <v>52</v>
      </c>
      <c r="B720" s="110">
        <v>45</v>
      </c>
      <c r="C720" s="110">
        <v>24</v>
      </c>
      <c r="D720" s="110">
        <v>1</v>
      </c>
      <c r="E720" s="110">
        <v>0</v>
      </c>
      <c r="F720" s="110">
        <v>17</v>
      </c>
      <c r="G720" s="110">
        <v>14</v>
      </c>
      <c r="H720" s="110">
        <v>44</v>
      </c>
      <c r="I720" s="110">
        <v>10</v>
      </c>
      <c r="J720" s="110">
        <v>3</v>
      </c>
      <c r="K720" s="110">
        <v>1</v>
      </c>
      <c r="L720" s="110">
        <v>125</v>
      </c>
      <c r="M720" s="110">
        <v>15</v>
      </c>
      <c r="N720" s="110">
        <v>7</v>
      </c>
      <c r="O720" s="110">
        <v>13</v>
      </c>
      <c r="P720" s="162"/>
      <c r="Q720" s="151"/>
      <c r="R720" s="151"/>
      <c r="S720" s="151"/>
    </row>
    <row r="721" spans="1:19" s="22" customFormat="1" ht="15" customHeight="1">
      <c r="A721" s="91" t="s">
        <v>53</v>
      </c>
      <c r="B721" s="112">
        <v>0</v>
      </c>
      <c r="C721" s="112">
        <v>0</v>
      </c>
      <c r="D721" s="112">
        <v>0</v>
      </c>
      <c r="E721" s="112">
        <v>0</v>
      </c>
      <c r="F721" s="112">
        <v>0</v>
      </c>
      <c r="G721" s="112">
        <v>0</v>
      </c>
      <c r="H721" s="112">
        <v>0</v>
      </c>
      <c r="I721" s="112">
        <v>0</v>
      </c>
      <c r="J721" s="112">
        <v>0</v>
      </c>
      <c r="K721" s="112">
        <v>0</v>
      </c>
      <c r="L721" s="112">
        <v>0</v>
      </c>
      <c r="M721" s="112">
        <v>0</v>
      </c>
      <c r="N721" s="112">
        <v>0</v>
      </c>
      <c r="O721" s="112">
        <v>0</v>
      </c>
      <c r="P721" s="162"/>
      <c r="Q721" s="151"/>
      <c r="R721" s="151"/>
      <c r="S721" s="151"/>
    </row>
    <row r="722" spans="1:19" s="22" customFormat="1" ht="15" customHeight="1">
      <c r="A722" s="91" t="s">
        <v>54</v>
      </c>
      <c r="B722" s="112">
        <v>0</v>
      </c>
      <c r="C722" s="112">
        <v>0</v>
      </c>
      <c r="D722" s="112">
        <v>0</v>
      </c>
      <c r="E722" s="112">
        <v>0</v>
      </c>
      <c r="F722" s="112">
        <v>6</v>
      </c>
      <c r="G722" s="112">
        <v>1</v>
      </c>
      <c r="H722" s="112">
        <v>4</v>
      </c>
      <c r="I722" s="112">
        <v>2</v>
      </c>
      <c r="J722" s="112">
        <v>0</v>
      </c>
      <c r="K722" s="112">
        <v>0</v>
      </c>
      <c r="L722" s="112">
        <v>30</v>
      </c>
      <c r="M722" s="112">
        <v>0</v>
      </c>
      <c r="N722" s="112">
        <v>0</v>
      </c>
      <c r="O722" s="112">
        <v>0</v>
      </c>
      <c r="P722" s="162"/>
      <c r="Q722" s="151"/>
      <c r="R722" s="151"/>
      <c r="S722" s="151"/>
    </row>
    <row r="723" spans="1:19" s="22" customFormat="1" ht="15" customHeight="1">
      <c r="A723" s="91" t="s">
        <v>55</v>
      </c>
      <c r="B723" s="112">
        <v>0</v>
      </c>
      <c r="C723" s="112">
        <v>0</v>
      </c>
      <c r="D723" s="112">
        <v>0</v>
      </c>
      <c r="E723" s="112">
        <v>0</v>
      </c>
      <c r="F723" s="112">
        <v>1</v>
      </c>
      <c r="G723" s="112">
        <v>0</v>
      </c>
      <c r="H723" s="112">
        <v>1</v>
      </c>
      <c r="I723" s="112">
        <v>0</v>
      </c>
      <c r="J723" s="112">
        <v>0</v>
      </c>
      <c r="K723" s="112">
        <v>0</v>
      </c>
      <c r="L723" s="112">
        <v>1</v>
      </c>
      <c r="M723" s="112">
        <v>0</v>
      </c>
      <c r="N723" s="112">
        <v>0</v>
      </c>
      <c r="O723" s="112">
        <v>0</v>
      </c>
      <c r="P723" s="162"/>
      <c r="Q723" s="151"/>
      <c r="R723" s="151"/>
      <c r="S723" s="151"/>
    </row>
    <row r="724" spans="1:19" s="22" customFormat="1" ht="15" customHeight="1">
      <c r="A724" s="91" t="s">
        <v>56</v>
      </c>
      <c r="B724" s="112">
        <v>0</v>
      </c>
      <c r="C724" s="112">
        <v>0</v>
      </c>
      <c r="D724" s="112">
        <v>0</v>
      </c>
      <c r="E724" s="112">
        <v>0</v>
      </c>
      <c r="F724" s="112">
        <v>0</v>
      </c>
      <c r="G724" s="112">
        <v>0</v>
      </c>
      <c r="H724" s="112">
        <v>0</v>
      </c>
      <c r="I724" s="112">
        <v>0</v>
      </c>
      <c r="J724" s="112">
        <v>0</v>
      </c>
      <c r="K724" s="112">
        <v>0</v>
      </c>
      <c r="L724" s="112">
        <v>0</v>
      </c>
      <c r="M724" s="112">
        <v>0</v>
      </c>
      <c r="N724" s="112">
        <v>0</v>
      </c>
      <c r="O724" s="112">
        <v>0</v>
      </c>
      <c r="P724" s="162"/>
      <c r="Q724" s="151"/>
      <c r="R724" s="151"/>
      <c r="S724" s="151"/>
    </row>
    <row r="725" spans="1:19" s="22" customFormat="1" ht="15" customHeight="1">
      <c r="A725" s="91" t="s">
        <v>57</v>
      </c>
      <c r="B725" s="112">
        <v>0</v>
      </c>
      <c r="C725" s="112">
        <v>0</v>
      </c>
      <c r="D725" s="112">
        <v>0</v>
      </c>
      <c r="E725" s="112">
        <v>0</v>
      </c>
      <c r="F725" s="112">
        <v>0</v>
      </c>
      <c r="G725" s="112">
        <v>0</v>
      </c>
      <c r="H725" s="112">
        <v>0</v>
      </c>
      <c r="I725" s="112">
        <v>0</v>
      </c>
      <c r="J725" s="112">
        <v>0</v>
      </c>
      <c r="K725" s="112">
        <v>0</v>
      </c>
      <c r="L725" s="112">
        <v>0</v>
      </c>
      <c r="M725" s="112">
        <v>0</v>
      </c>
      <c r="N725" s="112">
        <v>0</v>
      </c>
      <c r="O725" s="112">
        <v>0</v>
      </c>
      <c r="P725" s="162"/>
      <c r="Q725" s="151"/>
      <c r="R725" s="151"/>
      <c r="S725" s="151"/>
    </row>
    <row r="726" spans="1:19" s="22" customFormat="1" ht="15" customHeight="1">
      <c r="A726" s="91" t="s">
        <v>58</v>
      </c>
      <c r="B726" s="112">
        <v>0</v>
      </c>
      <c r="C726" s="112">
        <v>0</v>
      </c>
      <c r="D726" s="112">
        <v>0</v>
      </c>
      <c r="E726" s="112">
        <v>0</v>
      </c>
      <c r="F726" s="112">
        <v>0</v>
      </c>
      <c r="G726" s="112">
        <v>0</v>
      </c>
      <c r="H726" s="112">
        <v>0</v>
      </c>
      <c r="I726" s="112">
        <v>0</v>
      </c>
      <c r="J726" s="112">
        <v>0</v>
      </c>
      <c r="K726" s="112">
        <v>0</v>
      </c>
      <c r="L726" s="112">
        <v>0</v>
      </c>
      <c r="M726" s="112">
        <v>0</v>
      </c>
      <c r="N726" s="112">
        <v>0</v>
      </c>
      <c r="O726" s="112">
        <v>0</v>
      </c>
      <c r="P726" s="162"/>
      <c r="Q726" s="151"/>
      <c r="R726" s="151"/>
      <c r="S726" s="151"/>
    </row>
    <row r="727" spans="1:19" s="22" customFormat="1" ht="15" customHeight="1">
      <c r="A727" s="91" t="s">
        <v>59</v>
      </c>
      <c r="B727" s="112">
        <v>3</v>
      </c>
      <c r="C727" s="112">
        <v>1</v>
      </c>
      <c r="D727" s="112">
        <v>0</v>
      </c>
      <c r="E727" s="112">
        <v>0</v>
      </c>
      <c r="F727" s="112">
        <v>1</v>
      </c>
      <c r="G727" s="112">
        <v>1</v>
      </c>
      <c r="H727" s="112">
        <v>3</v>
      </c>
      <c r="I727" s="112">
        <v>0</v>
      </c>
      <c r="J727" s="112">
        <v>0</v>
      </c>
      <c r="K727" s="112">
        <v>0</v>
      </c>
      <c r="L727" s="112">
        <v>2</v>
      </c>
      <c r="M727" s="112">
        <v>0</v>
      </c>
      <c r="N727" s="112">
        <v>1</v>
      </c>
      <c r="O727" s="112">
        <v>5</v>
      </c>
      <c r="P727" s="162"/>
      <c r="Q727" s="151"/>
      <c r="R727" s="151"/>
      <c r="S727" s="151"/>
    </row>
    <row r="728" spans="1:19" s="22" customFormat="1" ht="15" customHeight="1">
      <c r="A728" s="91" t="s">
        <v>60</v>
      </c>
      <c r="B728" s="112">
        <v>0</v>
      </c>
      <c r="C728" s="112">
        <v>0</v>
      </c>
      <c r="D728" s="112">
        <v>0</v>
      </c>
      <c r="E728" s="112">
        <v>0</v>
      </c>
      <c r="F728" s="112">
        <v>0</v>
      </c>
      <c r="G728" s="112">
        <v>0</v>
      </c>
      <c r="H728" s="112">
        <v>0</v>
      </c>
      <c r="I728" s="112">
        <v>0</v>
      </c>
      <c r="J728" s="112">
        <v>0</v>
      </c>
      <c r="K728" s="112">
        <v>0</v>
      </c>
      <c r="L728" s="112">
        <v>1</v>
      </c>
      <c r="M728" s="112">
        <v>0</v>
      </c>
      <c r="N728" s="112">
        <v>0</v>
      </c>
      <c r="O728" s="112">
        <v>0</v>
      </c>
      <c r="P728" s="162"/>
      <c r="Q728" s="151"/>
      <c r="R728" s="151"/>
      <c r="S728" s="151"/>
    </row>
    <row r="729" spans="1:19" s="22" customFormat="1" ht="15" customHeight="1">
      <c r="A729" s="91" t="s">
        <v>61</v>
      </c>
      <c r="B729" s="112">
        <v>0</v>
      </c>
      <c r="C729" s="112">
        <v>0</v>
      </c>
      <c r="D729" s="112">
        <v>0</v>
      </c>
      <c r="E729" s="112">
        <v>0</v>
      </c>
      <c r="F729" s="112">
        <v>0</v>
      </c>
      <c r="G729" s="112">
        <v>0</v>
      </c>
      <c r="H729" s="112">
        <v>0</v>
      </c>
      <c r="I729" s="112">
        <v>0</v>
      </c>
      <c r="J729" s="112">
        <v>0</v>
      </c>
      <c r="K729" s="112">
        <v>0</v>
      </c>
      <c r="L729" s="112">
        <v>0</v>
      </c>
      <c r="M729" s="112">
        <v>0</v>
      </c>
      <c r="N729" s="112">
        <v>0</v>
      </c>
      <c r="O729" s="112">
        <v>0</v>
      </c>
      <c r="P729" s="162"/>
      <c r="Q729" s="151"/>
      <c r="R729" s="151"/>
      <c r="S729" s="151"/>
    </row>
    <row r="730" spans="1:19" s="22" customFormat="1" ht="15" customHeight="1">
      <c r="A730" s="91" t="s">
        <v>8</v>
      </c>
      <c r="B730" s="112">
        <v>0</v>
      </c>
      <c r="C730" s="112">
        <v>0</v>
      </c>
      <c r="D730" s="112">
        <v>0</v>
      </c>
      <c r="E730" s="112">
        <v>0</v>
      </c>
      <c r="F730" s="112">
        <v>0</v>
      </c>
      <c r="G730" s="112">
        <v>0</v>
      </c>
      <c r="H730" s="112">
        <v>0</v>
      </c>
      <c r="I730" s="112">
        <v>0</v>
      </c>
      <c r="J730" s="112">
        <v>0</v>
      </c>
      <c r="K730" s="112">
        <v>0</v>
      </c>
      <c r="L730" s="112">
        <v>4</v>
      </c>
      <c r="M730" s="112">
        <v>0</v>
      </c>
      <c r="N730" s="112">
        <v>0</v>
      </c>
      <c r="O730" s="112">
        <v>0</v>
      </c>
      <c r="P730" s="162"/>
      <c r="Q730" s="151"/>
      <c r="R730" s="151"/>
      <c r="S730" s="151"/>
    </row>
    <row r="731" spans="1:19" s="22" customFormat="1" ht="15" customHeight="1">
      <c r="A731" s="91" t="s">
        <v>9</v>
      </c>
      <c r="B731" s="112">
        <v>0</v>
      </c>
      <c r="C731" s="112">
        <v>0</v>
      </c>
      <c r="D731" s="112">
        <v>0</v>
      </c>
      <c r="E731" s="112">
        <v>0</v>
      </c>
      <c r="F731" s="112">
        <v>0</v>
      </c>
      <c r="G731" s="112">
        <v>0</v>
      </c>
      <c r="H731" s="112">
        <v>0</v>
      </c>
      <c r="I731" s="112">
        <v>0</v>
      </c>
      <c r="J731" s="112">
        <v>0</v>
      </c>
      <c r="K731" s="112">
        <v>0</v>
      </c>
      <c r="L731" s="112">
        <v>1</v>
      </c>
      <c r="M731" s="112">
        <v>0</v>
      </c>
      <c r="N731" s="112">
        <v>0</v>
      </c>
      <c r="O731" s="112">
        <v>0</v>
      </c>
      <c r="P731" s="162"/>
      <c r="Q731" s="151"/>
      <c r="R731" s="151"/>
      <c r="S731" s="151"/>
    </row>
    <row r="732" spans="1:19" s="22" customFormat="1" ht="15" customHeight="1">
      <c r="A732" s="92" t="s">
        <v>268</v>
      </c>
      <c r="B732" s="112">
        <v>0</v>
      </c>
      <c r="C732" s="112">
        <v>0</v>
      </c>
      <c r="D732" s="112">
        <v>0</v>
      </c>
      <c r="E732" s="112">
        <v>0</v>
      </c>
      <c r="F732" s="112">
        <v>0</v>
      </c>
      <c r="G732" s="112">
        <v>0</v>
      </c>
      <c r="H732" s="112">
        <v>0</v>
      </c>
      <c r="I732" s="112">
        <v>0</v>
      </c>
      <c r="J732" s="112">
        <v>0</v>
      </c>
      <c r="K732" s="112">
        <v>0</v>
      </c>
      <c r="L732" s="112">
        <v>0</v>
      </c>
      <c r="M732" s="112">
        <v>0</v>
      </c>
      <c r="N732" s="112">
        <v>0</v>
      </c>
      <c r="O732" s="112">
        <v>0</v>
      </c>
      <c r="P732" s="162"/>
      <c r="Q732" s="151"/>
      <c r="R732" s="151"/>
      <c r="S732" s="151"/>
    </row>
    <row r="733" spans="1:19" s="22" customFormat="1" ht="15" customHeight="1">
      <c r="A733" s="92" t="s">
        <v>269</v>
      </c>
      <c r="B733" s="112">
        <v>0</v>
      </c>
      <c r="C733" s="112">
        <v>0</v>
      </c>
      <c r="D733" s="112">
        <v>0</v>
      </c>
      <c r="E733" s="112">
        <v>0</v>
      </c>
      <c r="F733" s="112">
        <v>0</v>
      </c>
      <c r="G733" s="112">
        <v>0</v>
      </c>
      <c r="H733" s="112">
        <v>0</v>
      </c>
      <c r="I733" s="112">
        <v>0</v>
      </c>
      <c r="J733" s="112">
        <v>0</v>
      </c>
      <c r="K733" s="112">
        <v>0</v>
      </c>
      <c r="L733" s="112">
        <v>0</v>
      </c>
      <c r="M733" s="112">
        <v>0</v>
      </c>
      <c r="N733" s="112">
        <v>0</v>
      </c>
      <c r="O733" s="112">
        <v>0</v>
      </c>
      <c r="P733" s="162"/>
      <c r="Q733" s="151"/>
      <c r="R733" s="151"/>
      <c r="S733" s="151"/>
    </row>
    <row r="734" spans="1:19" s="22" customFormat="1" ht="15" customHeight="1">
      <c r="A734" s="92" t="s">
        <v>425</v>
      </c>
      <c r="B734" s="112">
        <v>0</v>
      </c>
      <c r="C734" s="112">
        <v>0</v>
      </c>
      <c r="D734" s="112">
        <v>0</v>
      </c>
      <c r="E734" s="112">
        <v>0</v>
      </c>
      <c r="F734" s="112">
        <v>0</v>
      </c>
      <c r="G734" s="112">
        <v>0</v>
      </c>
      <c r="H734" s="112">
        <v>0</v>
      </c>
      <c r="I734" s="112">
        <v>0</v>
      </c>
      <c r="J734" s="112">
        <v>0</v>
      </c>
      <c r="K734" s="112">
        <v>0</v>
      </c>
      <c r="L734" s="112">
        <v>0</v>
      </c>
      <c r="M734" s="112">
        <v>0</v>
      </c>
      <c r="N734" s="112">
        <v>0</v>
      </c>
      <c r="O734" s="112">
        <v>0</v>
      </c>
      <c r="P734" s="162"/>
      <c r="Q734" s="151"/>
      <c r="R734" s="151"/>
      <c r="S734" s="151"/>
    </row>
    <row r="735" spans="1:19" s="22" customFormat="1" ht="15" customHeight="1">
      <c r="A735" s="92" t="s">
        <v>426</v>
      </c>
      <c r="B735" s="112">
        <v>0</v>
      </c>
      <c r="C735" s="112">
        <v>0</v>
      </c>
      <c r="D735" s="112">
        <v>0</v>
      </c>
      <c r="E735" s="112">
        <v>0</v>
      </c>
      <c r="F735" s="112">
        <v>0</v>
      </c>
      <c r="G735" s="112">
        <v>0</v>
      </c>
      <c r="H735" s="112">
        <v>0</v>
      </c>
      <c r="I735" s="112">
        <v>0</v>
      </c>
      <c r="J735" s="112">
        <v>0</v>
      </c>
      <c r="K735" s="112">
        <v>0</v>
      </c>
      <c r="L735" s="112">
        <v>0</v>
      </c>
      <c r="M735" s="112">
        <v>0</v>
      </c>
      <c r="N735" s="112">
        <v>0</v>
      </c>
      <c r="O735" s="112">
        <v>0</v>
      </c>
      <c r="P735" s="162"/>
      <c r="Q735" s="151"/>
      <c r="R735" s="151"/>
      <c r="S735" s="151"/>
    </row>
    <row r="736" spans="1:19" s="22" customFormat="1" ht="15" customHeight="1">
      <c r="A736" s="92" t="s">
        <v>427</v>
      </c>
      <c r="B736" s="112">
        <v>0</v>
      </c>
      <c r="C736" s="112">
        <v>0</v>
      </c>
      <c r="D736" s="112">
        <v>0</v>
      </c>
      <c r="E736" s="112">
        <v>0</v>
      </c>
      <c r="F736" s="112">
        <v>0</v>
      </c>
      <c r="G736" s="112">
        <v>0</v>
      </c>
      <c r="H736" s="112">
        <v>0</v>
      </c>
      <c r="I736" s="112">
        <v>0</v>
      </c>
      <c r="J736" s="112">
        <v>0</v>
      </c>
      <c r="K736" s="112">
        <v>0</v>
      </c>
      <c r="L736" s="112">
        <v>0</v>
      </c>
      <c r="M736" s="112">
        <v>0</v>
      </c>
      <c r="N736" s="112">
        <v>0</v>
      </c>
      <c r="O736" s="112">
        <v>0</v>
      </c>
      <c r="P736" s="162"/>
      <c r="Q736" s="151"/>
      <c r="R736" s="151"/>
      <c r="S736" s="151"/>
    </row>
    <row r="737" spans="1:19" s="22" customFormat="1" ht="15" customHeight="1">
      <c r="A737" s="91" t="s">
        <v>436</v>
      </c>
      <c r="B737" s="112">
        <v>0</v>
      </c>
      <c r="C737" s="112">
        <v>0</v>
      </c>
      <c r="D737" s="112">
        <v>0</v>
      </c>
      <c r="E737" s="112">
        <v>0</v>
      </c>
      <c r="F737" s="112">
        <v>0</v>
      </c>
      <c r="G737" s="112">
        <v>0</v>
      </c>
      <c r="H737" s="112">
        <v>0</v>
      </c>
      <c r="I737" s="112">
        <v>0</v>
      </c>
      <c r="J737" s="112">
        <v>0</v>
      </c>
      <c r="K737" s="112">
        <v>0</v>
      </c>
      <c r="L737" s="112">
        <v>0</v>
      </c>
      <c r="M737" s="112">
        <v>0</v>
      </c>
      <c r="N737" s="112">
        <v>0</v>
      </c>
      <c r="O737" s="112">
        <v>0</v>
      </c>
      <c r="P737" s="162"/>
      <c r="Q737" s="151"/>
      <c r="R737" s="151"/>
      <c r="S737" s="151"/>
    </row>
    <row r="738" spans="1:19" s="22" customFormat="1" ht="15" customHeight="1">
      <c r="A738" s="91" t="s">
        <v>429</v>
      </c>
      <c r="B738" s="112">
        <v>0</v>
      </c>
      <c r="C738" s="112">
        <v>0</v>
      </c>
      <c r="D738" s="112">
        <v>0</v>
      </c>
      <c r="E738" s="112">
        <v>0</v>
      </c>
      <c r="F738" s="112">
        <v>0</v>
      </c>
      <c r="G738" s="112">
        <v>0</v>
      </c>
      <c r="H738" s="112">
        <v>0</v>
      </c>
      <c r="I738" s="112">
        <v>0</v>
      </c>
      <c r="J738" s="112">
        <v>0</v>
      </c>
      <c r="K738" s="112">
        <v>0</v>
      </c>
      <c r="L738" s="112">
        <v>0</v>
      </c>
      <c r="M738" s="112">
        <v>0</v>
      </c>
      <c r="N738" s="112">
        <v>0</v>
      </c>
      <c r="O738" s="112">
        <v>0</v>
      </c>
      <c r="P738" s="162"/>
      <c r="Q738" s="151"/>
      <c r="R738" s="151"/>
      <c r="S738" s="151"/>
    </row>
    <row r="739" spans="1:19" s="22" customFormat="1" ht="15" customHeight="1">
      <c r="A739" s="91" t="s">
        <v>430</v>
      </c>
      <c r="B739" s="112">
        <v>0</v>
      </c>
      <c r="C739" s="112">
        <v>0</v>
      </c>
      <c r="D739" s="112">
        <v>0</v>
      </c>
      <c r="E739" s="112">
        <v>0</v>
      </c>
      <c r="F739" s="112">
        <v>0</v>
      </c>
      <c r="G739" s="112">
        <v>0</v>
      </c>
      <c r="H739" s="112">
        <v>0</v>
      </c>
      <c r="I739" s="112">
        <v>0</v>
      </c>
      <c r="J739" s="112">
        <v>0</v>
      </c>
      <c r="K739" s="112">
        <v>0</v>
      </c>
      <c r="L739" s="112">
        <v>0</v>
      </c>
      <c r="M739" s="112">
        <v>0</v>
      </c>
      <c r="N739" s="112">
        <v>0</v>
      </c>
      <c r="O739" s="112">
        <v>0</v>
      </c>
      <c r="P739" s="162"/>
      <c r="Q739" s="151"/>
      <c r="R739" s="151"/>
      <c r="S739" s="151"/>
    </row>
    <row r="740" spans="1:19" s="22" customFormat="1" ht="15" customHeight="1">
      <c r="A740" s="91" t="s">
        <v>431</v>
      </c>
      <c r="B740" s="112">
        <v>0</v>
      </c>
      <c r="C740" s="112">
        <v>0</v>
      </c>
      <c r="D740" s="112">
        <v>0</v>
      </c>
      <c r="E740" s="112">
        <v>0</v>
      </c>
      <c r="F740" s="112">
        <v>0</v>
      </c>
      <c r="G740" s="112">
        <v>0</v>
      </c>
      <c r="H740" s="112">
        <v>0</v>
      </c>
      <c r="I740" s="112">
        <v>0</v>
      </c>
      <c r="J740" s="112">
        <v>0</v>
      </c>
      <c r="K740" s="112">
        <v>0</v>
      </c>
      <c r="L740" s="112">
        <v>0</v>
      </c>
      <c r="M740" s="112">
        <v>0</v>
      </c>
      <c r="N740" s="112">
        <v>0</v>
      </c>
      <c r="O740" s="112">
        <v>0</v>
      </c>
      <c r="P740" s="162"/>
      <c r="Q740" s="151"/>
      <c r="R740" s="151"/>
      <c r="S740" s="151"/>
    </row>
    <row r="741" spans="1:19" s="22" customFormat="1" ht="15" customHeight="1">
      <c r="A741" s="92" t="s">
        <v>428</v>
      </c>
      <c r="B741" s="112">
        <v>0</v>
      </c>
      <c r="C741" s="112">
        <v>0</v>
      </c>
      <c r="D741" s="112">
        <v>0</v>
      </c>
      <c r="E741" s="112">
        <v>0</v>
      </c>
      <c r="F741" s="112">
        <v>0</v>
      </c>
      <c r="G741" s="112">
        <v>0</v>
      </c>
      <c r="H741" s="112">
        <v>0</v>
      </c>
      <c r="I741" s="112">
        <v>0</v>
      </c>
      <c r="J741" s="112">
        <v>0</v>
      </c>
      <c r="K741" s="112">
        <v>0</v>
      </c>
      <c r="L741" s="112">
        <v>0</v>
      </c>
      <c r="M741" s="112">
        <v>0</v>
      </c>
      <c r="N741" s="112">
        <v>0</v>
      </c>
      <c r="O741" s="112">
        <v>0</v>
      </c>
      <c r="P741" s="162"/>
      <c r="Q741" s="151"/>
      <c r="R741" s="151"/>
      <c r="S741" s="151"/>
    </row>
    <row r="742" spans="1:19" s="22" customFormat="1" ht="15" customHeight="1">
      <c r="A742" s="92" t="s">
        <v>414</v>
      </c>
      <c r="B742" s="112">
        <v>0</v>
      </c>
      <c r="C742" s="112">
        <v>0</v>
      </c>
      <c r="D742" s="112">
        <v>0</v>
      </c>
      <c r="E742" s="112">
        <v>0</v>
      </c>
      <c r="F742" s="112">
        <v>0</v>
      </c>
      <c r="G742" s="112">
        <v>0</v>
      </c>
      <c r="H742" s="112">
        <v>0</v>
      </c>
      <c r="I742" s="112">
        <v>0</v>
      </c>
      <c r="J742" s="112">
        <v>0</v>
      </c>
      <c r="K742" s="112">
        <v>0</v>
      </c>
      <c r="L742" s="112">
        <v>0</v>
      </c>
      <c r="M742" s="112">
        <v>0</v>
      </c>
      <c r="N742" s="112">
        <v>0</v>
      </c>
      <c r="O742" s="112">
        <v>0</v>
      </c>
      <c r="P742" s="162"/>
      <c r="Q742" s="151"/>
      <c r="R742" s="151"/>
      <c r="S742" s="151"/>
    </row>
    <row r="743" spans="1:19" s="22" customFormat="1" ht="15" customHeight="1">
      <c r="A743" s="91" t="s">
        <v>62</v>
      </c>
      <c r="B743" s="112">
        <v>0</v>
      </c>
      <c r="C743" s="112">
        <v>0</v>
      </c>
      <c r="D743" s="112">
        <v>0</v>
      </c>
      <c r="E743" s="112">
        <v>0</v>
      </c>
      <c r="F743" s="112">
        <v>0</v>
      </c>
      <c r="G743" s="112">
        <v>0</v>
      </c>
      <c r="H743" s="112">
        <v>0</v>
      </c>
      <c r="I743" s="112">
        <v>0</v>
      </c>
      <c r="J743" s="112">
        <v>0</v>
      </c>
      <c r="K743" s="112">
        <v>0</v>
      </c>
      <c r="L743" s="112">
        <v>0</v>
      </c>
      <c r="M743" s="112">
        <v>0</v>
      </c>
      <c r="N743" s="112">
        <v>0</v>
      </c>
      <c r="O743" s="112">
        <v>0</v>
      </c>
      <c r="P743" s="162"/>
      <c r="Q743" s="151"/>
      <c r="R743" s="151"/>
      <c r="S743" s="151"/>
    </row>
    <row r="744" spans="1:19" s="22" customFormat="1" ht="15" customHeight="1">
      <c r="A744" s="91" t="s">
        <v>63</v>
      </c>
      <c r="B744" s="112">
        <v>10</v>
      </c>
      <c r="C744" s="112">
        <v>1</v>
      </c>
      <c r="D744" s="112">
        <v>1</v>
      </c>
      <c r="E744" s="112">
        <v>0</v>
      </c>
      <c r="F744" s="112">
        <v>7</v>
      </c>
      <c r="G744" s="112">
        <v>3</v>
      </c>
      <c r="H744" s="112">
        <v>20</v>
      </c>
      <c r="I744" s="112">
        <v>4</v>
      </c>
      <c r="J744" s="112">
        <v>3</v>
      </c>
      <c r="K744" s="112">
        <v>1</v>
      </c>
      <c r="L744" s="112">
        <v>59</v>
      </c>
      <c r="M744" s="112">
        <v>5</v>
      </c>
      <c r="N744" s="112">
        <v>1</v>
      </c>
      <c r="O744" s="112">
        <v>5</v>
      </c>
      <c r="P744" s="162"/>
      <c r="Q744" s="151"/>
      <c r="R744" s="151"/>
      <c r="S744" s="151"/>
    </row>
    <row r="745" spans="1:19" s="22" customFormat="1" ht="15" customHeight="1">
      <c r="A745" s="91" t="s">
        <v>64</v>
      </c>
      <c r="B745" s="112">
        <v>0</v>
      </c>
      <c r="C745" s="112">
        <v>0</v>
      </c>
      <c r="D745" s="112">
        <v>0</v>
      </c>
      <c r="E745" s="112">
        <v>0</v>
      </c>
      <c r="F745" s="112">
        <v>1</v>
      </c>
      <c r="G745" s="112">
        <v>0</v>
      </c>
      <c r="H745" s="112">
        <v>4</v>
      </c>
      <c r="I745" s="112">
        <v>0</v>
      </c>
      <c r="J745" s="112">
        <v>0</v>
      </c>
      <c r="K745" s="112">
        <v>0</v>
      </c>
      <c r="L745" s="112">
        <v>9</v>
      </c>
      <c r="M745" s="112">
        <v>0</v>
      </c>
      <c r="N745" s="112">
        <v>1</v>
      </c>
      <c r="O745" s="112">
        <v>0</v>
      </c>
      <c r="P745" s="162"/>
      <c r="Q745" s="151"/>
      <c r="R745" s="151"/>
      <c r="S745" s="151"/>
    </row>
    <row r="746" spans="1:19" s="22" customFormat="1" ht="15" customHeight="1">
      <c r="A746" s="91" t="s">
        <v>65</v>
      </c>
      <c r="B746" s="112">
        <v>0</v>
      </c>
      <c r="C746" s="112">
        <v>0</v>
      </c>
      <c r="D746" s="112">
        <v>0</v>
      </c>
      <c r="E746" s="112">
        <v>0</v>
      </c>
      <c r="F746" s="112">
        <v>0</v>
      </c>
      <c r="G746" s="112">
        <v>9</v>
      </c>
      <c r="H746" s="112">
        <v>0</v>
      </c>
      <c r="I746" s="112">
        <v>1</v>
      </c>
      <c r="J746" s="112">
        <v>0</v>
      </c>
      <c r="K746" s="112">
        <v>0</v>
      </c>
      <c r="L746" s="112">
        <v>0</v>
      </c>
      <c r="M746" s="112">
        <v>1</v>
      </c>
      <c r="N746" s="112">
        <v>0</v>
      </c>
      <c r="O746" s="112">
        <v>0</v>
      </c>
      <c r="P746" s="162"/>
      <c r="Q746" s="151"/>
      <c r="R746" s="151"/>
      <c r="S746" s="151"/>
    </row>
    <row r="747" spans="1:19" s="22" customFormat="1" ht="15" customHeight="1">
      <c r="A747" s="91" t="s">
        <v>66</v>
      </c>
      <c r="B747" s="112">
        <v>32</v>
      </c>
      <c r="C747" s="112">
        <v>20</v>
      </c>
      <c r="D747" s="112">
        <v>0</v>
      </c>
      <c r="E747" s="112">
        <v>0</v>
      </c>
      <c r="F747" s="112">
        <v>0</v>
      </c>
      <c r="G747" s="112">
        <v>0</v>
      </c>
      <c r="H747" s="112">
        <v>12</v>
      </c>
      <c r="I747" s="112">
        <v>3</v>
      </c>
      <c r="J747" s="112">
        <v>0</v>
      </c>
      <c r="K747" s="112">
        <v>0</v>
      </c>
      <c r="L747" s="112">
        <v>17</v>
      </c>
      <c r="M747" s="112">
        <v>7</v>
      </c>
      <c r="N747" s="112">
        <v>4</v>
      </c>
      <c r="O747" s="112">
        <v>3</v>
      </c>
      <c r="P747" s="162"/>
      <c r="Q747" s="151"/>
      <c r="R747" s="151"/>
      <c r="S747" s="151"/>
    </row>
    <row r="748" spans="1:19" s="22" customFormat="1" ht="15" customHeight="1">
      <c r="A748" s="91" t="s">
        <v>67</v>
      </c>
      <c r="B748" s="112">
        <v>0</v>
      </c>
      <c r="C748" s="112">
        <v>0</v>
      </c>
      <c r="D748" s="112">
        <v>0</v>
      </c>
      <c r="E748" s="112">
        <v>0</v>
      </c>
      <c r="F748" s="112">
        <v>0</v>
      </c>
      <c r="G748" s="112">
        <v>0</v>
      </c>
      <c r="H748" s="112">
        <v>0</v>
      </c>
      <c r="I748" s="112">
        <v>0</v>
      </c>
      <c r="J748" s="112">
        <v>0</v>
      </c>
      <c r="K748" s="112">
        <v>0</v>
      </c>
      <c r="L748" s="112">
        <v>0</v>
      </c>
      <c r="M748" s="112">
        <v>0</v>
      </c>
      <c r="N748" s="112">
        <v>0</v>
      </c>
      <c r="O748" s="112">
        <v>0</v>
      </c>
      <c r="P748" s="162"/>
      <c r="Q748" s="151"/>
      <c r="R748" s="151"/>
      <c r="S748" s="151"/>
    </row>
    <row r="749" spans="1:19" s="22" customFormat="1" ht="15" customHeight="1">
      <c r="A749" s="91" t="s">
        <v>68</v>
      </c>
      <c r="B749" s="112">
        <v>0</v>
      </c>
      <c r="C749" s="112">
        <v>2</v>
      </c>
      <c r="D749" s="112">
        <v>0</v>
      </c>
      <c r="E749" s="112">
        <v>0</v>
      </c>
      <c r="F749" s="112">
        <v>1</v>
      </c>
      <c r="G749" s="112">
        <v>0</v>
      </c>
      <c r="H749" s="112">
        <v>0</v>
      </c>
      <c r="I749" s="112">
        <v>0</v>
      </c>
      <c r="J749" s="112">
        <v>0</v>
      </c>
      <c r="K749" s="112">
        <v>0</v>
      </c>
      <c r="L749" s="112">
        <v>1</v>
      </c>
      <c r="M749" s="112">
        <v>2</v>
      </c>
      <c r="N749" s="112">
        <v>0</v>
      </c>
      <c r="O749" s="112">
        <v>0</v>
      </c>
      <c r="P749" s="162"/>
      <c r="Q749" s="151"/>
      <c r="R749" s="151"/>
      <c r="S749" s="151"/>
    </row>
    <row r="750" spans="1:19" s="22" customFormat="1" ht="15" customHeight="1">
      <c r="A750" s="26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51"/>
      <c r="R750" s="151"/>
      <c r="S750" s="151"/>
    </row>
    <row r="751" spans="1:19" s="22" customFormat="1" ht="15" customHeight="1">
      <c r="A751" s="137"/>
      <c r="B751" s="158"/>
      <c r="C751" s="158"/>
      <c r="D751" s="158"/>
      <c r="E751" s="158"/>
      <c r="F751" s="158"/>
      <c r="G751" s="158"/>
      <c r="H751" s="158"/>
      <c r="I751" s="158"/>
      <c r="J751" s="158"/>
      <c r="K751" s="158"/>
      <c r="L751" s="158"/>
      <c r="M751" s="158"/>
      <c r="N751" s="158"/>
      <c r="O751" s="158"/>
      <c r="P751" s="158"/>
      <c r="Q751" s="151"/>
      <c r="R751" s="151"/>
      <c r="S751" s="151"/>
    </row>
    <row r="752" spans="1:19" s="22" customFormat="1" ht="15" customHeight="1">
      <c r="A752" s="183" t="s">
        <v>448</v>
      </c>
      <c r="B752" s="181" t="s">
        <v>200</v>
      </c>
      <c r="C752" s="181"/>
      <c r="D752" s="181" t="s">
        <v>201</v>
      </c>
      <c r="E752" s="181"/>
      <c r="F752" s="181" t="s">
        <v>202</v>
      </c>
      <c r="G752" s="181"/>
      <c r="H752" s="181" t="s">
        <v>309</v>
      </c>
      <c r="I752" s="181"/>
      <c r="J752" s="181" t="s">
        <v>203</v>
      </c>
      <c r="K752" s="181"/>
      <c r="L752" s="181" t="s">
        <v>204</v>
      </c>
      <c r="M752" s="181"/>
      <c r="N752" s="181" t="s">
        <v>205</v>
      </c>
      <c r="O752" s="181"/>
      <c r="P752" s="162"/>
      <c r="Q752" s="151"/>
      <c r="R752" s="151"/>
      <c r="S752" s="151"/>
    </row>
    <row r="753" spans="1:19" s="22" customFormat="1" ht="15" customHeight="1">
      <c r="A753" s="184"/>
      <c r="B753" s="161" t="s">
        <v>3</v>
      </c>
      <c r="C753" s="161" t="s">
        <v>4</v>
      </c>
      <c r="D753" s="161" t="s">
        <v>3</v>
      </c>
      <c r="E753" s="161" t="s">
        <v>4</v>
      </c>
      <c r="F753" s="161" t="s">
        <v>3</v>
      </c>
      <c r="G753" s="161" t="s">
        <v>4</v>
      </c>
      <c r="H753" s="161" t="s">
        <v>3</v>
      </c>
      <c r="I753" s="161" t="s">
        <v>4</v>
      </c>
      <c r="J753" s="161" t="s">
        <v>3</v>
      </c>
      <c r="K753" s="161" t="s">
        <v>4</v>
      </c>
      <c r="L753" s="161" t="s">
        <v>3</v>
      </c>
      <c r="M753" s="161" t="s">
        <v>4</v>
      </c>
      <c r="N753" s="161" t="s">
        <v>3</v>
      </c>
      <c r="O753" s="161" t="s">
        <v>4</v>
      </c>
      <c r="P753" s="39"/>
      <c r="Q753" s="39"/>
      <c r="R753" s="39"/>
      <c r="S753" s="39"/>
    </row>
    <row r="754" spans="1:19" s="22" customFormat="1" ht="15" customHeight="1">
      <c r="A754" s="94" t="s">
        <v>52</v>
      </c>
      <c r="B754" s="110">
        <v>2</v>
      </c>
      <c r="C754" s="110">
        <v>0</v>
      </c>
      <c r="D754" s="110">
        <v>5</v>
      </c>
      <c r="E754" s="110">
        <v>1</v>
      </c>
      <c r="F754" s="110">
        <v>4</v>
      </c>
      <c r="G754" s="110">
        <v>2</v>
      </c>
      <c r="H754" s="110">
        <v>2</v>
      </c>
      <c r="I754" s="110">
        <v>0</v>
      </c>
      <c r="J754" s="110">
        <v>934</v>
      </c>
      <c r="K754" s="110">
        <v>725</v>
      </c>
      <c r="L754" s="110">
        <v>4</v>
      </c>
      <c r="M754" s="110">
        <v>0</v>
      </c>
      <c r="N754" s="110">
        <v>175</v>
      </c>
      <c r="O754" s="110">
        <v>206</v>
      </c>
      <c r="P754" s="162"/>
      <c r="Q754" s="151"/>
      <c r="R754" s="151"/>
      <c r="S754" s="151"/>
    </row>
    <row r="755" spans="1:19" s="22" customFormat="1" ht="15" customHeight="1">
      <c r="A755" s="91" t="s">
        <v>53</v>
      </c>
      <c r="B755" s="112">
        <v>0</v>
      </c>
      <c r="C755" s="112">
        <v>0</v>
      </c>
      <c r="D755" s="112">
        <v>0</v>
      </c>
      <c r="E755" s="112">
        <v>0</v>
      </c>
      <c r="F755" s="112">
        <v>0</v>
      </c>
      <c r="G755" s="112">
        <v>0</v>
      </c>
      <c r="H755" s="112">
        <v>0</v>
      </c>
      <c r="I755" s="112">
        <v>0</v>
      </c>
      <c r="J755" s="112">
        <v>0</v>
      </c>
      <c r="K755" s="112">
        <v>0</v>
      </c>
      <c r="L755" s="112">
        <v>0</v>
      </c>
      <c r="M755" s="112">
        <v>0</v>
      </c>
      <c r="N755" s="112">
        <v>0</v>
      </c>
      <c r="O755" s="112">
        <v>0</v>
      </c>
      <c r="P755" s="162"/>
      <c r="Q755" s="151"/>
      <c r="R755" s="151"/>
      <c r="S755" s="151"/>
    </row>
    <row r="756" spans="1:19" s="22" customFormat="1" ht="15" customHeight="1">
      <c r="A756" s="91" t="s">
        <v>54</v>
      </c>
      <c r="B756" s="112">
        <v>0</v>
      </c>
      <c r="C756" s="112">
        <v>0</v>
      </c>
      <c r="D756" s="112">
        <v>1</v>
      </c>
      <c r="E756" s="112">
        <v>0</v>
      </c>
      <c r="F756" s="112">
        <v>1</v>
      </c>
      <c r="G756" s="112">
        <v>0</v>
      </c>
      <c r="H756" s="112">
        <v>0</v>
      </c>
      <c r="I756" s="112">
        <v>0</v>
      </c>
      <c r="J756" s="112">
        <v>24</v>
      </c>
      <c r="K756" s="112">
        <v>3</v>
      </c>
      <c r="L756" s="112">
        <v>0</v>
      </c>
      <c r="M756" s="112">
        <v>0</v>
      </c>
      <c r="N756" s="112">
        <v>0</v>
      </c>
      <c r="O756" s="112">
        <v>0</v>
      </c>
      <c r="P756" s="162"/>
      <c r="Q756" s="151"/>
      <c r="R756" s="151"/>
      <c r="S756" s="151"/>
    </row>
    <row r="757" spans="1:19" s="22" customFormat="1" ht="15" customHeight="1">
      <c r="A757" s="91" t="s">
        <v>55</v>
      </c>
      <c r="B757" s="112">
        <v>0</v>
      </c>
      <c r="C757" s="112">
        <v>0</v>
      </c>
      <c r="D757" s="112">
        <v>0</v>
      </c>
      <c r="E757" s="112">
        <v>0</v>
      </c>
      <c r="F757" s="112">
        <v>0</v>
      </c>
      <c r="G757" s="112">
        <v>0</v>
      </c>
      <c r="H757" s="112">
        <v>0</v>
      </c>
      <c r="I757" s="112">
        <v>0</v>
      </c>
      <c r="J757" s="112">
        <v>12</v>
      </c>
      <c r="K757" s="112">
        <v>2</v>
      </c>
      <c r="L757" s="112">
        <v>0</v>
      </c>
      <c r="M757" s="112">
        <v>0</v>
      </c>
      <c r="N757" s="112">
        <v>3</v>
      </c>
      <c r="O757" s="112">
        <v>0</v>
      </c>
      <c r="P757" s="162"/>
      <c r="Q757" s="151"/>
      <c r="R757" s="151"/>
      <c r="S757" s="151"/>
    </row>
    <row r="758" spans="1:19" s="22" customFormat="1" ht="15" customHeight="1">
      <c r="A758" s="91" t="s">
        <v>56</v>
      </c>
      <c r="B758" s="112">
        <v>0</v>
      </c>
      <c r="C758" s="112">
        <v>0</v>
      </c>
      <c r="D758" s="112">
        <v>0</v>
      </c>
      <c r="E758" s="112">
        <v>0</v>
      </c>
      <c r="F758" s="112">
        <v>0</v>
      </c>
      <c r="G758" s="112">
        <v>0</v>
      </c>
      <c r="H758" s="112">
        <v>0</v>
      </c>
      <c r="I758" s="112">
        <v>0</v>
      </c>
      <c r="J758" s="112">
        <v>0</v>
      </c>
      <c r="K758" s="112">
        <v>0</v>
      </c>
      <c r="L758" s="112">
        <v>0</v>
      </c>
      <c r="M758" s="112">
        <v>0</v>
      </c>
      <c r="N758" s="112">
        <v>0</v>
      </c>
      <c r="O758" s="112">
        <v>0</v>
      </c>
      <c r="P758" s="162"/>
      <c r="Q758" s="151"/>
      <c r="R758" s="151"/>
      <c r="S758" s="151"/>
    </row>
    <row r="759" spans="1:19" s="22" customFormat="1" ht="15" customHeight="1">
      <c r="A759" s="91" t="s">
        <v>57</v>
      </c>
      <c r="B759" s="112">
        <v>0</v>
      </c>
      <c r="C759" s="112">
        <v>0</v>
      </c>
      <c r="D759" s="112">
        <v>0</v>
      </c>
      <c r="E759" s="112">
        <v>0</v>
      </c>
      <c r="F759" s="112">
        <v>0</v>
      </c>
      <c r="G759" s="112">
        <v>0</v>
      </c>
      <c r="H759" s="112">
        <v>0</v>
      </c>
      <c r="I759" s="112">
        <v>0</v>
      </c>
      <c r="J759" s="112">
        <v>0</v>
      </c>
      <c r="K759" s="112">
        <v>0</v>
      </c>
      <c r="L759" s="112">
        <v>0</v>
      </c>
      <c r="M759" s="112">
        <v>0</v>
      </c>
      <c r="N759" s="112">
        <v>0</v>
      </c>
      <c r="O759" s="112">
        <v>0</v>
      </c>
      <c r="P759" s="162"/>
      <c r="Q759" s="151"/>
      <c r="R759" s="151"/>
      <c r="S759" s="151"/>
    </row>
    <row r="760" spans="1:19" s="22" customFormat="1" ht="15" customHeight="1">
      <c r="A760" s="91" t="s">
        <v>58</v>
      </c>
      <c r="B760" s="112">
        <v>0</v>
      </c>
      <c r="C760" s="112">
        <v>0</v>
      </c>
      <c r="D760" s="112">
        <v>0</v>
      </c>
      <c r="E760" s="112">
        <v>0</v>
      </c>
      <c r="F760" s="112">
        <v>0</v>
      </c>
      <c r="G760" s="112">
        <v>0</v>
      </c>
      <c r="H760" s="112">
        <v>0</v>
      </c>
      <c r="I760" s="112">
        <v>0</v>
      </c>
      <c r="J760" s="112">
        <v>0</v>
      </c>
      <c r="K760" s="112">
        <v>0</v>
      </c>
      <c r="L760" s="112">
        <v>0</v>
      </c>
      <c r="M760" s="112">
        <v>0</v>
      </c>
      <c r="N760" s="112">
        <v>0</v>
      </c>
      <c r="O760" s="112">
        <v>0</v>
      </c>
      <c r="P760" s="162"/>
      <c r="Q760" s="151"/>
      <c r="R760" s="151"/>
      <c r="S760" s="151"/>
    </row>
    <row r="761" spans="1:19" s="22" customFormat="1" ht="15" customHeight="1">
      <c r="A761" s="91" t="s">
        <v>59</v>
      </c>
      <c r="B761" s="112">
        <v>0</v>
      </c>
      <c r="C761" s="112">
        <v>0</v>
      </c>
      <c r="D761" s="112">
        <v>0</v>
      </c>
      <c r="E761" s="112">
        <v>0</v>
      </c>
      <c r="F761" s="112">
        <v>0</v>
      </c>
      <c r="G761" s="112">
        <v>0</v>
      </c>
      <c r="H761" s="112">
        <v>0</v>
      </c>
      <c r="I761" s="112">
        <v>0</v>
      </c>
      <c r="J761" s="112">
        <v>605</v>
      </c>
      <c r="K761" s="112">
        <v>444</v>
      </c>
      <c r="L761" s="112">
        <v>0</v>
      </c>
      <c r="M761" s="112">
        <v>0</v>
      </c>
      <c r="N761" s="112">
        <v>1</v>
      </c>
      <c r="O761" s="112">
        <v>16</v>
      </c>
      <c r="P761" s="162"/>
      <c r="Q761" s="151"/>
      <c r="R761" s="151"/>
      <c r="S761" s="151"/>
    </row>
    <row r="762" spans="1:19" s="22" customFormat="1" ht="15" customHeight="1">
      <c r="A762" s="91" t="s">
        <v>60</v>
      </c>
      <c r="B762" s="112">
        <v>0</v>
      </c>
      <c r="C762" s="112">
        <v>0</v>
      </c>
      <c r="D762" s="112">
        <v>0</v>
      </c>
      <c r="E762" s="112">
        <v>0</v>
      </c>
      <c r="F762" s="112">
        <v>0</v>
      </c>
      <c r="G762" s="112">
        <v>0</v>
      </c>
      <c r="H762" s="112">
        <v>0</v>
      </c>
      <c r="I762" s="112">
        <v>0</v>
      </c>
      <c r="J762" s="112">
        <v>0</v>
      </c>
      <c r="K762" s="112">
        <v>0</v>
      </c>
      <c r="L762" s="112">
        <v>0</v>
      </c>
      <c r="M762" s="112">
        <v>0</v>
      </c>
      <c r="N762" s="112">
        <v>0</v>
      </c>
      <c r="O762" s="112">
        <v>0</v>
      </c>
      <c r="P762" s="162"/>
      <c r="Q762" s="151"/>
      <c r="R762" s="151"/>
      <c r="S762" s="151"/>
    </row>
    <row r="763" spans="1:19" ht="15" customHeight="1">
      <c r="A763" s="91" t="s">
        <v>61</v>
      </c>
      <c r="B763" s="112">
        <v>0</v>
      </c>
      <c r="C763" s="112">
        <v>0</v>
      </c>
      <c r="D763" s="112">
        <v>0</v>
      </c>
      <c r="E763" s="112">
        <v>0</v>
      </c>
      <c r="F763" s="112">
        <v>0</v>
      </c>
      <c r="G763" s="112">
        <v>0</v>
      </c>
      <c r="H763" s="112">
        <v>0</v>
      </c>
      <c r="I763" s="112">
        <v>0</v>
      </c>
      <c r="J763" s="112">
        <v>0</v>
      </c>
      <c r="K763" s="112">
        <v>0</v>
      </c>
      <c r="L763" s="112">
        <v>0</v>
      </c>
      <c r="M763" s="112">
        <v>0</v>
      </c>
      <c r="N763" s="112">
        <v>0</v>
      </c>
      <c r="O763" s="112">
        <v>0</v>
      </c>
      <c r="P763" s="162"/>
      <c r="Q763" s="151"/>
      <c r="R763" s="151"/>
      <c r="S763" s="151"/>
    </row>
    <row r="764" spans="1:19" ht="15" customHeight="1">
      <c r="A764" s="91" t="s">
        <v>8</v>
      </c>
      <c r="B764" s="112">
        <v>0</v>
      </c>
      <c r="C764" s="112">
        <v>0</v>
      </c>
      <c r="D764" s="112">
        <v>0</v>
      </c>
      <c r="E764" s="112">
        <v>0</v>
      </c>
      <c r="F764" s="112">
        <v>0</v>
      </c>
      <c r="G764" s="112">
        <v>0</v>
      </c>
      <c r="H764" s="112">
        <v>0</v>
      </c>
      <c r="I764" s="112">
        <v>0</v>
      </c>
      <c r="J764" s="112">
        <v>6</v>
      </c>
      <c r="K764" s="112">
        <v>6</v>
      </c>
      <c r="L764" s="112">
        <v>0</v>
      </c>
      <c r="M764" s="112">
        <v>0</v>
      </c>
      <c r="N764" s="112">
        <v>0</v>
      </c>
      <c r="O764" s="112">
        <v>0</v>
      </c>
      <c r="P764" s="162"/>
      <c r="Q764" s="151"/>
      <c r="R764" s="151"/>
      <c r="S764" s="151"/>
    </row>
    <row r="765" spans="1:19" ht="15" customHeight="1">
      <c r="A765" s="91" t="s">
        <v>9</v>
      </c>
      <c r="B765" s="112">
        <v>0</v>
      </c>
      <c r="C765" s="112">
        <v>0</v>
      </c>
      <c r="D765" s="112">
        <v>0</v>
      </c>
      <c r="E765" s="112">
        <v>0</v>
      </c>
      <c r="F765" s="112">
        <v>0</v>
      </c>
      <c r="G765" s="112">
        <v>0</v>
      </c>
      <c r="H765" s="112">
        <v>0</v>
      </c>
      <c r="I765" s="112">
        <v>0</v>
      </c>
      <c r="J765" s="112">
        <v>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62"/>
      <c r="Q765" s="151"/>
      <c r="R765" s="151"/>
      <c r="S765" s="151"/>
    </row>
    <row r="766" spans="1:19" ht="15" customHeight="1">
      <c r="A766" s="92" t="s">
        <v>268</v>
      </c>
      <c r="B766" s="112">
        <v>0</v>
      </c>
      <c r="C766" s="112">
        <v>0</v>
      </c>
      <c r="D766" s="112">
        <v>0</v>
      </c>
      <c r="E766" s="112">
        <v>0</v>
      </c>
      <c r="F766" s="112">
        <v>0</v>
      </c>
      <c r="G766" s="112">
        <v>0</v>
      </c>
      <c r="H766" s="112">
        <v>0</v>
      </c>
      <c r="I766" s="112">
        <v>0</v>
      </c>
      <c r="J766" s="112">
        <v>0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62"/>
      <c r="Q766" s="151"/>
      <c r="R766" s="151"/>
      <c r="S766" s="151"/>
    </row>
    <row r="767" spans="1:19" ht="15" customHeight="1">
      <c r="A767" s="92" t="s">
        <v>269</v>
      </c>
      <c r="B767" s="112">
        <v>0</v>
      </c>
      <c r="C767" s="112">
        <v>0</v>
      </c>
      <c r="D767" s="112">
        <v>0</v>
      </c>
      <c r="E767" s="112">
        <v>0</v>
      </c>
      <c r="F767" s="112">
        <v>0</v>
      </c>
      <c r="G767" s="112">
        <v>0</v>
      </c>
      <c r="H767" s="112">
        <v>0</v>
      </c>
      <c r="I767" s="112">
        <v>0</v>
      </c>
      <c r="J767" s="112">
        <v>0</v>
      </c>
      <c r="K767" s="112">
        <v>0</v>
      </c>
      <c r="L767" s="112">
        <v>0</v>
      </c>
      <c r="M767" s="112">
        <v>0</v>
      </c>
      <c r="N767" s="112">
        <v>0</v>
      </c>
      <c r="O767" s="112">
        <v>0</v>
      </c>
      <c r="P767" s="162"/>
      <c r="Q767" s="151"/>
      <c r="R767" s="151"/>
      <c r="S767" s="151"/>
    </row>
    <row r="768" spans="1:19" ht="15" customHeight="1">
      <c r="A768" s="92" t="s">
        <v>425</v>
      </c>
      <c r="B768" s="112">
        <v>0</v>
      </c>
      <c r="C768" s="112">
        <v>0</v>
      </c>
      <c r="D768" s="112">
        <v>0</v>
      </c>
      <c r="E768" s="112">
        <v>0</v>
      </c>
      <c r="F768" s="112">
        <v>0</v>
      </c>
      <c r="G768" s="112">
        <v>0</v>
      </c>
      <c r="H768" s="112">
        <v>0</v>
      </c>
      <c r="I768" s="112">
        <v>0</v>
      </c>
      <c r="J768" s="112">
        <v>0</v>
      </c>
      <c r="K768" s="112">
        <v>0</v>
      </c>
      <c r="L768" s="112">
        <v>0</v>
      </c>
      <c r="M768" s="112">
        <v>0</v>
      </c>
      <c r="N768" s="112">
        <v>0</v>
      </c>
      <c r="O768" s="112">
        <v>0</v>
      </c>
      <c r="P768" s="162"/>
      <c r="Q768" s="151"/>
      <c r="R768" s="151"/>
      <c r="S768" s="151"/>
    </row>
    <row r="769" spans="1:19" ht="15" customHeight="1">
      <c r="A769" s="92" t="s">
        <v>426</v>
      </c>
      <c r="B769" s="112">
        <v>0</v>
      </c>
      <c r="C769" s="112">
        <v>0</v>
      </c>
      <c r="D769" s="112">
        <v>0</v>
      </c>
      <c r="E769" s="112">
        <v>0</v>
      </c>
      <c r="F769" s="112">
        <v>0</v>
      </c>
      <c r="G769" s="112">
        <v>0</v>
      </c>
      <c r="H769" s="112">
        <v>0</v>
      </c>
      <c r="I769" s="112">
        <v>0</v>
      </c>
      <c r="J769" s="112">
        <v>0</v>
      </c>
      <c r="K769" s="112">
        <v>0</v>
      </c>
      <c r="L769" s="112">
        <v>0</v>
      </c>
      <c r="M769" s="112">
        <v>0</v>
      </c>
      <c r="N769" s="112">
        <v>0</v>
      </c>
      <c r="O769" s="112">
        <v>0</v>
      </c>
      <c r="P769" s="162"/>
      <c r="Q769" s="151"/>
      <c r="R769" s="151"/>
      <c r="S769" s="151"/>
    </row>
    <row r="770" spans="1:19" ht="15" customHeight="1">
      <c r="A770" s="92" t="s">
        <v>427</v>
      </c>
      <c r="B770" s="112">
        <v>0</v>
      </c>
      <c r="C770" s="112">
        <v>0</v>
      </c>
      <c r="D770" s="112">
        <v>0</v>
      </c>
      <c r="E770" s="112">
        <v>0</v>
      </c>
      <c r="F770" s="112">
        <v>0</v>
      </c>
      <c r="G770" s="112">
        <v>0</v>
      </c>
      <c r="H770" s="112">
        <v>0</v>
      </c>
      <c r="I770" s="112">
        <v>0</v>
      </c>
      <c r="J770" s="112">
        <v>0</v>
      </c>
      <c r="K770" s="112">
        <v>0</v>
      </c>
      <c r="L770" s="112">
        <v>0</v>
      </c>
      <c r="M770" s="112">
        <v>0</v>
      </c>
      <c r="N770" s="112">
        <v>0</v>
      </c>
      <c r="O770" s="112">
        <v>0</v>
      </c>
      <c r="P770" s="162"/>
      <c r="Q770" s="151"/>
      <c r="R770" s="151"/>
      <c r="S770" s="151"/>
    </row>
    <row r="771" spans="1:19" ht="15" customHeight="1">
      <c r="A771" s="91" t="s">
        <v>436</v>
      </c>
      <c r="B771" s="112">
        <v>0</v>
      </c>
      <c r="C771" s="112">
        <v>0</v>
      </c>
      <c r="D771" s="112">
        <v>0</v>
      </c>
      <c r="E771" s="112">
        <v>0</v>
      </c>
      <c r="F771" s="112">
        <v>0</v>
      </c>
      <c r="G771" s="112">
        <v>0</v>
      </c>
      <c r="H771" s="112">
        <v>0</v>
      </c>
      <c r="I771" s="112">
        <v>0</v>
      </c>
      <c r="J771" s="112">
        <v>0</v>
      </c>
      <c r="K771" s="112">
        <v>0</v>
      </c>
      <c r="L771" s="112">
        <v>0</v>
      </c>
      <c r="M771" s="112">
        <v>0</v>
      </c>
      <c r="N771" s="112">
        <v>0</v>
      </c>
      <c r="O771" s="112">
        <v>0</v>
      </c>
      <c r="P771" s="162"/>
      <c r="Q771" s="151"/>
      <c r="R771" s="151"/>
      <c r="S771" s="151"/>
    </row>
    <row r="772" spans="1:19" ht="15" customHeight="1">
      <c r="A772" s="91" t="s">
        <v>429</v>
      </c>
      <c r="B772" s="112">
        <v>0</v>
      </c>
      <c r="C772" s="112">
        <v>0</v>
      </c>
      <c r="D772" s="112">
        <v>0</v>
      </c>
      <c r="E772" s="112">
        <v>0</v>
      </c>
      <c r="F772" s="112">
        <v>0</v>
      </c>
      <c r="G772" s="112">
        <v>0</v>
      </c>
      <c r="H772" s="112">
        <v>0</v>
      </c>
      <c r="I772" s="112">
        <v>0</v>
      </c>
      <c r="J772" s="112">
        <v>0</v>
      </c>
      <c r="K772" s="112">
        <v>0</v>
      </c>
      <c r="L772" s="112">
        <v>0</v>
      </c>
      <c r="M772" s="112">
        <v>0</v>
      </c>
      <c r="N772" s="112">
        <v>0</v>
      </c>
      <c r="O772" s="112">
        <v>0</v>
      </c>
      <c r="P772" s="162"/>
      <c r="Q772" s="151"/>
      <c r="R772" s="151"/>
      <c r="S772" s="151"/>
    </row>
    <row r="773" spans="1:19" ht="15" customHeight="1">
      <c r="A773" s="91" t="s">
        <v>430</v>
      </c>
      <c r="B773" s="112">
        <v>0</v>
      </c>
      <c r="C773" s="112">
        <v>0</v>
      </c>
      <c r="D773" s="112">
        <v>0</v>
      </c>
      <c r="E773" s="112">
        <v>0</v>
      </c>
      <c r="F773" s="112">
        <v>0</v>
      </c>
      <c r="G773" s="112">
        <v>0</v>
      </c>
      <c r="H773" s="112">
        <v>0</v>
      </c>
      <c r="I773" s="112">
        <v>0</v>
      </c>
      <c r="J773" s="112">
        <v>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62"/>
      <c r="Q773" s="151"/>
      <c r="R773" s="151"/>
      <c r="S773" s="151"/>
    </row>
    <row r="774" spans="1:19" ht="15" customHeight="1">
      <c r="A774" s="91" t="s">
        <v>431</v>
      </c>
      <c r="B774" s="112">
        <v>0</v>
      </c>
      <c r="C774" s="112">
        <v>0</v>
      </c>
      <c r="D774" s="112">
        <v>0</v>
      </c>
      <c r="E774" s="112">
        <v>0</v>
      </c>
      <c r="F774" s="112">
        <v>0</v>
      </c>
      <c r="G774" s="112">
        <v>0</v>
      </c>
      <c r="H774" s="112">
        <v>0</v>
      </c>
      <c r="I774" s="112">
        <v>0</v>
      </c>
      <c r="J774" s="112">
        <v>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62"/>
      <c r="Q774" s="151"/>
      <c r="R774" s="151"/>
      <c r="S774" s="151"/>
    </row>
    <row r="775" spans="1:19" ht="15" customHeight="1">
      <c r="A775" s="92" t="s">
        <v>428</v>
      </c>
      <c r="B775" s="112">
        <v>0</v>
      </c>
      <c r="C775" s="112">
        <v>0</v>
      </c>
      <c r="D775" s="112">
        <v>0</v>
      </c>
      <c r="E775" s="112">
        <v>0</v>
      </c>
      <c r="F775" s="112">
        <v>0</v>
      </c>
      <c r="G775" s="112">
        <v>0</v>
      </c>
      <c r="H775" s="112">
        <v>0</v>
      </c>
      <c r="I775" s="112">
        <v>0</v>
      </c>
      <c r="J775" s="112">
        <v>0</v>
      </c>
      <c r="K775" s="112">
        <v>0</v>
      </c>
      <c r="L775" s="112">
        <v>0</v>
      </c>
      <c r="M775" s="112">
        <v>0</v>
      </c>
      <c r="N775" s="112">
        <v>0</v>
      </c>
      <c r="O775" s="112">
        <v>0</v>
      </c>
      <c r="P775" s="162"/>
      <c r="Q775" s="151"/>
      <c r="R775" s="151"/>
      <c r="S775" s="151"/>
    </row>
    <row r="776" spans="1:19" ht="15" customHeight="1">
      <c r="A776" s="92" t="s">
        <v>414</v>
      </c>
      <c r="B776" s="112">
        <v>0</v>
      </c>
      <c r="C776" s="112">
        <v>0</v>
      </c>
      <c r="D776" s="112">
        <v>0</v>
      </c>
      <c r="E776" s="112">
        <v>0</v>
      </c>
      <c r="F776" s="112">
        <v>0</v>
      </c>
      <c r="G776" s="112">
        <v>0</v>
      </c>
      <c r="H776" s="112">
        <v>0</v>
      </c>
      <c r="I776" s="112">
        <v>0</v>
      </c>
      <c r="J776" s="112">
        <v>0</v>
      </c>
      <c r="K776" s="112">
        <v>0</v>
      </c>
      <c r="L776" s="112">
        <v>0</v>
      </c>
      <c r="M776" s="112">
        <v>0</v>
      </c>
      <c r="N776" s="112">
        <v>0</v>
      </c>
      <c r="O776" s="112">
        <v>0</v>
      </c>
      <c r="P776" s="162"/>
      <c r="Q776" s="151"/>
      <c r="R776" s="151"/>
      <c r="S776" s="151"/>
    </row>
    <row r="777" spans="1:19" ht="15" customHeight="1">
      <c r="A777" s="91" t="s">
        <v>62</v>
      </c>
      <c r="B777" s="112">
        <v>0</v>
      </c>
      <c r="C777" s="112">
        <v>0</v>
      </c>
      <c r="D777" s="112">
        <v>0</v>
      </c>
      <c r="E777" s="112">
        <v>0</v>
      </c>
      <c r="F777" s="112">
        <v>0</v>
      </c>
      <c r="G777" s="112">
        <v>0</v>
      </c>
      <c r="H777" s="112">
        <v>0</v>
      </c>
      <c r="I777" s="112">
        <v>0</v>
      </c>
      <c r="J777" s="112">
        <v>0</v>
      </c>
      <c r="K777" s="112">
        <v>0</v>
      </c>
      <c r="L777" s="112">
        <v>0</v>
      </c>
      <c r="M777" s="112">
        <v>0</v>
      </c>
      <c r="N777" s="112">
        <v>0</v>
      </c>
      <c r="O777" s="112">
        <v>0</v>
      </c>
      <c r="P777" s="162"/>
      <c r="Q777" s="151"/>
      <c r="R777" s="151"/>
      <c r="S777" s="151"/>
    </row>
    <row r="778" spans="1:19" ht="15" customHeight="1">
      <c r="A778" s="91" t="s">
        <v>63</v>
      </c>
      <c r="B778" s="112">
        <v>1</v>
      </c>
      <c r="C778" s="112">
        <v>0</v>
      </c>
      <c r="D778" s="112">
        <v>2</v>
      </c>
      <c r="E778" s="112">
        <v>0</v>
      </c>
      <c r="F778" s="112">
        <v>2</v>
      </c>
      <c r="G778" s="112">
        <v>1</v>
      </c>
      <c r="H778" s="112">
        <v>2</v>
      </c>
      <c r="I778" s="112">
        <v>0</v>
      </c>
      <c r="J778" s="112">
        <v>180</v>
      </c>
      <c r="K778" s="112">
        <v>126</v>
      </c>
      <c r="L778" s="112">
        <v>2</v>
      </c>
      <c r="M778" s="112">
        <v>0</v>
      </c>
      <c r="N778" s="112">
        <v>23</v>
      </c>
      <c r="O778" s="112">
        <v>17</v>
      </c>
      <c r="P778" s="162"/>
      <c r="Q778" s="151"/>
      <c r="R778" s="151"/>
      <c r="S778" s="151"/>
    </row>
    <row r="779" spans="1:19" ht="15" customHeight="1">
      <c r="A779" s="91" t="s">
        <v>64</v>
      </c>
      <c r="B779" s="112">
        <v>0</v>
      </c>
      <c r="C779" s="112">
        <v>0</v>
      </c>
      <c r="D779" s="112">
        <v>0</v>
      </c>
      <c r="E779" s="112">
        <v>0</v>
      </c>
      <c r="F779" s="112">
        <v>0</v>
      </c>
      <c r="G779" s="112">
        <v>0</v>
      </c>
      <c r="H779" s="112">
        <v>0</v>
      </c>
      <c r="I779" s="112">
        <v>0</v>
      </c>
      <c r="J779" s="112">
        <v>19</v>
      </c>
      <c r="K779" s="112">
        <v>16</v>
      </c>
      <c r="L779" s="112">
        <v>0</v>
      </c>
      <c r="M779" s="112">
        <v>0</v>
      </c>
      <c r="N779" s="112">
        <v>0</v>
      </c>
      <c r="O779" s="112">
        <v>0</v>
      </c>
      <c r="P779" s="162"/>
      <c r="Q779" s="151"/>
      <c r="R779" s="151"/>
      <c r="S779" s="151"/>
    </row>
    <row r="780" spans="1:19" ht="15" customHeight="1">
      <c r="A780" s="91" t="s">
        <v>65</v>
      </c>
      <c r="B780" s="112">
        <v>0</v>
      </c>
      <c r="C780" s="112">
        <v>0</v>
      </c>
      <c r="D780" s="112">
        <v>0</v>
      </c>
      <c r="E780" s="112">
        <v>0</v>
      </c>
      <c r="F780" s="112">
        <v>0</v>
      </c>
      <c r="G780" s="112">
        <v>0</v>
      </c>
      <c r="H780" s="112">
        <v>0</v>
      </c>
      <c r="I780" s="112">
        <v>0</v>
      </c>
      <c r="J780" s="112">
        <v>0</v>
      </c>
      <c r="K780" s="112">
        <v>45</v>
      </c>
      <c r="L780" s="112">
        <v>0</v>
      </c>
      <c r="M780" s="112">
        <v>0</v>
      </c>
      <c r="N780" s="112">
        <v>0</v>
      </c>
      <c r="O780" s="112">
        <v>0</v>
      </c>
      <c r="P780" s="162"/>
      <c r="Q780" s="151"/>
      <c r="R780" s="151"/>
      <c r="S780" s="151"/>
    </row>
    <row r="781" spans="1:19" ht="15" customHeight="1">
      <c r="A781" s="91" t="s">
        <v>66</v>
      </c>
      <c r="B781" s="112">
        <v>1</v>
      </c>
      <c r="C781" s="112">
        <v>0</v>
      </c>
      <c r="D781" s="112">
        <v>2</v>
      </c>
      <c r="E781" s="112">
        <v>1</v>
      </c>
      <c r="F781" s="112">
        <v>1</v>
      </c>
      <c r="G781" s="112">
        <v>1</v>
      </c>
      <c r="H781" s="112">
        <v>0</v>
      </c>
      <c r="I781" s="112">
        <v>0</v>
      </c>
      <c r="J781" s="112">
        <v>35</v>
      </c>
      <c r="K781" s="112">
        <v>23</v>
      </c>
      <c r="L781" s="112">
        <v>2</v>
      </c>
      <c r="M781" s="112">
        <v>0</v>
      </c>
      <c r="N781" s="112">
        <v>147</v>
      </c>
      <c r="O781" s="112">
        <v>166</v>
      </c>
      <c r="P781" s="162"/>
      <c r="Q781" s="151"/>
      <c r="R781" s="151"/>
      <c r="S781" s="151"/>
    </row>
    <row r="782" spans="1:19" ht="15" customHeight="1">
      <c r="A782" s="91" t="s">
        <v>67</v>
      </c>
      <c r="B782" s="112">
        <v>0</v>
      </c>
      <c r="C782" s="112">
        <v>0</v>
      </c>
      <c r="D782" s="112">
        <v>0</v>
      </c>
      <c r="E782" s="112">
        <v>0</v>
      </c>
      <c r="F782" s="112">
        <v>0</v>
      </c>
      <c r="G782" s="112">
        <v>0</v>
      </c>
      <c r="H782" s="112">
        <v>0</v>
      </c>
      <c r="I782" s="112">
        <v>0</v>
      </c>
      <c r="J782" s="112">
        <v>7</v>
      </c>
      <c r="K782" s="112">
        <v>5</v>
      </c>
      <c r="L782" s="112">
        <v>0</v>
      </c>
      <c r="M782" s="112">
        <v>0</v>
      </c>
      <c r="N782" s="112">
        <v>0</v>
      </c>
      <c r="O782" s="112">
        <v>2</v>
      </c>
      <c r="P782" s="162"/>
      <c r="Q782" s="151"/>
      <c r="R782" s="151"/>
      <c r="S782" s="151"/>
    </row>
    <row r="783" spans="1:19" ht="15" customHeight="1">
      <c r="A783" s="91" t="s">
        <v>68</v>
      </c>
      <c r="B783" s="112">
        <v>0</v>
      </c>
      <c r="C783" s="112">
        <v>0</v>
      </c>
      <c r="D783" s="112">
        <v>0</v>
      </c>
      <c r="E783" s="112">
        <v>0</v>
      </c>
      <c r="F783" s="112">
        <v>0</v>
      </c>
      <c r="G783" s="112">
        <v>0</v>
      </c>
      <c r="H783" s="112">
        <v>0</v>
      </c>
      <c r="I783" s="112">
        <v>0</v>
      </c>
      <c r="J783" s="112">
        <v>46</v>
      </c>
      <c r="K783" s="112">
        <v>55</v>
      </c>
      <c r="L783" s="112">
        <v>0</v>
      </c>
      <c r="M783" s="112">
        <v>0</v>
      </c>
      <c r="N783" s="112">
        <v>1</v>
      </c>
      <c r="O783" s="112">
        <v>5</v>
      </c>
      <c r="P783" s="162"/>
      <c r="Q783" s="151"/>
      <c r="R783" s="151"/>
      <c r="S783" s="151"/>
    </row>
    <row r="784" spans="1:19" ht="15" customHeight="1">
      <c r="A784" s="26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51"/>
      <c r="R784" s="151"/>
      <c r="S784" s="151"/>
    </row>
    <row r="785" spans="1:19" ht="15" customHeight="1">
      <c r="A785" s="137"/>
      <c r="B785" s="158"/>
      <c r="C785" s="158"/>
      <c r="D785" s="158"/>
      <c r="E785" s="158"/>
      <c r="F785" s="158"/>
      <c r="G785" s="158"/>
      <c r="H785" s="158"/>
      <c r="I785" s="158"/>
      <c r="J785" s="158"/>
      <c r="K785" s="158"/>
      <c r="L785" s="158"/>
      <c r="M785" s="158"/>
      <c r="N785" s="158"/>
      <c r="O785" s="158"/>
      <c r="P785" s="158"/>
      <c r="Q785" s="151"/>
      <c r="R785" s="151"/>
      <c r="S785" s="151"/>
    </row>
    <row r="786" spans="1:19" ht="15" customHeight="1">
      <c r="A786" s="183" t="s">
        <v>448</v>
      </c>
      <c r="B786" s="181" t="s">
        <v>206</v>
      </c>
      <c r="C786" s="181"/>
      <c r="D786" s="181" t="s">
        <v>207</v>
      </c>
      <c r="E786" s="181"/>
      <c r="F786" s="181" t="s">
        <v>208</v>
      </c>
      <c r="G786" s="181"/>
      <c r="H786" s="181" t="s">
        <v>209</v>
      </c>
      <c r="I786" s="181"/>
      <c r="J786" s="181" t="s">
        <v>210</v>
      </c>
      <c r="K786" s="181"/>
      <c r="L786" s="181" t="s">
        <v>211</v>
      </c>
      <c r="M786" s="181"/>
      <c r="N786" s="181" t="s">
        <v>212</v>
      </c>
      <c r="O786" s="181"/>
      <c r="P786" s="162"/>
      <c r="Q786" s="151"/>
      <c r="R786" s="151"/>
      <c r="S786" s="151"/>
    </row>
    <row r="787" spans="1:19" ht="15" customHeight="1">
      <c r="A787" s="184"/>
      <c r="B787" s="161" t="s">
        <v>3</v>
      </c>
      <c r="C787" s="161" t="s">
        <v>4</v>
      </c>
      <c r="D787" s="161" t="s">
        <v>3</v>
      </c>
      <c r="E787" s="161" t="s">
        <v>4</v>
      </c>
      <c r="F787" s="161" t="s">
        <v>3</v>
      </c>
      <c r="G787" s="161" t="s">
        <v>4</v>
      </c>
      <c r="H787" s="161" t="s">
        <v>3</v>
      </c>
      <c r="I787" s="161" t="s">
        <v>4</v>
      </c>
      <c r="J787" s="161" t="s">
        <v>3</v>
      </c>
      <c r="K787" s="161" t="s">
        <v>4</v>
      </c>
      <c r="L787" s="161" t="s">
        <v>3</v>
      </c>
      <c r="M787" s="161" t="s">
        <v>4</v>
      </c>
      <c r="N787" s="161" t="s">
        <v>3</v>
      </c>
      <c r="O787" s="161" t="s">
        <v>4</v>
      </c>
      <c r="P787" s="39"/>
      <c r="Q787" s="39"/>
      <c r="R787" s="39"/>
      <c r="S787" s="39"/>
    </row>
    <row r="788" spans="1:19" ht="15" customHeight="1">
      <c r="A788" s="94" t="s">
        <v>52</v>
      </c>
      <c r="B788" s="110">
        <v>18</v>
      </c>
      <c r="C788" s="110">
        <v>13</v>
      </c>
      <c r="D788" s="110">
        <v>5</v>
      </c>
      <c r="E788" s="110">
        <v>0</v>
      </c>
      <c r="F788" s="110">
        <v>16</v>
      </c>
      <c r="G788" s="110">
        <v>0</v>
      </c>
      <c r="H788" s="110">
        <v>23</v>
      </c>
      <c r="I788" s="110">
        <v>15</v>
      </c>
      <c r="J788" s="110">
        <v>116</v>
      </c>
      <c r="K788" s="110">
        <v>43</v>
      </c>
      <c r="L788" s="110">
        <v>61</v>
      </c>
      <c r="M788" s="110">
        <v>10</v>
      </c>
      <c r="N788" s="110">
        <v>4</v>
      </c>
      <c r="O788" s="110">
        <v>4</v>
      </c>
      <c r="P788" s="162"/>
      <c r="Q788" s="151"/>
      <c r="R788" s="151"/>
      <c r="S788" s="151"/>
    </row>
    <row r="789" spans="1:19" ht="15" customHeight="1">
      <c r="A789" s="91" t="s">
        <v>53</v>
      </c>
      <c r="B789" s="112">
        <v>0</v>
      </c>
      <c r="C789" s="112">
        <v>0</v>
      </c>
      <c r="D789" s="112">
        <v>0</v>
      </c>
      <c r="E789" s="112">
        <v>0</v>
      </c>
      <c r="F789" s="112">
        <v>0</v>
      </c>
      <c r="G789" s="112">
        <v>0</v>
      </c>
      <c r="H789" s="112">
        <v>0</v>
      </c>
      <c r="I789" s="112">
        <v>0</v>
      </c>
      <c r="J789" s="112">
        <v>0</v>
      </c>
      <c r="K789" s="112">
        <v>0</v>
      </c>
      <c r="L789" s="112">
        <v>0</v>
      </c>
      <c r="M789" s="112">
        <v>0</v>
      </c>
      <c r="N789" s="112">
        <v>0</v>
      </c>
      <c r="O789" s="112">
        <v>0</v>
      </c>
      <c r="P789" s="162"/>
      <c r="Q789" s="151"/>
      <c r="R789" s="151"/>
      <c r="S789" s="151"/>
    </row>
    <row r="790" spans="1:19" ht="15" customHeight="1">
      <c r="A790" s="91" t="s">
        <v>54</v>
      </c>
      <c r="B790" s="112">
        <v>0</v>
      </c>
      <c r="C790" s="112">
        <v>0</v>
      </c>
      <c r="D790" s="112">
        <v>1</v>
      </c>
      <c r="E790" s="112">
        <v>0</v>
      </c>
      <c r="F790" s="112">
        <v>2</v>
      </c>
      <c r="G790" s="112">
        <v>0</v>
      </c>
      <c r="H790" s="112">
        <v>0</v>
      </c>
      <c r="I790" s="112">
        <v>0</v>
      </c>
      <c r="J790" s="112">
        <v>13</v>
      </c>
      <c r="K790" s="112">
        <v>0</v>
      </c>
      <c r="L790" s="112">
        <v>4</v>
      </c>
      <c r="M790" s="112">
        <v>0</v>
      </c>
      <c r="N790" s="112">
        <v>0</v>
      </c>
      <c r="O790" s="112">
        <v>0</v>
      </c>
      <c r="P790" s="162"/>
      <c r="Q790" s="151"/>
      <c r="R790" s="151"/>
      <c r="S790" s="151"/>
    </row>
    <row r="791" spans="1:19" ht="15" customHeight="1">
      <c r="A791" s="91" t="s">
        <v>55</v>
      </c>
      <c r="B791" s="112">
        <v>1</v>
      </c>
      <c r="C791" s="112">
        <v>0</v>
      </c>
      <c r="D791" s="112">
        <v>0</v>
      </c>
      <c r="E791" s="112">
        <v>0</v>
      </c>
      <c r="F791" s="112">
        <v>2</v>
      </c>
      <c r="G791" s="112">
        <v>0</v>
      </c>
      <c r="H791" s="112">
        <v>1</v>
      </c>
      <c r="I791" s="112">
        <v>0</v>
      </c>
      <c r="J791" s="112">
        <v>5</v>
      </c>
      <c r="K791" s="112">
        <v>1</v>
      </c>
      <c r="L791" s="112">
        <v>3</v>
      </c>
      <c r="M791" s="112">
        <v>1</v>
      </c>
      <c r="N791" s="112">
        <v>0</v>
      </c>
      <c r="O791" s="112">
        <v>0</v>
      </c>
      <c r="P791" s="162"/>
      <c r="Q791" s="151"/>
      <c r="R791" s="151"/>
      <c r="S791" s="151"/>
    </row>
    <row r="792" spans="1:19" ht="15" customHeight="1">
      <c r="A792" s="91" t="s">
        <v>56</v>
      </c>
      <c r="B792" s="112">
        <v>0</v>
      </c>
      <c r="C792" s="112">
        <v>0</v>
      </c>
      <c r="D792" s="112">
        <v>0</v>
      </c>
      <c r="E792" s="112">
        <v>0</v>
      </c>
      <c r="F792" s="112">
        <v>0</v>
      </c>
      <c r="G792" s="112">
        <v>0</v>
      </c>
      <c r="H792" s="112">
        <v>0</v>
      </c>
      <c r="I792" s="112">
        <v>0</v>
      </c>
      <c r="J792" s="112">
        <v>0</v>
      </c>
      <c r="K792" s="112">
        <v>0</v>
      </c>
      <c r="L792" s="112">
        <v>0</v>
      </c>
      <c r="M792" s="112">
        <v>0</v>
      </c>
      <c r="N792" s="112">
        <v>0</v>
      </c>
      <c r="O792" s="112">
        <v>0</v>
      </c>
      <c r="P792" s="162"/>
      <c r="Q792" s="151"/>
      <c r="R792" s="151"/>
      <c r="S792" s="151"/>
    </row>
    <row r="793" spans="1:19" ht="15" customHeight="1">
      <c r="A793" s="91" t="s">
        <v>57</v>
      </c>
      <c r="B793" s="112">
        <v>0</v>
      </c>
      <c r="C793" s="112">
        <v>0</v>
      </c>
      <c r="D793" s="112">
        <v>0</v>
      </c>
      <c r="E793" s="112">
        <v>0</v>
      </c>
      <c r="F793" s="112">
        <v>0</v>
      </c>
      <c r="G793" s="112">
        <v>0</v>
      </c>
      <c r="H793" s="112">
        <v>0</v>
      </c>
      <c r="I793" s="112">
        <v>0</v>
      </c>
      <c r="J793" s="112">
        <v>0</v>
      </c>
      <c r="K793" s="112">
        <v>0</v>
      </c>
      <c r="L793" s="112">
        <v>0</v>
      </c>
      <c r="M793" s="112">
        <v>0</v>
      </c>
      <c r="N793" s="112">
        <v>0</v>
      </c>
      <c r="O793" s="112">
        <v>0</v>
      </c>
      <c r="P793" s="162"/>
      <c r="Q793" s="151"/>
      <c r="R793" s="151"/>
      <c r="S793" s="151"/>
    </row>
    <row r="794" spans="1:19" ht="15" customHeight="1">
      <c r="A794" s="91" t="s">
        <v>58</v>
      </c>
      <c r="B794" s="112">
        <v>0</v>
      </c>
      <c r="C794" s="112">
        <v>0</v>
      </c>
      <c r="D794" s="112">
        <v>0</v>
      </c>
      <c r="E794" s="112">
        <v>0</v>
      </c>
      <c r="F794" s="112">
        <v>0</v>
      </c>
      <c r="G794" s="112">
        <v>0</v>
      </c>
      <c r="H794" s="112">
        <v>0</v>
      </c>
      <c r="I794" s="112">
        <v>0</v>
      </c>
      <c r="J794" s="112">
        <v>0</v>
      </c>
      <c r="K794" s="112">
        <v>0</v>
      </c>
      <c r="L794" s="112">
        <v>0</v>
      </c>
      <c r="M794" s="112">
        <v>0</v>
      </c>
      <c r="N794" s="112">
        <v>0</v>
      </c>
      <c r="O794" s="112">
        <v>0</v>
      </c>
      <c r="P794" s="162"/>
      <c r="Q794" s="151"/>
      <c r="R794" s="151"/>
      <c r="S794" s="151"/>
    </row>
    <row r="795" spans="1:19" ht="15" customHeight="1">
      <c r="A795" s="91" t="s">
        <v>59</v>
      </c>
      <c r="B795" s="112">
        <v>1</v>
      </c>
      <c r="C795" s="112">
        <v>0</v>
      </c>
      <c r="D795" s="112">
        <v>0</v>
      </c>
      <c r="E795" s="112">
        <v>0</v>
      </c>
      <c r="F795" s="112">
        <v>1</v>
      </c>
      <c r="G795" s="112">
        <v>0</v>
      </c>
      <c r="H795" s="112">
        <v>0</v>
      </c>
      <c r="I795" s="112">
        <v>1</v>
      </c>
      <c r="J795" s="112">
        <v>4</v>
      </c>
      <c r="K795" s="112">
        <v>0</v>
      </c>
      <c r="L795" s="112">
        <v>1</v>
      </c>
      <c r="M795" s="112">
        <v>0</v>
      </c>
      <c r="N795" s="112">
        <v>0</v>
      </c>
      <c r="O795" s="112">
        <v>2</v>
      </c>
      <c r="P795" s="162"/>
      <c r="Q795" s="151"/>
      <c r="R795" s="151"/>
      <c r="S795" s="151"/>
    </row>
    <row r="796" spans="1:19" ht="15" customHeight="1">
      <c r="A796" s="91" t="s">
        <v>60</v>
      </c>
      <c r="B796" s="112">
        <v>0</v>
      </c>
      <c r="C796" s="112">
        <v>0</v>
      </c>
      <c r="D796" s="112">
        <v>0</v>
      </c>
      <c r="E796" s="112">
        <v>0</v>
      </c>
      <c r="F796" s="112">
        <v>0</v>
      </c>
      <c r="G796" s="112">
        <v>0</v>
      </c>
      <c r="H796" s="112">
        <v>0</v>
      </c>
      <c r="I796" s="112">
        <v>0</v>
      </c>
      <c r="J796" s="112">
        <v>1</v>
      </c>
      <c r="K796" s="112">
        <v>1</v>
      </c>
      <c r="L796" s="112">
        <v>0</v>
      </c>
      <c r="M796" s="112">
        <v>0</v>
      </c>
      <c r="N796" s="112">
        <v>0</v>
      </c>
      <c r="O796" s="112">
        <v>0</v>
      </c>
      <c r="P796" s="162"/>
      <c r="Q796" s="151"/>
      <c r="R796" s="151"/>
      <c r="S796" s="151"/>
    </row>
    <row r="797" spans="1:19" ht="15" customHeight="1">
      <c r="A797" s="91" t="s">
        <v>61</v>
      </c>
      <c r="B797" s="112">
        <v>0</v>
      </c>
      <c r="C797" s="112">
        <v>0</v>
      </c>
      <c r="D797" s="112">
        <v>0</v>
      </c>
      <c r="E797" s="112">
        <v>0</v>
      </c>
      <c r="F797" s="112">
        <v>0</v>
      </c>
      <c r="G797" s="112">
        <v>0</v>
      </c>
      <c r="H797" s="112">
        <v>0</v>
      </c>
      <c r="I797" s="112">
        <v>0</v>
      </c>
      <c r="J797" s="112">
        <v>0</v>
      </c>
      <c r="K797" s="112">
        <v>0</v>
      </c>
      <c r="L797" s="112">
        <v>0</v>
      </c>
      <c r="M797" s="112">
        <v>0</v>
      </c>
      <c r="N797" s="112">
        <v>0</v>
      </c>
      <c r="O797" s="112">
        <v>0</v>
      </c>
      <c r="P797" s="162"/>
      <c r="Q797" s="151"/>
      <c r="R797" s="151"/>
      <c r="S797" s="151"/>
    </row>
    <row r="798" spans="1:19" ht="15" customHeight="1">
      <c r="A798" s="91" t="s">
        <v>8</v>
      </c>
      <c r="B798" s="112">
        <v>1</v>
      </c>
      <c r="C798" s="112">
        <v>0</v>
      </c>
      <c r="D798" s="112">
        <v>1</v>
      </c>
      <c r="E798" s="112">
        <v>0</v>
      </c>
      <c r="F798" s="112">
        <v>0</v>
      </c>
      <c r="G798" s="112">
        <v>0</v>
      </c>
      <c r="H798" s="112">
        <v>0</v>
      </c>
      <c r="I798" s="112">
        <v>0</v>
      </c>
      <c r="J798" s="112">
        <v>0</v>
      </c>
      <c r="K798" s="112">
        <v>0</v>
      </c>
      <c r="L798" s="112">
        <v>0</v>
      </c>
      <c r="M798" s="112">
        <v>0</v>
      </c>
      <c r="N798" s="112">
        <v>0</v>
      </c>
      <c r="O798" s="112">
        <v>0</v>
      </c>
      <c r="P798" s="162"/>
      <c r="Q798" s="151"/>
      <c r="R798" s="151"/>
      <c r="S798" s="151"/>
    </row>
    <row r="799" spans="1:19" ht="15" customHeight="1">
      <c r="A799" s="91" t="s">
        <v>9</v>
      </c>
      <c r="B799" s="112">
        <v>0</v>
      </c>
      <c r="C799" s="112">
        <v>0</v>
      </c>
      <c r="D799" s="112">
        <v>0</v>
      </c>
      <c r="E799" s="112">
        <v>0</v>
      </c>
      <c r="F799" s="112">
        <v>0</v>
      </c>
      <c r="G799" s="112">
        <v>0</v>
      </c>
      <c r="H799" s="112">
        <v>0</v>
      </c>
      <c r="I799" s="112">
        <v>0</v>
      </c>
      <c r="J799" s="112">
        <v>0</v>
      </c>
      <c r="K799" s="112">
        <v>0</v>
      </c>
      <c r="L799" s="112">
        <v>0</v>
      </c>
      <c r="M799" s="112">
        <v>0</v>
      </c>
      <c r="N799" s="112">
        <v>0</v>
      </c>
      <c r="O799" s="112">
        <v>0</v>
      </c>
      <c r="P799" s="162"/>
      <c r="Q799" s="151"/>
      <c r="R799" s="151"/>
      <c r="S799" s="151"/>
    </row>
    <row r="800" spans="1:19" ht="15" customHeight="1">
      <c r="A800" s="92" t="s">
        <v>268</v>
      </c>
      <c r="B800" s="112">
        <v>0</v>
      </c>
      <c r="C800" s="112">
        <v>0</v>
      </c>
      <c r="D800" s="112">
        <v>0</v>
      </c>
      <c r="E800" s="112">
        <v>0</v>
      </c>
      <c r="F800" s="112">
        <v>0</v>
      </c>
      <c r="G800" s="112">
        <v>0</v>
      </c>
      <c r="H800" s="112">
        <v>0</v>
      </c>
      <c r="I800" s="112">
        <v>0</v>
      </c>
      <c r="J800" s="112">
        <v>0</v>
      </c>
      <c r="K800" s="112">
        <v>0</v>
      </c>
      <c r="L800" s="112">
        <v>0</v>
      </c>
      <c r="M800" s="112">
        <v>0</v>
      </c>
      <c r="N800" s="112">
        <v>0</v>
      </c>
      <c r="O800" s="112">
        <v>0</v>
      </c>
      <c r="P800" s="162"/>
      <c r="Q800" s="151"/>
      <c r="R800" s="151"/>
      <c r="S800" s="151"/>
    </row>
    <row r="801" spans="1:19" ht="15" customHeight="1">
      <c r="A801" s="92" t="s">
        <v>269</v>
      </c>
      <c r="B801" s="112">
        <v>0</v>
      </c>
      <c r="C801" s="112">
        <v>0</v>
      </c>
      <c r="D801" s="112">
        <v>0</v>
      </c>
      <c r="E801" s="112">
        <v>0</v>
      </c>
      <c r="F801" s="112">
        <v>0</v>
      </c>
      <c r="G801" s="112">
        <v>0</v>
      </c>
      <c r="H801" s="112">
        <v>0</v>
      </c>
      <c r="I801" s="112">
        <v>0</v>
      </c>
      <c r="J801" s="112">
        <v>0</v>
      </c>
      <c r="K801" s="112">
        <v>0</v>
      </c>
      <c r="L801" s="112">
        <v>0</v>
      </c>
      <c r="M801" s="112">
        <v>0</v>
      </c>
      <c r="N801" s="112">
        <v>0</v>
      </c>
      <c r="O801" s="112">
        <v>0</v>
      </c>
      <c r="P801" s="162"/>
      <c r="Q801" s="151"/>
      <c r="R801" s="151"/>
      <c r="S801" s="151"/>
    </row>
    <row r="802" spans="1:19" ht="15" customHeight="1">
      <c r="A802" s="92" t="s">
        <v>425</v>
      </c>
      <c r="B802" s="112">
        <v>0</v>
      </c>
      <c r="C802" s="112">
        <v>0</v>
      </c>
      <c r="D802" s="112">
        <v>0</v>
      </c>
      <c r="E802" s="112">
        <v>0</v>
      </c>
      <c r="F802" s="112">
        <v>0</v>
      </c>
      <c r="G802" s="112">
        <v>0</v>
      </c>
      <c r="H802" s="112">
        <v>0</v>
      </c>
      <c r="I802" s="112">
        <v>0</v>
      </c>
      <c r="J802" s="112">
        <v>0</v>
      </c>
      <c r="K802" s="112">
        <v>0</v>
      </c>
      <c r="L802" s="112">
        <v>0</v>
      </c>
      <c r="M802" s="112">
        <v>0</v>
      </c>
      <c r="N802" s="112">
        <v>0</v>
      </c>
      <c r="O802" s="112">
        <v>0</v>
      </c>
      <c r="P802" s="162"/>
      <c r="Q802" s="151"/>
      <c r="R802" s="151"/>
      <c r="S802" s="151"/>
    </row>
    <row r="803" spans="1:19" ht="15" customHeight="1">
      <c r="A803" s="92" t="s">
        <v>426</v>
      </c>
      <c r="B803" s="112">
        <v>0</v>
      </c>
      <c r="C803" s="112">
        <v>0</v>
      </c>
      <c r="D803" s="112">
        <v>0</v>
      </c>
      <c r="E803" s="112">
        <v>0</v>
      </c>
      <c r="F803" s="112">
        <v>0</v>
      </c>
      <c r="G803" s="112">
        <v>0</v>
      </c>
      <c r="H803" s="112">
        <v>0</v>
      </c>
      <c r="I803" s="112">
        <v>0</v>
      </c>
      <c r="J803" s="112">
        <v>0</v>
      </c>
      <c r="K803" s="112">
        <v>0</v>
      </c>
      <c r="L803" s="112">
        <v>0</v>
      </c>
      <c r="M803" s="112">
        <v>0</v>
      </c>
      <c r="N803" s="112">
        <v>0</v>
      </c>
      <c r="O803" s="112">
        <v>0</v>
      </c>
      <c r="P803" s="162"/>
      <c r="Q803" s="151"/>
      <c r="R803" s="151"/>
      <c r="S803" s="151"/>
    </row>
    <row r="804" spans="1:19" ht="15" customHeight="1">
      <c r="A804" s="92" t="s">
        <v>427</v>
      </c>
      <c r="B804" s="112">
        <v>0</v>
      </c>
      <c r="C804" s="112">
        <v>0</v>
      </c>
      <c r="D804" s="112">
        <v>0</v>
      </c>
      <c r="E804" s="112">
        <v>0</v>
      </c>
      <c r="F804" s="112">
        <v>0</v>
      </c>
      <c r="G804" s="112">
        <v>0</v>
      </c>
      <c r="H804" s="112">
        <v>0</v>
      </c>
      <c r="I804" s="112">
        <v>0</v>
      </c>
      <c r="J804" s="112">
        <v>0</v>
      </c>
      <c r="K804" s="112">
        <v>0</v>
      </c>
      <c r="L804" s="112">
        <v>0</v>
      </c>
      <c r="M804" s="112">
        <v>0</v>
      </c>
      <c r="N804" s="112">
        <v>0</v>
      </c>
      <c r="O804" s="112">
        <v>0</v>
      </c>
      <c r="P804" s="162"/>
      <c r="Q804" s="151"/>
      <c r="R804" s="151"/>
      <c r="S804" s="151"/>
    </row>
    <row r="805" spans="1:19" ht="15" customHeight="1">
      <c r="A805" s="91" t="s">
        <v>436</v>
      </c>
      <c r="B805" s="112">
        <v>0</v>
      </c>
      <c r="C805" s="112">
        <v>0</v>
      </c>
      <c r="D805" s="112">
        <v>0</v>
      </c>
      <c r="E805" s="112">
        <v>0</v>
      </c>
      <c r="F805" s="112">
        <v>0</v>
      </c>
      <c r="G805" s="112">
        <v>0</v>
      </c>
      <c r="H805" s="112">
        <v>0</v>
      </c>
      <c r="I805" s="112">
        <v>0</v>
      </c>
      <c r="J805" s="112">
        <v>0</v>
      </c>
      <c r="K805" s="112">
        <v>0</v>
      </c>
      <c r="L805" s="112">
        <v>0</v>
      </c>
      <c r="M805" s="112">
        <v>0</v>
      </c>
      <c r="N805" s="112">
        <v>0</v>
      </c>
      <c r="O805" s="112">
        <v>0</v>
      </c>
      <c r="P805" s="162"/>
      <c r="Q805" s="151"/>
      <c r="R805" s="151"/>
      <c r="S805" s="151"/>
    </row>
    <row r="806" spans="1:19" ht="15" customHeight="1">
      <c r="A806" s="91" t="s">
        <v>429</v>
      </c>
      <c r="B806" s="112">
        <v>0</v>
      </c>
      <c r="C806" s="112">
        <v>0</v>
      </c>
      <c r="D806" s="112">
        <v>0</v>
      </c>
      <c r="E806" s="112">
        <v>0</v>
      </c>
      <c r="F806" s="112">
        <v>0</v>
      </c>
      <c r="G806" s="112">
        <v>0</v>
      </c>
      <c r="H806" s="112">
        <v>0</v>
      </c>
      <c r="I806" s="112">
        <v>0</v>
      </c>
      <c r="J806" s="112">
        <v>0</v>
      </c>
      <c r="K806" s="112">
        <v>0</v>
      </c>
      <c r="L806" s="112">
        <v>0</v>
      </c>
      <c r="M806" s="112">
        <v>0</v>
      </c>
      <c r="N806" s="112">
        <v>0</v>
      </c>
      <c r="O806" s="112">
        <v>0</v>
      </c>
      <c r="P806" s="162"/>
      <c r="Q806" s="151"/>
      <c r="R806" s="151"/>
      <c r="S806" s="151"/>
    </row>
    <row r="807" spans="1:19" ht="15" customHeight="1">
      <c r="A807" s="91" t="s">
        <v>430</v>
      </c>
      <c r="B807" s="112">
        <v>0</v>
      </c>
      <c r="C807" s="112">
        <v>0</v>
      </c>
      <c r="D807" s="112">
        <v>0</v>
      </c>
      <c r="E807" s="112">
        <v>0</v>
      </c>
      <c r="F807" s="112">
        <v>0</v>
      </c>
      <c r="G807" s="112">
        <v>0</v>
      </c>
      <c r="H807" s="112">
        <v>0</v>
      </c>
      <c r="I807" s="112">
        <v>0</v>
      </c>
      <c r="J807" s="112">
        <v>0</v>
      </c>
      <c r="K807" s="112">
        <v>0</v>
      </c>
      <c r="L807" s="112">
        <v>0</v>
      </c>
      <c r="M807" s="112">
        <v>0</v>
      </c>
      <c r="N807" s="112">
        <v>0</v>
      </c>
      <c r="O807" s="112">
        <v>0</v>
      </c>
      <c r="P807" s="162"/>
      <c r="Q807" s="151"/>
      <c r="R807" s="151"/>
      <c r="S807" s="151"/>
    </row>
    <row r="808" spans="1:19" ht="15" customHeight="1">
      <c r="A808" s="91" t="s">
        <v>431</v>
      </c>
      <c r="B808" s="112">
        <v>0</v>
      </c>
      <c r="C808" s="112">
        <v>0</v>
      </c>
      <c r="D808" s="112">
        <v>0</v>
      </c>
      <c r="E808" s="112">
        <v>0</v>
      </c>
      <c r="F808" s="112">
        <v>0</v>
      </c>
      <c r="G808" s="112">
        <v>0</v>
      </c>
      <c r="H808" s="112">
        <v>0</v>
      </c>
      <c r="I808" s="112">
        <v>0</v>
      </c>
      <c r="J808" s="112">
        <v>0</v>
      </c>
      <c r="K808" s="112">
        <v>0</v>
      </c>
      <c r="L808" s="112">
        <v>0</v>
      </c>
      <c r="M808" s="112">
        <v>0</v>
      </c>
      <c r="N808" s="112">
        <v>0</v>
      </c>
      <c r="O808" s="112">
        <v>0</v>
      </c>
      <c r="P808" s="162"/>
      <c r="Q808" s="151"/>
      <c r="R808" s="151"/>
      <c r="S808" s="151"/>
    </row>
    <row r="809" spans="1:19" ht="15" customHeight="1">
      <c r="A809" s="92" t="s">
        <v>428</v>
      </c>
      <c r="B809" s="112">
        <v>0</v>
      </c>
      <c r="C809" s="112">
        <v>0</v>
      </c>
      <c r="D809" s="112">
        <v>0</v>
      </c>
      <c r="E809" s="112">
        <v>0</v>
      </c>
      <c r="F809" s="112">
        <v>0</v>
      </c>
      <c r="G809" s="112">
        <v>0</v>
      </c>
      <c r="H809" s="112">
        <v>0</v>
      </c>
      <c r="I809" s="112">
        <v>0</v>
      </c>
      <c r="J809" s="112">
        <v>0</v>
      </c>
      <c r="K809" s="112">
        <v>0</v>
      </c>
      <c r="L809" s="112">
        <v>0</v>
      </c>
      <c r="M809" s="112">
        <v>0</v>
      </c>
      <c r="N809" s="112">
        <v>0</v>
      </c>
      <c r="O809" s="112">
        <v>0</v>
      </c>
      <c r="P809" s="162"/>
      <c r="Q809" s="151"/>
      <c r="R809" s="151"/>
      <c r="S809" s="151"/>
    </row>
    <row r="810" spans="1:19" ht="15" customHeight="1">
      <c r="A810" s="92" t="s">
        <v>414</v>
      </c>
      <c r="B810" s="112">
        <v>0</v>
      </c>
      <c r="C810" s="112">
        <v>0</v>
      </c>
      <c r="D810" s="112">
        <v>0</v>
      </c>
      <c r="E810" s="112">
        <v>0</v>
      </c>
      <c r="F810" s="112">
        <v>0</v>
      </c>
      <c r="G810" s="112">
        <v>0</v>
      </c>
      <c r="H810" s="112">
        <v>0</v>
      </c>
      <c r="I810" s="112">
        <v>0</v>
      </c>
      <c r="J810" s="112">
        <v>0</v>
      </c>
      <c r="K810" s="112">
        <v>0</v>
      </c>
      <c r="L810" s="112">
        <v>0</v>
      </c>
      <c r="M810" s="112">
        <v>0</v>
      </c>
      <c r="N810" s="112">
        <v>0</v>
      </c>
      <c r="O810" s="112">
        <v>0</v>
      </c>
      <c r="P810" s="162"/>
      <c r="Q810" s="151"/>
      <c r="R810" s="151"/>
      <c r="S810" s="151"/>
    </row>
    <row r="811" spans="1:19" ht="15" customHeight="1">
      <c r="A811" s="91" t="s">
        <v>62</v>
      </c>
      <c r="B811" s="112">
        <v>0</v>
      </c>
      <c r="C811" s="112">
        <v>0</v>
      </c>
      <c r="D811" s="112">
        <v>0</v>
      </c>
      <c r="E811" s="112">
        <v>0</v>
      </c>
      <c r="F811" s="112">
        <v>0</v>
      </c>
      <c r="G811" s="112">
        <v>0</v>
      </c>
      <c r="H811" s="112">
        <v>0</v>
      </c>
      <c r="I811" s="112">
        <v>0</v>
      </c>
      <c r="J811" s="112">
        <v>0</v>
      </c>
      <c r="K811" s="112">
        <v>0</v>
      </c>
      <c r="L811" s="112">
        <v>0</v>
      </c>
      <c r="M811" s="112">
        <v>0</v>
      </c>
      <c r="N811" s="112">
        <v>0</v>
      </c>
      <c r="O811" s="112">
        <v>0</v>
      </c>
      <c r="P811" s="162"/>
      <c r="Q811" s="151"/>
      <c r="R811" s="151"/>
      <c r="S811" s="151"/>
    </row>
    <row r="812" spans="1:19" ht="15" customHeight="1">
      <c r="A812" s="91" t="s">
        <v>63</v>
      </c>
      <c r="B812" s="112">
        <v>4</v>
      </c>
      <c r="C812" s="112">
        <v>0</v>
      </c>
      <c r="D812" s="112">
        <v>1</v>
      </c>
      <c r="E812" s="112">
        <v>0</v>
      </c>
      <c r="F812" s="112">
        <v>7</v>
      </c>
      <c r="G812" s="112">
        <v>0</v>
      </c>
      <c r="H812" s="112">
        <v>7</v>
      </c>
      <c r="I812" s="112">
        <v>5</v>
      </c>
      <c r="J812" s="112">
        <v>58</v>
      </c>
      <c r="K812" s="112">
        <v>13</v>
      </c>
      <c r="L812" s="112">
        <v>16</v>
      </c>
      <c r="M812" s="112">
        <v>5</v>
      </c>
      <c r="N812" s="112">
        <v>2</v>
      </c>
      <c r="O812" s="112">
        <v>1</v>
      </c>
      <c r="P812" s="162"/>
      <c r="Q812" s="151"/>
      <c r="R812" s="151"/>
      <c r="S812" s="151"/>
    </row>
    <row r="813" spans="1:19" ht="15" customHeight="1">
      <c r="A813" s="91" t="s">
        <v>64</v>
      </c>
      <c r="B813" s="112">
        <v>1</v>
      </c>
      <c r="C813" s="112">
        <v>0</v>
      </c>
      <c r="D813" s="112">
        <v>1</v>
      </c>
      <c r="E813" s="112">
        <v>0</v>
      </c>
      <c r="F813" s="112">
        <v>2</v>
      </c>
      <c r="G813" s="112">
        <v>0</v>
      </c>
      <c r="H813" s="112">
        <v>0</v>
      </c>
      <c r="I813" s="112">
        <v>0</v>
      </c>
      <c r="J813" s="112">
        <v>4</v>
      </c>
      <c r="K813" s="112">
        <v>0</v>
      </c>
      <c r="L813" s="112">
        <v>1</v>
      </c>
      <c r="M813" s="112">
        <v>0</v>
      </c>
      <c r="N813" s="112">
        <v>1</v>
      </c>
      <c r="O813" s="112">
        <v>0</v>
      </c>
      <c r="P813" s="162"/>
      <c r="Q813" s="151"/>
      <c r="R813" s="151"/>
      <c r="S813" s="151"/>
    </row>
    <row r="814" spans="1:19" ht="15" customHeight="1">
      <c r="A814" s="91" t="s">
        <v>65</v>
      </c>
      <c r="B814" s="112">
        <v>0</v>
      </c>
      <c r="C814" s="112">
        <v>0</v>
      </c>
      <c r="D814" s="112">
        <v>0</v>
      </c>
      <c r="E814" s="112">
        <v>0</v>
      </c>
      <c r="F814" s="112">
        <v>0</v>
      </c>
      <c r="G814" s="112">
        <v>0</v>
      </c>
      <c r="H814" s="112">
        <v>0</v>
      </c>
      <c r="I814" s="112">
        <v>0</v>
      </c>
      <c r="J814" s="112">
        <v>0</v>
      </c>
      <c r="K814" s="112">
        <v>6</v>
      </c>
      <c r="L814" s="112">
        <v>0</v>
      </c>
      <c r="M814" s="112">
        <v>0</v>
      </c>
      <c r="N814" s="112">
        <v>0</v>
      </c>
      <c r="O814" s="112">
        <v>0</v>
      </c>
      <c r="P814" s="162"/>
      <c r="Q814" s="151"/>
      <c r="R814" s="151"/>
      <c r="S814" s="151"/>
    </row>
    <row r="815" spans="1:19" ht="15" customHeight="1">
      <c r="A815" s="91" t="s">
        <v>66</v>
      </c>
      <c r="B815" s="112">
        <v>10</v>
      </c>
      <c r="C815" s="112">
        <v>12</v>
      </c>
      <c r="D815" s="112">
        <v>1</v>
      </c>
      <c r="E815" s="112">
        <v>0</v>
      </c>
      <c r="F815" s="112">
        <v>2</v>
      </c>
      <c r="G815" s="112">
        <v>0</v>
      </c>
      <c r="H815" s="112">
        <v>14</v>
      </c>
      <c r="I815" s="112">
        <v>9</v>
      </c>
      <c r="J815" s="112">
        <v>21</v>
      </c>
      <c r="K815" s="112">
        <v>6</v>
      </c>
      <c r="L815" s="112">
        <v>36</v>
      </c>
      <c r="M815" s="112">
        <v>4</v>
      </c>
      <c r="N815" s="112">
        <v>1</v>
      </c>
      <c r="O815" s="112">
        <v>1</v>
      </c>
      <c r="P815" s="162"/>
      <c r="Q815" s="151"/>
      <c r="R815" s="151"/>
      <c r="S815" s="151"/>
    </row>
    <row r="816" spans="1:19" ht="15" customHeight="1">
      <c r="A816" s="91" t="s">
        <v>67</v>
      </c>
      <c r="B816" s="112">
        <v>0</v>
      </c>
      <c r="C816" s="112">
        <v>0</v>
      </c>
      <c r="D816" s="112">
        <v>0</v>
      </c>
      <c r="E816" s="112">
        <v>0</v>
      </c>
      <c r="F816" s="112">
        <v>0</v>
      </c>
      <c r="G816" s="112">
        <v>0</v>
      </c>
      <c r="H816" s="112">
        <v>0</v>
      </c>
      <c r="I816" s="112">
        <v>0</v>
      </c>
      <c r="J816" s="112">
        <v>0</v>
      </c>
      <c r="K816" s="112">
        <v>0</v>
      </c>
      <c r="L816" s="112">
        <v>0</v>
      </c>
      <c r="M816" s="112">
        <v>0</v>
      </c>
      <c r="N816" s="112">
        <v>0</v>
      </c>
      <c r="O816" s="112">
        <v>0</v>
      </c>
      <c r="P816" s="162"/>
      <c r="Q816" s="151"/>
      <c r="R816" s="151"/>
      <c r="S816" s="151"/>
    </row>
    <row r="817" spans="1:19" ht="15" customHeight="1">
      <c r="A817" s="91" t="s">
        <v>68</v>
      </c>
      <c r="B817" s="112">
        <v>0</v>
      </c>
      <c r="C817" s="112">
        <v>1</v>
      </c>
      <c r="D817" s="112">
        <v>0</v>
      </c>
      <c r="E817" s="112">
        <v>0</v>
      </c>
      <c r="F817" s="112">
        <v>0</v>
      </c>
      <c r="G817" s="112">
        <v>0</v>
      </c>
      <c r="H817" s="112">
        <v>1</v>
      </c>
      <c r="I817" s="112">
        <v>0</v>
      </c>
      <c r="J817" s="112">
        <v>10</v>
      </c>
      <c r="K817" s="112">
        <v>16</v>
      </c>
      <c r="L817" s="112">
        <v>0</v>
      </c>
      <c r="M817" s="112">
        <v>0</v>
      </c>
      <c r="N817" s="112">
        <v>0</v>
      </c>
      <c r="O817" s="112">
        <v>0</v>
      </c>
      <c r="P817" s="162"/>
      <c r="Q817" s="151"/>
      <c r="R817" s="151"/>
      <c r="S817" s="151"/>
    </row>
    <row r="818" spans="1:19" ht="15" customHeight="1">
      <c r="A818" s="26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51"/>
      <c r="R818" s="151"/>
      <c r="S818" s="151"/>
    </row>
    <row r="819" spans="1:19" ht="15" customHeight="1">
      <c r="A819" s="137"/>
      <c r="B819" s="158"/>
      <c r="C819" s="158"/>
      <c r="D819" s="158"/>
      <c r="E819" s="158"/>
      <c r="F819" s="158"/>
      <c r="G819" s="158"/>
      <c r="H819" s="158"/>
      <c r="I819" s="158"/>
      <c r="J819" s="158"/>
      <c r="K819" s="158"/>
      <c r="L819" s="158"/>
      <c r="M819" s="158"/>
      <c r="N819" s="158"/>
      <c r="O819" s="158"/>
      <c r="P819" s="158"/>
      <c r="Q819" s="151"/>
      <c r="R819" s="151"/>
      <c r="S819" s="151"/>
    </row>
    <row r="820" spans="1:19" ht="15" customHeight="1">
      <c r="A820" s="183" t="s">
        <v>448</v>
      </c>
      <c r="B820" s="181" t="s">
        <v>287</v>
      </c>
      <c r="C820" s="181"/>
      <c r="D820" s="181" t="s">
        <v>213</v>
      </c>
      <c r="E820" s="181"/>
      <c r="F820" s="181" t="s">
        <v>315</v>
      </c>
      <c r="G820" s="181"/>
      <c r="H820" s="181" t="s">
        <v>311</v>
      </c>
      <c r="I820" s="181"/>
      <c r="J820" s="181" t="s">
        <v>214</v>
      </c>
      <c r="K820" s="181"/>
      <c r="L820" s="181" t="s">
        <v>215</v>
      </c>
      <c r="M820" s="181"/>
      <c r="N820" s="181" t="s">
        <v>216</v>
      </c>
      <c r="O820" s="181"/>
      <c r="P820" s="162"/>
      <c r="Q820" s="151"/>
      <c r="R820" s="151"/>
      <c r="S820" s="151"/>
    </row>
    <row r="821" spans="1:19" ht="15" customHeight="1">
      <c r="A821" s="184"/>
      <c r="B821" s="161" t="s">
        <v>3</v>
      </c>
      <c r="C821" s="161" t="s">
        <v>4</v>
      </c>
      <c r="D821" s="161" t="s">
        <v>3</v>
      </c>
      <c r="E821" s="161" t="s">
        <v>4</v>
      </c>
      <c r="F821" s="161" t="s">
        <v>3</v>
      </c>
      <c r="G821" s="161" t="s">
        <v>4</v>
      </c>
      <c r="H821" s="161" t="s">
        <v>3</v>
      </c>
      <c r="I821" s="161" t="s">
        <v>4</v>
      </c>
      <c r="J821" s="161" t="s">
        <v>3</v>
      </c>
      <c r="K821" s="161" t="s">
        <v>4</v>
      </c>
      <c r="L821" s="161" t="s">
        <v>3</v>
      </c>
      <c r="M821" s="161" t="s">
        <v>4</v>
      </c>
      <c r="N821" s="161" t="s">
        <v>3</v>
      </c>
      <c r="O821" s="161" t="s">
        <v>4</v>
      </c>
      <c r="P821" s="39"/>
      <c r="Q821" s="39"/>
      <c r="R821" s="39"/>
      <c r="S821" s="39"/>
    </row>
    <row r="822" spans="1:19" ht="15" customHeight="1">
      <c r="A822" s="94" t="s">
        <v>52</v>
      </c>
      <c r="B822" s="110">
        <v>2</v>
      </c>
      <c r="C822" s="110">
        <v>0</v>
      </c>
      <c r="D822" s="110">
        <v>9</v>
      </c>
      <c r="E822" s="110">
        <v>5</v>
      </c>
      <c r="F822" s="110">
        <v>1</v>
      </c>
      <c r="G822" s="110">
        <v>0</v>
      </c>
      <c r="H822" s="110">
        <v>1</v>
      </c>
      <c r="I822" s="110">
        <v>0</v>
      </c>
      <c r="J822" s="110">
        <v>2</v>
      </c>
      <c r="K822" s="110">
        <v>1</v>
      </c>
      <c r="L822" s="110">
        <v>7</v>
      </c>
      <c r="M822" s="110">
        <v>0</v>
      </c>
      <c r="N822" s="110">
        <v>1</v>
      </c>
      <c r="O822" s="110">
        <v>4</v>
      </c>
      <c r="P822" s="162"/>
      <c r="Q822" s="151"/>
      <c r="R822" s="151"/>
      <c r="S822" s="151"/>
    </row>
    <row r="823" spans="1:19" ht="15" customHeight="1">
      <c r="A823" s="91" t="s">
        <v>53</v>
      </c>
      <c r="B823" s="112">
        <v>0</v>
      </c>
      <c r="C823" s="112">
        <v>0</v>
      </c>
      <c r="D823" s="112">
        <v>0</v>
      </c>
      <c r="E823" s="112">
        <v>0</v>
      </c>
      <c r="F823" s="112">
        <v>0</v>
      </c>
      <c r="G823" s="112">
        <v>0</v>
      </c>
      <c r="H823" s="112">
        <v>0</v>
      </c>
      <c r="I823" s="112">
        <v>0</v>
      </c>
      <c r="J823" s="112">
        <v>0</v>
      </c>
      <c r="K823" s="112">
        <v>0</v>
      </c>
      <c r="L823" s="112">
        <v>0</v>
      </c>
      <c r="M823" s="112">
        <v>0</v>
      </c>
      <c r="N823" s="112">
        <v>0</v>
      </c>
      <c r="O823" s="112">
        <v>0</v>
      </c>
      <c r="P823" s="162"/>
      <c r="Q823" s="151"/>
      <c r="R823" s="151"/>
      <c r="S823" s="151"/>
    </row>
    <row r="824" spans="1:19" ht="15" customHeight="1">
      <c r="A824" s="91" t="s">
        <v>54</v>
      </c>
      <c r="B824" s="112">
        <v>0</v>
      </c>
      <c r="C824" s="112">
        <v>0</v>
      </c>
      <c r="D824" s="112">
        <v>1</v>
      </c>
      <c r="E824" s="112">
        <v>0</v>
      </c>
      <c r="F824" s="112">
        <v>0</v>
      </c>
      <c r="G824" s="112">
        <v>0</v>
      </c>
      <c r="H824" s="112">
        <v>1</v>
      </c>
      <c r="I824" s="112">
        <v>0</v>
      </c>
      <c r="J824" s="112">
        <v>0</v>
      </c>
      <c r="K824" s="112">
        <v>0</v>
      </c>
      <c r="L824" s="112">
        <v>0</v>
      </c>
      <c r="M824" s="112">
        <v>0</v>
      </c>
      <c r="N824" s="112">
        <v>0</v>
      </c>
      <c r="O824" s="112">
        <v>0</v>
      </c>
      <c r="P824" s="162"/>
      <c r="Q824" s="151"/>
      <c r="R824" s="151"/>
      <c r="S824" s="151"/>
    </row>
    <row r="825" spans="1:19" ht="15" customHeight="1">
      <c r="A825" s="91" t="s">
        <v>55</v>
      </c>
      <c r="B825" s="112">
        <v>0</v>
      </c>
      <c r="C825" s="112">
        <v>0</v>
      </c>
      <c r="D825" s="112">
        <v>0</v>
      </c>
      <c r="E825" s="112">
        <v>0</v>
      </c>
      <c r="F825" s="112">
        <v>0</v>
      </c>
      <c r="G825" s="112">
        <v>0</v>
      </c>
      <c r="H825" s="112">
        <v>0</v>
      </c>
      <c r="I825" s="112">
        <v>0</v>
      </c>
      <c r="J825" s="112">
        <v>0</v>
      </c>
      <c r="K825" s="112">
        <v>0</v>
      </c>
      <c r="L825" s="112">
        <v>0</v>
      </c>
      <c r="M825" s="112">
        <v>0</v>
      </c>
      <c r="N825" s="112">
        <v>0</v>
      </c>
      <c r="O825" s="112">
        <v>0</v>
      </c>
      <c r="P825" s="162"/>
      <c r="Q825" s="151"/>
      <c r="R825" s="151"/>
      <c r="S825" s="151"/>
    </row>
    <row r="826" spans="1:19" ht="15" customHeight="1">
      <c r="A826" s="91" t="s">
        <v>56</v>
      </c>
      <c r="B826" s="112">
        <v>0</v>
      </c>
      <c r="C826" s="112">
        <v>0</v>
      </c>
      <c r="D826" s="112">
        <v>0</v>
      </c>
      <c r="E826" s="112">
        <v>0</v>
      </c>
      <c r="F826" s="112">
        <v>0</v>
      </c>
      <c r="G826" s="112">
        <v>0</v>
      </c>
      <c r="H826" s="112">
        <v>0</v>
      </c>
      <c r="I826" s="112">
        <v>0</v>
      </c>
      <c r="J826" s="112">
        <v>0</v>
      </c>
      <c r="K826" s="112">
        <v>0</v>
      </c>
      <c r="L826" s="112">
        <v>0</v>
      </c>
      <c r="M826" s="112">
        <v>0</v>
      </c>
      <c r="N826" s="112">
        <v>0</v>
      </c>
      <c r="O826" s="112">
        <v>0</v>
      </c>
      <c r="P826" s="162"/>
      <c r="Q826" s="151"/>
      <c r="R826" s="151"/>
      <c r="S826" s="151"/>
    </row>
    <row r="827" spans="1:19" ht="15" customHeight="1">
      <c r="A827" s="91" t="s">
        <v>57</v>
      </c>
      <c r="B827" s="112">
        <v>0</v>
      </c>
      <c r="C827" s="112">
        <v>0</v>
      </c>
      <c r="D827" s="112">
        <v>0</v>
      </c>
      <c r="E827" s="112">
        <v>0</v>
      </c>
      <c r="F827" s="112">
        <v>0</v>
      </c>
      <c r="G827" s="112">
        <v>0</v>
      </c>
      <c r="H827" s="112">
        <v>0</v>
      </c>
      <c r="I827" s="112">
        <v>0</v>
      </c>
      <c r="J827" s="112">
        <v>0</v>
      </c>
      <c r="K827" s="112">
        <v>0</v>
      </c>
      <c r="L827" s="112">
        <v>0</v>
      </c>
      <c r="M827" s="112">
        <v>0</v>
      </c>
      <c r="N827" s="112">
        <v>0</v>
      </c>
      <c r="O827" s="112">
        <v>0</v>
      </c>
      <c r="P827" s="162"/>
      <c r="Q827" s="151"/>
      <c r="R827" s="151"/>
      <c r="S827" s="151"/>
    </row>
    <row r="828" spans="1:19" ht="15" customHeight="1">
      <c r="A828" s="91" t="s">
        <v>58</v>
      </c>
      <c r="B828" s="112">
        <v>0</v>
      </c>
      <c r="C828" s="112">
        <v>0</v>
      </c>
      <c r="D828" s="112">
        <v>0</v>
      </c>
      <c r="E828" s="112">
        <v>0</v>
      </c>
      <c r="F828" s="112">
        <v>0</v>
      </c>
      <c r="G828" s="112">
        <v>0</v>
      </c>
      <c r="H828" s="112">
        <v>0</v>
      </c>
      <c r="I828" s="112">
        <v>0</v>
      </c>
      <c r="J828" s="112">
        <v>0</v>
      </c>
      <c r="K828" s="112">
        <v>0</v>
      </c>
      <c r="L828" s="112">
        <v>0</v>
      </c>
      <c r="M828" s="112">
        <v>0</v>
      </c>
      <c r="N828" s="112">
        <v>0</v>
      </c>
      <c r="O828" s="112">
        <v>0</v>
      </c>
      <c r="P828" s="162"/>
      <c r="Q828" s="151"/>
      <c r="R828" s="151"/>
      <c r="S828" s="151"/>
    </row>
    <row r="829" spans="1:19" ht="15" customHeight="1">
      <c r="A829" s="91" t="s">
        <v>59</v>
      </c>
      <c r="B829" s="112">
        <v>0</v>
      </c>
      <c r="C829" s="112">
        <v>0</v>
      </c>
      <c r="D829" s="112">
        <v>0</v>
      </c>
      <c r="E829" s="112">
        <v>0</v>
      </c>
      <c r="F829" s="112">
        <v>0</v>
      </c>
      <c r="G829" s="112">
        <v>0</v>
      </c>
      <c r="H829" s="112">
        <v>0</v>
      </c>
      <c r="I829" s="112">
        <v>0</v>
      </c>
      <c r="J829" s="112">
        <v>0</v>
      </c>
      <c r="K829" s="112">
        <v>0</v>
      </c>
      <c r="L829" s="112">
        <v>0</v>
      </c>
      <c r="M829" s="112">
        <v>0</v>
      </c>
      <c r="N829" s="112">
        <v>0</v>
      </c>
      <c r="O829" s="112">
        <v>3</v>
      </c>
      <c r="P829" s="162"/>
      <c r="Q829" s="151"/>
      <c r="R829" s="151"/>
      <c r="S829" s="151"/>
    </row>
    <row r="830" spans="1:19" ht="15" customHeight="1">
      <c r="A830" s="91" t="s">
        <v>60</v>
      </c>
      <c r="B830" s="112">
        <v>0</v>
      </c>
      <c r="C830" s="112">
        <v>0</v>
      </c>
      <c r="D830" s="112">
        <v>0</v>
      </c>
      <c r="E830" s="112">
        <v>0</v>
      </c>
      <c r="F830" s="112">
        <v>0</v>
      </c>
      <c r="G830" s="112">
        <v>0</v>
      </c>
      <c r="H830" s="112">
        <v>0</v>
      </c>
      <c r="I830" s="112">
        <v>0</v>
      </c>
      <c r="J830" s="112">
        <v>0</v>
      </c>
      <c r="K830" s="112">
        <v>0</v>
      </c>
      <c r="L830" s="112">
        <v>0</v>
      </c>
      <c r="M830" s="112">
        <v>0</v>
      </c>
      <c r="N830" s="112">
        <v>0</v>
      </c>
      <c r="O830" s="112">
        <v>0</v>
      </c>
      <c r="P830" s="162"/>
      <c r="Q830" s="151"/>
      <c r="R830" s="151"/>
      <c r="S830" s="151"/>
    </row>
    <row r="831" spans="1:19" ht="15" customHeight="1">
      <c r="A831" s="91" t="s">
        <v>61</v>
      </c>
      <c r="B831" s="112">
        <v>0</v>
      </c>
      <c r="C831" s="112">
        <v>0</v>
      </c>
      <c r="D831" s="112">
        <v>0</v>
      </c>
      <c r="E831" s="112">
        <v>0</v>
      </c>
      <c r="F831" s="112">
        <v>0</v>
      </c>
      <c r="G831" s="112">
        <v>0</v>
      </c>
      <c r="H831" s="112">
        <v>0</v>
      </c>
      <c r="I831" s="112">
        <v>0</v>
      </c>
      <c r="J831" s="112">
        <v>0</v>
      </c>
      <c r="K831" s="112">
        <v>0</v>
      </c>
      <c r="L831" s="112">
        <v>0</v>
      </c>
      <c r="M831" s="112">
        <v>0</v>
      </c>
      <c r="N831" s="112">
        <v>0</v>
      </c>
      <c r="O831" s="112">
        <v>0</v>
      </c>
      <c r="P831" s="162"/>
      <c r="Q831" s="151"/>
      <c r="R831" s="151"/>
      <c r="S831" s="151"/>
    </row>
    <row r="832" spans="1:19" ht="15" customHeight="1">
      <c r="A832" s="91" t="s">
        <v>8</v>
      </c>
      <c r="B832" s="112">
        <v>0</v>
      </c>
      <c r="C832" s="112">
        <v>0</v>
      </c>
      <c r="D832" s="112">
        <v>0</v>
      </c>
      <c r="E832" s="112">
        <v>0</v>
      </c>
      <c r="F832" s="112">
        <v>0</v>
      </c>
      <c r="G832" s="112">
        <v>0</v>
      </c>
      <c r="H832" s="112">
        <v>0</v>
      </c>
      <c r="I832" s="112">
        <v>0</v>
      </c>
      <c r="J832" s="112">
        <v>0</v>
      </c>
      <c r="K832" s="112">
        <v>0</v>
      </c>
      <c r="L832" s="112">
        <v>0</v>
      </c>
      <c r="M832" s="112">
        <v>0</v>
      </c>
      <c r="N832" s="112">
        <v>0</v>
      </c>
      <c r="O832" s="112">
        <v>0</v>
      </c>
      <c r="P832" s="162"/>
      <c r="Q832" s="151"/>
      <c r="R832" s="151"/>
      <c r="S832" s="151"/>
    </row>
    <row r="833" spans="1:19" ht="15" customHeight="1">
      <c r="A833" s="91" t="s">
        <v>9</v>
      </c>
      <c r="B833" s="112">
        <v>0</v>
      </c>
      <c r="C833" s="112">
        <v>0</v>
      </c>
      <c r="D833" s="112">
        <v>0</v>
      </c>
      <c r="E833" s="112">
        <v>0</v>
      </c>
      <c r="F833" s="112">
        <v>0</v>
      </c>
      <c r="G833" s="112">
        <v>0</v>
      </c>
      <c r="H833" s="112">
        <v>0</v>
      </c>
      <c r="I833" s="112">
        <v>0</v>
      </c>
      <c r="J833" s="112">
        <v>0</v>
      </c>
      <c r="K833" s="112">
        <v>0</v>
      </c>
      <c r="L833" s="112">
        <v>0</v>
      </c>
      <c r="M833" s="112">
        <v>0</v>
      </c>
      <c r="N833" s="112">
        <v>0</v>
      </c>
      <c r="O833" s="112">
        <v>0</v>
      </c>
      <c r="P833" s="162"/>
      <c r="Q833" s="151"/>
      <c r="R833" s="151"/>
      <c r="S833" s="151"/>
    </row>
    <row r="834" spans="1:19" ht="15" customHeight="1">
      <c r="A834" s="92" t="s">
        <v>268</v>
      </c>
      <c r="B834" s="112">
        <v>0</v>
      </c>
      <c r="C834" s="112">
        <v>0</v>
      </c>
      <c r="D834" s="112">
        <v>0</v>
      </c>
      <c r="E834" s="112">
        <v>0</v>
      </c>
      <c r="F834" s="112">
        <v>0</v>
      </c>
      <c r="G834" s="112">
        <v>0</v>
      </c>
      <c r="H834" s="112">
        <v>0</v>
      </c>
      <c r="I834" s="112">
        <v>0</v>
      </c>
      <c r="J834" s="112">
        <v>0</v>
      </c>
      <c r="K834" s="112">
        <v>0</v>
      </c>
      <c r="L834" s="112">
        <v>0</v>
      </c>
      <c r="M834" s="112">
        <v>0</v>
      </c>
      <c r="N834" s="112">
        <v>0</v>
      </c>
      <c r="O834" s="112">
        <v>0</v>
      </c>
      <c r="P834" s="162"/>
      <c r="Q834" s="151"/>
      <c r="R834" s="151"/>
      <c r="S834" s="151"/>
    </row>
    <row r="835" spans="1:19" ht="15" customHeight="1">
      <c r="A835" s="92" t="s">
        <v>269</v>
      </c>
      <c r="B835" s="112">
        <v>0</v>
      </c>
      <c r="C835" s="112">
        <v>0</v>
      </c>
      <c r="D835" s="112">
        <v>0</v>
      </c>
      <c r="E835" s="112">
        <v>0</v>
      </c>
      <c r="F835" s="112">
        <v>0</v>
      </c>
      <c r="G835" s="112">
        <v>0</v>
      </c>
      <c r="H835" s="112">
        <v>0</v>
      </c>
      <c r="I835" s="112">
        <v>0</v>
      </c>
      <c r="J835" s="112">
        <v>0</v>
      </c>
      <c r="K835" s="112">
        <v>0</v>
      </c>
      <c r="L835" s="112">
        <v>0</v>
      </c>
      <c r="M835" s="112">
        <v>0</v>
      </c>
      <c r="N835" s="112">
        <v>0</v>
      </c>
      <c r="O835" s="112">
        <v>0</v>
      </c>
      <c r="P835" s="162"/>
      <c r="Q835" s="151"/>
      <c r="R835" s="151"/>
      <c r="S835" s="151"/>
    </row>
    <row r="836" spans="1:19" ht="15" customHeight="1">
      <c r="A836" s="92" t="s">
        <v>425</v>
      </c>
      <c r="B836" s="112">
        <v>0</v>
      </c>
      <c r="C836" s="112">
        <v>0</v>
      </c>
      <c r="D836" s="112">
        <v>0</v>
      </c>
      <c r="E836" s="112">
        <v>0</v>
      </c>
      <c r="F836" s="112">
        <v>0</v>
      </c>
      <c r="G836" s="112">
        <v>0</v>
      </c>
      <c r="H836" s="112">
        <v>0</v>
      </c>
      <c r="I836" s="112">
        <v>0</v>
      </c>
      <c r="J836" s="112">
        <v>0</v>
      </c>
      <c r="K836" s="112">
        <v>0</v>
      </c>
      <c r="L836" s="112">
        <v>0</v>
      </c>
      <c r="M836" s="112">
        <v>0</v>
      </c>
      <c r="N836" s="112">
        <v>0</v>
      </c>
      <c r="O836" s="112">
        <v>0</v>
      </c>
      <c r="P836" s="162"/>
      <c r="Q836" s="151"/>
      <c r="R836" s="151"/>
      <c r="S836" s="151"/>
    </row>
    <row r="837" spans="1:19" ht="15" customHeight="1">
      <c r="A837" s="92" t="s">
        <v>426</v>
      </c>
      <c r="B837" s="112">
        <v>0</v>
      </c>
      <c r="C837" s="112">
        <v>0</v>
      </c>
      <c r="D837" s="112">
        <v>0</v>
      </c>
      <c r="E837" s="112">
        <v>0</v>
      </c>
      <c r="F837" s="112">
        <v>0</v>
      </c>
      <c r="G837" s="112">
        <v>0</v>
      </c>
      <c r="H837" s="112">
        <v>0</v>
      </c>
      <c r="I837" s="112">
        <v>0</v>
      </c>
      <c r="J837" s="112">
        <v>0</v>
      </c>
      <c r="K837" s="112">
        <v>0</v>
      </c>
      <c r="L837" s="112">
        <v>0</v>
      </c>
      <c r="M837" s="112">
        <v>0</v>
      </c>
      <c r="N837" s="112">
        <v>0</v>
      </c>
      <c r="O837" s="112">
        <v>0</v>
      </c>
      <c r="P837" s="162"/>
      <c r="Q837" s="151"/>
      <c r="R837" s="151"/>
      <c r="S837" s="151"/>
    </row>
    <row r="838" spans="1:19" ht="15" customHeight="1">
      <c r="A838" s="92" t="s">
        <v>427</v>
      </c>
      <c r="B838" s="112">
        <v>0</v>
      </c>
      <c r="C838" s="112">
        <v>0</v>
      </c>
      <c r="D838" s="112">
        <v>0</v>
      </c>
      <c r="E838" s="112">
        <v>0</v>
      </c>
      <c r="F838" s="112">
        <v>0</v>
      </c>
      <c r="G838" s="112">
        <v>0</v>
      </c>
      <c r="H838" s="112">
        <v>0</v>
      </c>
      <c r="I838" s="112">
        <v>0</v>
      </c>
      <c r="J838" s="112">
        <v>0</v>
      </c>
      <c r="K838" s="112">
        <v>0</v>
      </c>
      <c r="L838" s="112">
        <v>0</v>
      </c>
      <c r="M838" s="112">
        <v>0</v>
      </c>
      <c r="N838" s="112">
        <v>0</v>
      </c>
      <c r="O838" s="112">
        <v>0</v>
      </c>
      <c r="P838" s="162"/>
      <c r="Q838" s="151"/>
      <c r="R838" s="151"/>
      <c r="S838" s="151"/>
    </row>
    <row r="839" spans="1:19" ht="15" customHeight="1">
      <c r="A839" s="91" t="s">
        <v>436</v>
      </c>
      <c r="B839" s="112">
        <v>0</v>
      </c>
      <c r="C839" s="112">
        <v>0</v>
      </c>
      <c r="D839" s="112">
        <v>0</v>
      </c>
      <c r="E839" s="112">
        <v>0</v>
      </c>
      <c r="F839" s="112">
        <v>0</v>
      </c>
      <c r="G839" s="112">
        <v>0</v>
      </c>
      <c r="H839" s="112">
        <v>0</v>
      </c>
      <c r="I839" s="112">
        <v>0</v>
      </c>
      <c r="J839" s="112">
        <v>0</v>
      </c>
      <c r="K839" s="112">
        <v>0</v>
      </c>
      <c r="L839" s="112">
        <v>0</v>
      </c>
      <c r="M839" s="112">
        <v>0</v>
      </c>
      <c r="N839" s="112">
        <v>0</v>
      </c>
      <c r="O839" s="112">
        <v>0</v>
      </c>
      <c r="P839" s="162"/>
      <c r="Q839" s="151"/>
      <c r="R839" s="151"/>
      <c r="S839" s="151"/>
    </row>
    <row r="840" spans="1:19" ht="15" customHeight="1">
      <c r="A840" s="91" t="s">
        <v>429</v>
      </c>
      <c r="B840" s="112">
        <v>0</v>
      </c>
      <c r="C840" s="112">
        <v>0</v>
      </c>
      <c r="D840" s="112">
        <v>0</v>
      </c>
      <c r="E840" s="112">
        <v>0</v>
      </c>
      <c r="F840" s="112">
        <v>0</v>
      </c>
      <c r="G840" s="112">
        <v>0</v>
      </c>
      <c r="H840" s="112">
        <v>0</v>
      </c>
      <c r="I840" s="112">
        <v>0</v>
      </c>
      <c r="J840" s="112">
        <v>0</v>
      </c>
      <c r="K840" s="112">
        <v>0</v>
      </c>
      <c r="L840" s="112">
        <v>0</v>
      </c>
      <c r="M840" s="112">
        <v>0</v>
      </c>
      <c r="N840" s="112">
        <v>0</v>
      </c>
      <c r="O840" s="112">
        <v>0</v>
      </c>
      <c r="P840" s="162"/>
      <c r="Q840" s="151"/>
      <c r="R840" s="151"/>
      <c r="S840" s="151"/>
    </row>
    <row r="841" spans="1:19" ht="15" customHeight="1">
      <c r="A841" s="91" t="s">
        <v>430</v>
      </c>
      <c r="B841" s="112">
        <v>0</v>
      </c>
      <c r="C841" s="112">
        <v>0</v>
      </c>
      <c r="D841" s="112">
        <v>0</v>
      </c>
      <c r="E841" s="112">
        <v>0</v>
      </c>
      <c r="F841" s="112">
        <v>0</v>
      </c>
      <c r="G841" s="112">
        <v>0</v>
      </c>
      <c r="H841" s="112">
        <v>0</v>
      </c>
      <c r="I841" s="112">
        <v>0</v>
      </c>
      <c r="J841" s="112">
        <v>0</v>
      </c>
      <c r="K841" s="112">
        <v>0</v>
      </c>
      <c r="L841" s="112">
        <v>0</v>
      </c>
      <c r="M841" s="112">
        <v>0</v>
      </c>
      <c r="N841" s="112">
        <v>0</v>
      </c>
      <c r="O841" s="112">
        <v>0</v>
      </c>
      <c r="P841" s="162"/>
      <c r="Q841" s="151"/>
      <c r="R841" s="151"/>
      <c r="S841" s="151"/>
    </row>
    <row r="842" spans="1:19" ht="15" customHeight="1">
      <c r="A842" s="91" t="s">
        <v>431</v>
      </c>
      <c r="B842" s="112">
        <v>0</v>
      </c>
      <c r="C842" s="112">
        <v>0</v>
      </c>
      <c r="D842" s="112">
        <v>0</v>
      </c>
      <c r="E842" s="112">
        <v>0</v>
      </c>
      <c r="F842" s="112">
        <v>0</v>
      </c>
      <c r="G842" s="112">
        <v>0</v>
      </c>
      <c r="H842" s="112">
        <v>0</v>
      </c>
      <c r="I842" s="112">
        <v>0</v>
      </c>
      <c r="J842" s="112">
        <v>0</v>
      </c>
      <c r="K842" s="112">
        <v>0</v>
      </c>
      <c r="L842" s="112">
        <v>0</v>
      </c>
      <c r="M842" s="112">
        <v>0</v>
      </c>
      <c r="N842" s="112">
        <v>0</v>
      </c>
      <c r="O842" s="112">
        <v>0</v>
      </c>
      <c r="P842" s="162"/>
      <c r="Q842" s="151"/>
      <c r="R842" s="151"/>
      <c r="S842" s="151"/>
    </row>
    <row r="843" spans="1:19" ht="15" customHeight="1">
      <c r="A843" s="92" t="s">
        <v>428</v>
      </c>
      <c r="B843" s="112">
        <v>0</v>
      </c>
      <c r="C843" s="112">
        <v>0</v>
      </c>
      <c r="D843" s="112">
        <v>0</v>
      </c>
      <c r="E843" s="112">
        <v>0</v>
      </c>
      <c r="F843" s="112">
        <v>0</v>
      </c>
      <c r="G843" s="112">
        <v>0</v>
      </c>
      <c r="H843" s="112">
        <v>0</v>
      </c>
      <c r="I843" s="112">
        <v>0</v>
      </c>
      <c r="J843" s="112">
        <v>0</v>
      </c>
      <c r="K843" s="112">
        <v>0</v>
      </c>
      <c r="L843" s="112">
        <v>0</v>
      </c>
      <c r="M843" s="112">
        <v>0</v>
      </c>
      <c r="N843" s="112">
        <v>0</v>
      </c>
      <c r="O843" s="112">
        <v>0</v>
      </c>
      <c r="P843" s="162"/>
      <c r="Q843" s="151"/>
      <c r="R843" s="151"/>
      <c r="S843" s="151"/>
    </row>
    <row r="844" spans="1:19" ht="15" customHeight="1">
      <c r="A844" s="92" t="s">
        <v>414</v>
      </c>
      <c r="B844" s="112">
        <v>0</v>
      </c>
      <c r="C844" s="112">
        <v>0</v>
      </c>
      <c r="D844" s="112">
        <v>0</v>
      </c>
      <c r="E844" s="112">
        <v>0</v>
      </c>
      <c r="F844" s="112">
        <v>0</v>
      </c>
      <c r="G844" s="112">
        <v>0</v>
      </c>
      <c r="H844" s="112">
        <v>0</v>
      </c>
      <c r="I844" s="112">
        <v>0</v>
      </c>
      <c r="J844" s="112">
        <v>0</v>
      </c>
      <c r="K844" s="112">
        <v>0</v>
      </c>
      <c r="L844" s="112">
        <v>0</v>
      </c>
      <c r="M844" s="112">
        <v>0</v>
      </c>
      <c r="N844" s="112">
        <v>0</v>
      </c>
      <c r="O844" s="112">
        <v>0</v>
      </c>
      <c r="P844" s="162"/>
      <c r="Q844" s="151"/>
      <c r="R844" s="151"/>
      <c r="S844" s="151"/>
    </row>
    <row r="845" spans="1:19" ht="15" customHeight="1">
      <c r="A845" s="91" t="s">
        <v>62</v>
      </c>
      <c r="B845" s="112">
        <v>0</v>
      </c>
      <c r="C845" s="112">
        <v>0</v>
      </c>
      <c r="D845" s="112">
        <v>0</v>
      </c>
      <c r="E845" s="112">
        <v>0</v>
      </c>
      <c r="F845" s="112">
        <v>0</v>
      </c>
      <c r="G845" s="112">
        <v>0</v>
      </c>
      <c r="H845" s="112">
        <v>0</v>
      </c>
      <c r="I845" s="112">
        <v>0</v>
      </c>
      <c r="J845" s="112">
        <v>0</v>
      </c>
      <c r="K845" s="112">
        <v>0</v>
      </c>
      <c r="L845" s="112">
        <v>0</v>
      </c>
      <c r="M845" s="112">
        <v>0</v>
      </c>
      <c r="N845" s="112">
        <v>0</v>
      </c>
      <c r="O845" s="112">
        <v>0</v>
      </c>
      <c r="P845" s="162"/>
      <c r="Q845" s="151"/>
      <c r="R845" s="151"/>
      <c r="S845" s="151"/>
    </row>
    <row r="846" spans="1:19" ht="15" customHeight="1">
      <c r="A846" s="91" t="s">
        <v>63</v>
      </c>
      <c r="B846" s="112">
        <v>1</v>
      </c>
      <c r="C846" s="112">
        <v>0</v>
      </c>
      <c r="D846" s="112">
        <v>4</v>
      </c>
      <c r="E846" s="112">
        <v>1</v>
      </c>
      <c r="F846" s="112">
        <v>1</v>
      </c>
      <c r="G846" s="112">
        <v>0</v>
      </c>
      <c r="H846" s="112">
        <v>0</v>
      </c>
      <c r="I846" s="112">
        <v>0</v>
      </c>
      <c r="J846" s="112">
        <v>0</v>
      </c>
      <c r="K846" s="112">
        <v>0</v>
      </c>
      <c r="L846" s="112">
        <v>6</v>
      </c>
      <c r="M846" s="112">
        <v>0</v>
      </c>
      <c r="N846" s="112">
        <v>0</v>
      </c>
      <c r="O846" s="112">
        <v>1</v>
      </c>
      <c r="P846" s="162"/>
      <c r="Q846" s="151"/>
      <c r="R846" s="151"/>
      <c r="S846" s="151"/>
    </row>
    <row r="847" spans="1:19" ht="15" customHeight="1">
      <c r="A847" s="91" t="s">
        <v>64</v>
      </c>
      <c r="B847" s="112">
        <v>0</v>
      </c>
      <c r="C847" s="112">
        <v>0</v>
      </c>
      <c r="D847" s="112">
        <v>1</v>
      </c>
      <c r="E847" s="112">
        <v>0</v>
      </c>
      <c r="F847" s="112">
        <v>0</v>
      </c>
      <c r="G847" s="112">
        <v>0</v>
      </c>
      <c r="H847" s="112">
        <v>0</v>
      </c>
      <c r="I847" s="112">
        <v>0</v>
      </c>
      <c r="J847" s="112">
        <v>1</v>
      </c>
      <c r="K847" s="112">
        <v>0</v>
      </c>
      <c r="L847" s="112">
        <v>0</v>
      </c>
      <c r="M847" s="112">
        <v>0</v>
      </c>
      <c r="N847" s="112">
        <v>0</v>
      </c>
      <c r="O847" s="112">
        <v>0</v>
      </c>
      <c r="P847" s="162"/>
      <c r="Q847" s="151"/>
      <c r="R847" s="151"/>
      <c r="S847" s="151"/>
    </row>
    <row r="848" spans="1:19" ht="15" customHeight="1">
      <c r="A848" s="91" t="s">
        <v>65</v>
      </c>
      <c r="B848" s="112">
        <v>0</v>
      </c>
      <c r="C848" s="112">
        <v>0</v>
      </c>
      <c r="D848" s="112">
        <v>0</v>
      </c>
      <c r="E848" s="112">
        <v>0</v>
      </c>
      <c r="F848" s="112">
        <v>0</v>
      </c>
      <c r="G848" s="112">
        <v>0</v>
      </c>
      <c r="H848" s="112">
        <v>0</v>
      </c>
      <c r="I848" s="112">
        <v>0</v>
      </c>
      <c r="J848" s="112">
        <v>0</v>
      </c>
      <c r="K848" s="112">
        <v>0</v>
      </c>
      <c r="L848" s="112">
        <v>0</v>
      </c>
      <c r="M848" s="112">
        <v>0</v>
      </c>
      <c r="N848" s="112">
        <v>0</v>
      </c>
      <c r="O848" s="112">
        <v>0</v>
      </c>
      <c r="P848" s="162"/>
      <c r="Q848" s="151"/>
      <c r="R848" s="151"/>
      <c r="S848" s="151"/>
    </row>
    <row r="849" spans="1:19" ht="15" customHeight="1">
      <c r="A849" s="91" t="s">
        <v>66</v>
      </c>
      <c r="B849" s="112">
        <v>1</v>
      </c>
      <c r="C849" s="112">
        <v>0</v>
      </c>
      <c r="D849" s="112">
        <v>3</v>
      </c>
      <c r="E849" s="112">
        <v>4</v>
      </c>
      <c r="F849" s="112">
        <v>0</v>
      </c>
      <c r="G849" s="112">
        <v>0</v>
      </c>
      <c r="H849" s="112">
        <v>0</v>
      </c>
      <c r="I849" s="112">
        <v>0</v>
      </c>
      <c r="J849" s="112">
        <v>0</v>
      </c>
      <c r="K849" s="112">
        <v>0</v>
      </c>
      <c r="L849" s="112">
        <v>1</v>
      </c>
      <c r="M849" s="112">
        <v>0</v>
      </c>
      <c r="N849" s="112">
        <v>1</v>
      </c>
      <c r="O849" s="112">
        <v>0</v>
      </c>
      <c r="P849" s="162"/>
      <c r="Q849" s="151"/>
      <c r="R849" s="151"/>
      <c r="S849" s="151"/>
    </row>
    <row r="850" spans="1:19" ht="15" customHeight="1">
      <c r="A850" s="91" t="s">
        <v>67</v>
      </c>
      <c r="B850" s="112">
        <v>0</v>
      </c>
      <c r="C850" s="112">
        <v>0</v>
      </c>
      <c r="D850" s="112">
        <v>0</v>
      </c>
      <c r="E850" s="112">
        <v>0</v>
      </c>
      <c r="F850" s="112">
        <v>0</v>
      </c>
      <c r="G850" s="112">
        <v>0</v>
      </c>
      <c r="H850" s="112">
        <v>0</v>
      </c>
      <c r="I850" s="112">
        <v>0</v>
      </c>
      <c r="J850" s="112">
        <v>0</v>
      </c>
      <c r="K850" s="112">
        <v>0</v>
      </c>
      <c r="L850" s="112">
        <v>0</v>
      </c>
      <c r="M850" s="112">
        <v>0</v>
      </c>
      <c r="N850" s="112">
        <v>0</v>
      </c>
      <c r="O850" s="112">
        <v>0</v>
      </c>
      <c r="P850" s="162"/>
      <c r="Q850" s="151"/>
      <c r="R850" s="151"/>
      <c r="S850" s="151"/>
    </row>
    <row r="851" spans="1:19" ht="15" customHeight="1">
      <c r="A851" s="91" t="s">
        <v>68</v>
      </c>
      <c r="B851" s="112">
        <v>0</v>
      </c>
      <c r="C851" s="112">
        <v>0</v>
      </c>
      <c r="D851" s="112">
        <v>0</v>
      </c>
      <c r="E851" s="112">
        <v>0</v>
      </c>
      <c r="F851" s="112">
        <v>0</v>
      </c>
      <c r="G851" s="112">
        <v>0</v>
      </c>
      <c r="H851" s="112">
        <v>0</v>
      </c>
      <c r="I851" s="112">
        <v>0</v>
      </c>
      <c r="J851" s="112">
        <v>1</v>
      </c>
      <c r="K851" s="112">
        <v>1</v>
      </c>
      <c r="L851" s="112">
        <v>0</v>
      </c>
      <c r="M851" s="112">
        <v>0</v>
      </c>
      <c r="N851" s="112">
        <v>0</v>
      </c>
      <c r="O851" s="112">
        <v>0</v>
      </c>
      <c r="P851" s="162"/>
      <c r="Q851" s="151"/>
      <c r="R851" s="151"/>
      <c r="S851" s="151"/>
    </row>
    <row r="852" spans="1:19" ht="15" customHeight="1">
      <c r="A852" s="26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51"/>
      <c r="R852" s="151"/>
      <c r="S852" s="151"/>
    </row>
    <row r="853" spans="1:19" ht="15" customHeight="1">
      <c r="A853" s="137"/>
      <c r="B853" s="158"/>
      <c r="C853" s="158"/>
      <c r="D853" s="158"/>
      <c r="E853" s="158"/>
      <c r="F853" s="158"/>
      <c r="G853" s="158"/>
      <c r="H853" s="158"/>
      <c r="I853" s="158"/>
      <c r="J853" s="158"/>
      <c r="K853" s="158"/>
      <c r="L853" s="158"/>
      <c r="M853" s="158"/>
      <c r="N853" s="158"/>
      <c r="O853" s="158"/>
      <c r="P853" s="158"/>
      <c r="Q853" s="151"/>
      <c r="R853" s="151"/>
      <c r="S853" s="151"/>
    </row>
    <row r="854" spans="1:19" ht="15" customHeight="1">
      <c r="A854" s="183" t="s">
        <v>448</v>
      </c>
      <c r="B854" s="181" t="s">
        <v>217</v>
      </c>
      <c r="C854" s="181"/>
      <c r="D854" s="181" t="s">
        <v>218</v>
      </c>
      <c r="E854" s="181"/>
      <c r="F854" s="181" t="s">
        <v>219</v>
      </c>
      <c r="G854" s="181"/>
      <c r="H854" s="181" t="s">
        <v>220</v>
      </c>
      <c r="I854" s="181"/>
      <c r="J854" s="181" t="s">
        <v>221</v>
      </c>
      <c r="K854" s="181"/>
      <c r="L854" s="181" t="s">
        <v>306</v>
      </c>
      <c r="M854" s="181"/>
      <c r="N854" s="162"/>
      <c r="O854" s="162"/>
      <c r="P854" s="162"/>
      <c r="Q854" s="151"/>
      <c r="R854" s="151"/>
      <c r="S854" s="151"/>
    </row>
    <row r="855" spans="1:19" ht="15" customHeight="1">
      <c r="A855" s="184"/>
      <c r="B855" s="161" t="s">
        <v>3</v>
      </c>
      <c r="C855" s="161" t="s">
        <v>4</v>
      </c>
      <c r="D855" s="161" t="s">
        <v>3</v>
      </c>
      <c r="E855" s="161" t="s">
        <v>4</v>
      </c>
      <c r="F855" s="161" t="s">
        <v>3</v>
      </c>
      <c r="G855" s="161" t="s">
        <v>4</v>
      </c>
      <c r="H855" s="161" t="s">
        <v>3</v>
      </c>
      <c r="I855" s="161" t="s">
        <v>4</v>
      </c>
      <c r="J855" s="161" t="s">
        <v>3</v>
      </c>
      <c r="K855" s="161" t="s">
        <v>4</v>
      </c>
      <c r="L855" s="161" t="s">
        <v>3</v>
      </c>
      <c r="M855" s="161" t="s">
        <v>4</v>
      </c>
      <c r="N855" s="39"/>
      <c r="O855" s="39"/>
      <c r="P855" s="39"/>
      <c r="Q855" s="39"/>
      <c r="R855" s="39"/>
      <c r="S855" s="39"/>
    </row>
    <row r="856" spans="1:19" ht="15" customHeight="1">
      <c r="A856" s="94" t="s">
        <v>52</v>
      </c>
      <c r="B856" s="110">
        <v>16</v>
      </c>
      <c r="C856" s="110">
        <v>1</v>
      </c>
      <c r="D856" s="110">
        <v>49</v>
      </c>
      <c r="E856" s="110">
        <v>62</v>
      </c>
      <c r="F856" s="110">
        <v>58</v>
      </c>
      <c r="G856" s="110">
        <v>61</v>
      </c>
      <c r="H856" s="110">
        <v>45</v>
      </c>
      <c r="I856" s="110">
        <v>35</v>
      </c>
      <c r="J856" s="110">
        <v>113</v>
      </c>
      <c r="K856" s="110">
        <v>102</v>
      </c>
      <c r="L856" s="110">
        <v>1</v>
      </c>
      <c r="M856" s="110">
        <v>1</v>
      </c>
      <c r="N856" s="162"/>
      <c r="O856" s="162"/>
      <c r="P856" s="162"/>
      <c r="Q856" s="151"/>
      <c r="R856" s="151"/>
      <c r="S856" s="151"/>
    </row>
    <row r="857" spans="1:19" ht="15" customHeight="1">
      <c r="A857" s="91" t="s">
        <v>53</v>
      </c>
      <c r="B857" s="112">
        <v>0</v>
      </c>
      <c r="C857" s="112">
        <v>0</v>
      </c>
      <c r="D857" s="112">
        <v>0</v>
      </c>
      <c r="E857" s="112">
        <v>0</v>
      </c>
      <c r="F857" s="112">
        <v>0</v>
      </c>
      <c r="G857" s="112">
        <v>0</v>
      </c>
      <c r="H857" s="112">
        <v>0</v>
      </c>
      <c r="I857" s="112">
        <v>0</v>
      </c>
      <c r="J857" s="112">
        <v>0</v>
      </c>
      <c r="K857" s="112">
        <v>0</v>
      </c>
      <c r="L857" s="112">
        <v>0</v>
      </c>
      <c r="M857" s="112">
        <v>0</v>
      </c>
      <c r="N857" s="162"/>
      <c r="O857" s="162"/>
      <c r="P857" s="162"/>
      <c r="Q857" s="151"/>
      <c r="R857" s="151"/>
      <c r="S857" s="151"/>
    </row>
    <row r="858" spans="1:19" ht="15" customHeight="1">
      <c r="A858" s="91" t="s">
        <v>54</v>
      </c>
      <c r="B858" s="112">
        <v>0</v>
      </c>
      <c r="C858" s="112">
        <v>0</v>
      </c>
      <c r="D858" s="112">
        <v>0</v>
      </c>
      <c r="E858" s="112">
        <v>0</v>
      </c>
      <c r="F858" s="112">
        <v>0</v>
      </c>
      <c r="G858" s="112">
        <v>0</v>
      </c>
      <c r="H858" s="112">
        <v>2</v>
      </c>
      <c r="I858" s="112">
        <v>1</v>
      </c>
      <c r="J858" s="112">
        <v>4</v>
      </c>
      <c r="K858" s="112">
        <v>0</v>
      </c>
      <c r="L858" s="112">
        <v>0</v>
      </c>
      <c r="M858" s="112">
        <v>0</v>
      </c>
      <c r="N858" s="162"/>
      <c r="O858" s="162"/>
      <c r="P858" s="162"/>
      <c r="Q858" s="151"/>
      <c r="R858" s="151"/>
      <c r="S858" s="151"/>
    </row>
    <row r="859" spans="1:19" ht="15" customHeight="1">
      <c r="A859" s="91" t="s">
        <v>55</v>
      </c>
      <c r="B859" s="112">
        <v>0</v>
      </c>
      <c r="C859" s="112">
        <v>0</v>
      </c>
      <c r="D859" s="112">
        <v>0</v>
      </c>
      <c r="E859" s="112">
        <v>0</v>
      </c>
      <c r="F859" s="112">
        <v>0</v>
      </c>
      <c r="G859" s="112">
        <v>0</v>
      </c>
      <c r="H859" s="112">
        <v>0</v>
      </c>
      <c r="I859" s="112">
        <v>0</v>
      </c>
      <c r="J859" s="112">
        <v>4</v>
      </c>
      <c r="K859" s="112">
        <v>1</v>
      </c>
      <c r="L859" s="112">
        <v>0</v>
      </c>
      <c r="M859" s="112">
        <v>0</v>
      </c>
      <c r="N859" s="162"/>
      <c r="O859" s="162"/>
      <c r="P859" s="162"/>
      <c r="Q859" s="151"/>
      <c r="R859" s="151"/>
      <c r="S859" s="151"/>
    </row>
    <row r="860" spans="1:19" ht="15" customHeight="1">
      <c r="A860" s="91" t="s">
        <v>56</v>
      </c>
      <c r="B860" s="112">
        <v>0</v>
      </c>
      <c r="C860" s="112">
        <v>0</v>
      </c>
      <c r="D860" s="112">
        <v>0</v>
      </c>
      <c r="E860" s="112">
        <v>0</v>
      </c>
      <c r="F860" s="112">
        <v>0</v>
      </c>
      <c r="G860" s="112">
        <v>0</v>
      </c>
      <c r="H860" s="112">
        <v>0</v>
      </c>
      <c r="I860" s="112">
        <v>0</v>
      </c>
      <c r="J860" s="112">
        <v>0</v>
      </c>
      <c r="K860" s="112">
        <v>0</v>
      </c>
      <c r="L860" s="112">
        <v>0</v>
      </c>
      <c r="M860" s="112">
        <v>0</v>
      </c>
      <c r="N860" s="162"/>
      <c r="O860" s="162"/>
      <c r="P860" s="162"/>
      <c r="Q860" s="151"/>
      <c r="R860" s="151"/>
      <c r="S860" s="151"/>
    </row>
    <row r="861" spans="1:19" ht="15" customHeight="1">
      <c r="A861" s="91" t="s">
        <v>57</v>
      </c>
      <c r="B861" s="112">
        <v>0</v>
      </c>
      <c r="C861" s="112">
        <v>0</v>
      </c>
      <c r="D861" s="112">
        <v>0</v>
      </c>
      <c r="E861" s="112">
        <v>0</v>
      </c>
      <c r="F861" s="112">
        <v>0</v>
      </c>
      <c r="G861" s="112">
        <v>0</v>
      </c>
      <c r="H861" s="112">
        <v>0</v>
      </c>
      <c r="I861" s="112">
        <v>0</v>
      </c>
      <c r="J861" s="112">
        <v>0</v>
      </c>
      <c r="K861" s="112">
        <v>0</v>
      </c>
      <c r="L861" s="112">
        <v>0</v>
      </c>
      <c r="M861" s="112">
        <v>0</v>
      </c>
      <c r="N861" s="162"/>
      <c r="O861" s="162"/>
      <c r="P861" s="162"/>
      <c r="Q861" s="151"/>
      <c r="R861" s="151"/>
      <c r="S861" s="151"/>
    </row>
    <row r="862" spans="1:19" ht="15" customHeight="1">
      <c r="A862" s="91" t="s">
        <v>58</v>
      </c>
      <c r="B862" s="112">
        <v>0</v>
      </c>
      <c r="C862" s="112">
        <v>0</v>
      </c>
      <c r="D862" s="112">
        <v>0</v>
      </c>
      <c r="E862" s="112">
        <v>1</v>
      </c>
      <c r="F862" s="112">
        <v>0</v>
      </c>
      <c r="G862" s="112">
        <v>0</v>
      </c>
      <c r="H862" s="112">
        <v>0</v>
      </c>
      <c r="I862" s="112">
        <v>0</v>
      </c>
      <c r="J862" s="112">
        <v>0</v>
      </c>
      <c r="K862" s="112">
        <v>0</v>
      </c>
      <c r="L862" s="112">
        <v>0</v>
      </c>
      <c r="M862" s="112">
        <v>0</v>
      </c>
      <c r="N862" s="162"/>
      <c r="O862" s="162"/>
      <c r="P862" s="162"/>
      <c r="Q862" s="151"/>
      <c r="R862" s="151"/>
      <c r="S862" s="151"/>
    </row>
    <row r="863" spans="1:19" ht="15" customHeight="1">
      <c r="A863" s="91" t="s">
        <v>59</v>
      </c>
      <c r="B863" s="112">
        <v>0</v>
      </c>
      <c r="C863" s="112">
        <v>0</v>
      </c>
      <c r="D863" s="112">
        <v>2</v>
      </c>
      <c r="E863" s="112">
        <v>6</v>
      </c>
      <c r="F863" s="112">
        <v>11</v>
      </c>
      <c r="G863" s="112">
        <v>6</v>
      </c>
      <c r="H863" s="112">
        <v>3</v>
      </c>
      <c r="I863" s="112">
        <v>2</v>
      </c>
      <c r="J863" s="112">
        <v>15</v>
      </c>
      <c r="K863" s="112">
        <v>14</v>
      </c>
      <c r="L863" s="112">
        <v>0</v>
      </c>
      <c r="M863" s="112">
        <v>0</v>
      </c>
      <c r="N863" s="162"/>
      <c r="O863" s="162"/>
      <c r="P863" s="162"/>
      <c r="Q863" s="151"/>
      <c r="R863" s="151"/>
      <c r="S863" s="151"/>
    </row>
    <row r="864" spans="1:19" ht="15" customHeight="1">
      <c r="A864" s="91" t="s">
        <v>60</v>
      </c>
      <c r="B864" s="112">
        <v>0</v>
      </c>
      <c r="C864" s="112">
        <v>0</v>
      </c>
      <c r="D864" s="112">
        <v>0</v>
      </c>
      <c r="E864" s="112">
        <v>0</v>
      </c>
      <c r="F864" s="112">
        <v>0</v>
      </c>
      <c r="G864" s="112">
        <v>0</v>
      </c>
      <c r="H864" s="112">
        <v>0</v>
      </c>
      <c r="I864" s="112">
        <v>0</v>
      </c>
      <c r="J864" s="112">
        <v>1</v>
      </c>
      <c r="K864" s="112">
        <v>0</v>
      </c>
      <c r="L864" s="112">
        <v>0</v>
      </c>
      <c r="M864" s="112">
        <v>0</v>
      </c>
      <c r="N864" s="162"/>
      <c r="O864" s="162"/>
      <c r="P864" s="162"/>
      <c r="Q864" s="151"/>
      <c r="R864" s="151"/>
      <c r="S864" s="151"/>
    </row>
    <row r="865" spans="1:19" ht="15" customHeight="1">
      <c r="A865" s="91" t="s">
        <v>61</v>
      </c>
      <c r="B865" s="112">
        <v>0</v>
      </c>
      <c r="C865" s="112">
        <v>0</v>
      </c>
      <c r="D865" s="112">
        <v>0</v>
      </c>
      <c r="E865" s="112">
        <v>0</v>
      </c>
      <c r="F865" s="112">
        <v>0</v>
      </c>
      <c r="G865" s="112">
        <v>0</v>
      </c>
      <c r="H865" s="112">
        <v>0</v>
      </c>
      <c r="I865" s="112">
        <v>0</v>
      </c>
      <c r="J865" s="112">
        <v>0</v>
      </c>
      <c r="K865" s="112">
        <v>5</v>
      </c>
      <c r="L865" s="112">
        <v>0</v>
      </c>
      <c r="M865" s="112">
        <v>0</v>
      </c>
      <c r="N865" s="162"/>
      <c r="O865" s="162"/>
      <c r="P865" s="162"/>
      <c r="Q865" s="151"/>
      <c r="R865" s="151"/>
      <c r="S865" s="151"/>
    </row>
    <row r="866" spans="1:19" ht="15" customHeight="1">
      <c r="A866" s="91" t="s">
        <v>8</v>
      </c>
      <c r="B866" s="112">
        <v>10</v>
      </c>
      <c r="C866" s="112">
        <v>0</v>
      </c>
      <c r="D866" s="112">
        <v>1</v>
      </c>
      <c r="E866" s="112">
        <v>0</v>
      </c>
      <c r="F866" s="112">
        <v>0</v>
      </c>
      <c r="G866" s="112">
        <v>0</v>
      </c>
      <c r="H866" s="112">
        <v>0</v>
      </c>
      <c r="I866" s="112">
        <v>0</v>
      </c>
      <c r="J866" s="112">
        <v>0</v>
      </c>
      <c r="K866" s="112">
        <v>0</v>
      </c>
      <c r="L866" s="112">
        <v>0</v>
      </c>
      <c r="M866" s="112">
        <v>0</v>
      </c>
      <c r="N866" s="162"/>
      <c r="O866" s="162"/>
      <c r="P866" s="162"/>
      <c r="Q866" s="151"/>
      <c r="R866" s="151"/>
      <c r="S866" s="151"/>
    </row>
    <row r="867" spans="1:19" ht="15" customHeight="1">
      <c r="A867" s="91" t="s">
        <v>9</v>
      </c>
      <c r="B867" s="112">
        <v>0</v>
      </c>
      <c r="C867" s="112">
        <v>0</v>
      </c>
      <c r="D867" s="112">
        <v>0</v>
      </c>
      <c r="E867" s="112">
        <v>0</v>
      </c>
      <c r="F867" s="112">
        <v>0</v>
      </c>
      <c r="G867" s="112">
        <v>0</v>
      </c>
      <c r="H867" s="112">
        <v>0</v>
      </c>
      <c r="I867" s="112">
        <v>0</v>
      </c>
      <c r="J867" s="112">
        <v>0</v>
      </c>
      <c r="K867" s="112">
        <v>0</v>
      </c>
      <c r="L867" s="112">
        <v>0</v>
      </c>
      <c r="M867" s="112">
        <v>0</v>
      </c>
      <c r="N867" s="162"/>
      <c r="O867" s="162"/>
      <c r="P867" s="162"/>
      <c r="Q867" s="151"/>
      <c r="R867" s="151"/>
      <c r="S867" s="151"/>
    </row>
    <row r="868" spans="1:19" ht="15" customHeight="1">
      <c r="A868" s="92" t="s">
        <v>268</v>
      </c>
      <c r="B868" s="112">
        <v>0</v>
      </c>
      <c r="C868" s="112">
        <v>0</v>
      </c>
      <c r="D868" s="112">
        <v>0</v>
      </c>
      <c r="E868" s="112">
        <v>0</v>
      </c>
      <c r="F868" s="112">
        <v>0</v>
      </c>
      <c r="G868" s="112">
        <v>0</v>
      </c>
      <c r="H868" s="112">
        <v>0</v>
      </c>
      <c r="I868" s="112">
        <v>0</v>
      </c>
      <c r="J868" s="112">
        <v>0</v>
      </c>
      <c r="K868" s="112">
        <v>0</v>
      </c>
      <c r="L868" s="112">
        <v>0</v>
      </c>
      <c r="M868" s="112">
        <v>0</v>
      </c>
      <c r="N868" s="162"/>
      <c r="O868" s="162"/>
      <c r="P868" s="162"/>
      <c r="Q868" s="151"/>
      <c r="R868" s="151"/>
      <c r="S868" s="151"/>
    </row>
    <row r="869" spans="1:19" ht="15" customHeight="1">
      <c r="A869" s="92" t="s">
        <v>269</v>
      </c>
      <c r="B869" s="112">
        <v>0</v>
      </c>
      <c r="C869" s="112">
        <v>0</v>
      </c>
      <c r="D869" s="112">
        <v>0</v>
      </c>
      <c r="E869" s="112">
        <v>0</v>
      </c>
      <c r="F869" s="112">
        <v>0</v>
      </c>
      <c r="G869" s="112">
        <v>0</v>
      </c>
      <c r="H869" s="112">
        <v>0</v>
      </c>
      <c r="I869" s="112">
        <v>0</v>
      </c>
      <c r="J869" s="112">
        <v>0</v>
      </c>
      <c r="K869" s="112">
        <v>0</v>
      </c>
      <c r="L869" s="112">
        <v>0</v>
      </c>
      <c r="M869" s="112">
        <v>0</v>
      </c>
      <c r="N869" s="162"/>
      <c r="O869" s="162"/>
      <c r="P869" s="162"/>
      <c r="Q869" s="151"/>
      <c r="R869" s="151"/>
      <c r="S869" s="151"/>
    </row>
    <row r="870" spans="1:19" ht="15" customHeight="1">
      <c r="A870" s="92" t="s">
        <v>425</v>
      </c>
      <c r="B870" s="112">
        <v>0</v>
      </c>
      <c r="C870" s="112">
        <v>0</v>
      </c>
      <c r="D870" s="112">
        <v>0</v>
      </c>
      <c r="E870" s="112">
        <v>0</v>
      </c>
      <c r="F870" s="112">
        <v>0</v>
      </c>
      <c r="G870" s="112">
        <v>0</v>
      </c>
      <c r="H870" s="112">
        <v>0</v>
      </c>
      <c r="I870" s="112">
        <v>0</v>
      </c>
      <c r="J870" s="112">
        <v>0</v>
      </c>
      <c r="K870" s="112">
        <v>0</v>
      </c>
      <c r="L870" s="112">
        <v>0</v>
      </c>
      <c r="M870" s="112">
        <v>0</v>
      </c>
      <c r="N870" s="162"/>
      <c r="O870" s="162"/>
      <c r="P870" s="162"/>
      <c r="Q870" s="151"/>
      <c r="R870" s="151"/>
      <c r="S870" s="151"/>
    </row>
    <row r="871" spans="1:19" ht="15" customHeight="1">
      <c r="A871" s="92" t="s">
        <v>426</v>
      </c>
      <c r="B871" s="112">
        <v>0</v>
      </c>
      <c r="C871" s="112">
        <v>0</v>
      </c>
      <c r="D871" s="112">
        <v>0</v>
      </c>
      <c r="E871" s="112">
        <v>0</v>
      </c>
      <c r="F871" s="112">
        <v>0</v>
      </c>
      <c r="G871" s="112">
        <v>0</v>
      </c>
      <c r="H871" s="112">
        <v>0</v>
      </c>
      <c r="I871" s="112">
        <v>0</v>
      </c>
      <c r="J871" s="112">
        <v>0</v>
      </c>
      <c r="K871" s="112">
        <v>0</v>
      </c>
      <c r="L871" s="112">
        <v>0</v>
      </c>
      <c r="M871" s="112">
        <v>0</v>
      </c>
      <c r="N871" s="162"/>
      <c r="O871" s="162"/>
      <c r="P871" s="162"/>
      <c r="Q871" s="151"/>
      <c r="R871" s="151"/>
      <c r="S871" s="151"/>
    </row>
    <row r="872" spans="1:19" ht="15" customHeight="1">
      <c r="A872" s="92" t="s">
        <v>427</v>
      </c>
      <c r="B872" s="112">
        <v>0</v>
      </c>
      <c r="C872" s="112">
        <v>0</v>
      </c>
      <c r="D872" s="112">
        <v>0</v>
      </c>
      <c r="E872" s="112">
        <v>0</v>
      </c>
      <c r="F872" s="112">
        <v>0</v>
      </c>
      <c r="G872" s="112">
        <v>0</v>
      </c>
      <c r="H872" s="112">
        <v>0</v>
      </c>
      <c r="I872" s="112">
        <v>0</v>
      </c>
      <c r="J872" s="112">
        <v>0</v>
      </c>
      <c r="K872" s="112">
        <v>0</v>
      </c>
      <c r="L872" s="112">
        <v>0</v>
      </c>
      <c r="M872" s="112">
        <v>0</v>
      </c>
      <c r="N872" s="162"/>
      <c r="O872" s="162"/>
      <c r="P872" s="162"/>
      <c r="Q872" s="151"/>
      <c r="R872" s="151"/>
      <c r="S872" s="151"/>
    </row>
    <row r="873" spans="1:19" ht="15" customHeight="1">
      <c r="A873" s="91" t="s">
        <v>436</v>
      </c>
      <c r="B873" s="112">
        <v>0</v>
      </c>
      <c r="C873" s="112">
        <v>0</v>
      </c>
      <c r="D873" s="112">
        <v>0</v>
      </c>
      <c r="E873" s="112">
        <v>0</v>
      </c>
      <c r="F873" s="112">
        <v>0</v>
      </c>
      <c r="G873" s="112">
        <v>0</v>
      </c>
      <c r="H873" s="112">
        <v>0</v>
      </c>
      <c r="I873" s="112">
        <v>0</v>
      </c>
      <c r="J873" s="112">
        <v>0</v>
      </c>
      <c r="K873" s="112">
        <v>0</v>
      </c>
      <c r="L873" s="112">
        <v>0</v>
      </c>
      <c r="M873" s="112">
        <v>0</v>
      </c>
      <c r="N873" s="162"/>
      <c r="O873" s="162"/>
      <c r="P873" s="162"/>
      <c r="Q873" s="151"/>
      <c r="R873" s="151"/>
      <c r="S873" s="151"/>
    </row>
    <row r="874" spans="1:19" ht="15" customHeight="1">
      <c r="A874" s="91" t="s">
        <v>429</v>
      </c>
      <c r="B874" s="112">
        <v>0</v>
      </c>
      <c r="C874" s="112">
        <v>0</v>
      </c>
      <c r="D874" s="112">
        <v>0</v>
      </c>
      <c r="E874" s="112">
        <v>0</v>
      </c>
      <c r="F874" s="112">
        <v>0</v>
      </c>
      <c r="G874" s="112">
        <v>0</v>
      </c>
      <c r="H874" s="112">
        <v>0</v>
      </c>
      <c r="I874" s="112">
        <v>0</v>
      </c>
      <c r="J874" s="112">
        <v>0</v>
      </c>
      <c r="K874" s="112">
        <v>0</v>
      </c>
      <c r="L874" s="112">
        <v>0</v>
      </c>
      <c r="M874" s="112">
        <v>0</v>
      </c>
      <c r="N874" s="162"/>
      <c r="O874" s="162"/>
      <c r="P874" s="162"/>
      <c r="Q874" s="151"/>
      <c r="R874" s="151"/>
      <c r="S874" s="151"/>
    </row>
    <row r="875" spans="1:19" ht="15" customHeight="1">
      <c r="A875" s="91" t="s">
        <v>430</v>
      </c>
      <c r="B875" s="112">
        <v>0</v>
      </c>
      <c r="C875" s="112">
        <v>0</v>
      </c>
      <c r="D875" s="112">
        <v>0</v>
      </c>
      <c r="E875" s="112">
        <v>0</v>
      </c>
      <c r="F875" s="112">
        <v>0</v>
      </c>
      <c r="G875" s="112">
        <v>0</v>
      </c>
      <c r="H875" s="112">
        <v>0</v>
      </c>
      <c r="I875" s="112">
        <v>0</v>
      </c>
      <c r="J875" s="112">
        <v>0</v>
      </c>
      <c r="K875" s="112">
        <v>0</v>
      </c>
      <c r="L875" s="112">
        <v>0</v>
      </c>
      <c r="M875" s="112">
        <v>0</v>
      </c>
      <c r="N875" s="162"/>
      <c r="O875" s="162"/>
      <c r="P875" s="162"/>
      <c r="Q875" s="151"/>
      <c r="R875" s="151"/>
      <c r="S875" s="151"/>
    </row>
    <row r="876" spans="1:19" ht="15" customHeight="1">
      <c r="A876" s="91" t="s">
        <v>431</v>
      </c>
      <c r="B876" s="112">
        <v>0</v>
      </c>
      <c r="C876" s="112">
        <v>0</v>
      </c>
      <c r="D876" s="112">
        <v>0</v>
      </c>
      <c r="E876" s="112">
        <v>0</v>
      </c>
      <c r="F876" s="112">
        <v>0</v>
      </c>
      <c r="G876" s="112">
        <v>0</v>
      </c>
      <c r="H876" s="112">
        <v>0</v>
      </c>
      <c r="I876" s="112">
        <v>0</v>
      </c>
      <c r="J876" s="112">
        <v>0</v>
      </c>
      <c r="K876" s="112">
        <v>0</v>
      </c>
      <c r="L876" s="112">
        <v>0</v>
      </c>
      <c r="M876" s="112">
        <v>0</v>
      </c>
      <c r="N876" s="162"/>
      <c r="O876" s="162"/>
      <c r="P876" s="162"/>
      <c r="Q876" s="151"/>
      <c r="R876" s="151"/>
      <c r="S876" s="151"/>
    </row>
    <row r="877" spans="1:19" ht="15" customHeight="1">
      <c r="A877" s="92" t="s">
        <v>428</v>
      </c>
      <c r="B877" s="112">
        <v>0</v>
      </c>
      <c r="C877" s="112">
        <v>0</v>
      </c>
      <c r="D877" s="112">
        <v>0</v>
      </c>
      <c r="E877" s="112">
        <v>0</v>
      </c>
      <c r="F877" s="112">
        <v>0</v>
      </c>
      <c r="G877" s="112">
        <v>0</v>
      </c>
      <c r="H877" s="112">
        <v>0</v>
      </c>
      <c r="I877" s="112">
        <v>0</v>
      </c>
      <c r="J877" s="112">
        <v>0</v>
      </c>
      <c r="K877" s="112">
        <v>0</v>
      </c>
      <c r="L877" s="112">
        <v>0</v>
      </c>
      <c r="M877" s="112">
        <v>0</v>
      </c>
      <c r="N877" s="162"/>
      <c r="O877" s="162"/>
      <c r="P877" s="162"/>
      <c r="Q877" s="151"/>
      <c r="R877" s="151"/>
      <c r="S877" s="151"/>
    </row>
    <row r="878" spans="1:19" ht="15" customHeight="1">
      <c r="A878" s="92" t="s">
        <v>414</v>
      </c>
      <c r="B878" s="112">
        <v>0</v>
      </c>
      <c r="C878" s="112">
        <v>0</v>
      </c>
      <c r="D878" s="112">
        <v>0</v>
      </c>
      <c r="E878" s="112">
        <v>0</v>
      </c>
      <c r="F878" s="112">
        <v>0</v>
      </c>
      <c r="G878" s="112">
        <v>0</v>
      </c>
      <c r="H878" s="112">
        <v>0</v>
      </c>
      <c r="I878" s="112">
        <v>0</v>
      </c>
      <c r="J878" s="112">
        <v>0</v>
      </c>
      <c r="K878" s="112">
        <v>0</v>
      </c>
      <c r="L878" s="112">
        <v>0</v>
      </c>
      <c r="M878" s="112">
        <v>0</v>
      </c>
      <c r="N878" s="162"/>
      <c r="O878" s="162"/>
      <c r="P878" s="162"/>
      <c r="Q878" s="151"/>
      <c r="R878" s="151"/>
      <c r="S878" s="151"/>
    </row>
    <row r="879" spans="1:19" ht="15" customHeight="1">
      <c r="A879" s="91" t="s">
        <v>62</v>
      </c>
      <c r="B879" s="112">
        <v>0</v>
      </c>
      <c r="C879" s="112">
        <v>0</v>
      </c>
      <c r="D879" s="112">
        <v>0</v>
      </c>
      <c r="E879" s="112">
        <v>0</v>
      </c>
      <c r="F879" s="112">
        <v>0</v>
      </c>
      <c r="G879" s="112">
        <v>0</v>
      </c>
      <c r="H879" s="112">
        <v>0</v>
      </c>
      <c r="I879" s="112">
        <v>0</v>
      </c>
      <c r="J879" s="112">
        <v>0</v>
      </c>
      <c r="K879" s="112">
        <v>0</v>
      </c>
      <c r="L879" s="112">
        <v>0</v>
      </c>
      <c r="M879" s="112">
        <v>0</v>
      </c>
      <c r="N879" s="162"/>
      <c r="O879" s="162"/>
      <c r="P879" s="162"/>
      <c r="Q879" s="151"/>
      <c r="R879" s="151"/>
      <c r="S879" s="151"/>
    </row>
    <row r="880" spans="1:19" ht="15" customHeight="1">
      <c r="A880" s="91" t="s">
        <v>63</v>
      </c>
      <c r="B880" s="112">
        <v>1</v>
      </c>
      <c r="C880" s="112">
        <v>0</v>
      </c>
      <c r="D880" s="112">
        <v>17</v>
      </c>
      <c r="E880" s="112">
        <v>20</v>
      </c>
      <c r="F880" s="112">
        <v>16</v>
      </c>
      <c r="G880" s="112">
        <v>12</v>
      </c>
      <c r="H880" s="112">
        <v>8</v>
      </c>
      <c r="I880" s="112">
        <v>8</v>
      </c>
      <c r="J880" s="112">
        <v>10</v>
      </c>
      <c r="K880" s="112">
        <v>21</v>
      </c>
      <c r="L880" s="112">
        <v>0</v>
      </c>
      <c r="M880" s="112">
        <v>1</v>
      </c>
      <c r="N880" s="162"/>
      <c r="O880" s="162"/>
      <c r="P880" s="162"/>
      <c r="Q880" s="151"/>
      <c r="R880" s="151"/>
      <c r="S880" s="151"/>
    </row>
    <row r="881" spans="1:19" ht="15" customHeight="1">
      <c r="A881" s="91" t="s">
        <v>64</v>
      </c>
      <c r="B881" s="112">
        <v>1</v>
      </c>
      <c r="C881" s="112">
        <v>0</v>
      </c>
      <c r="D881" s="112">
        <v>0</v>
      </c>
      <c r="E881" s="112">
        <v>0</v>
      </c>
      <c r="F881" s="112">
        <v>0</v>
      </c>
      <c r="G881" s="112">
        <v>0</v>
      </c>
      <c r="H881" s="112">
        <v>2</v>
      </c>
      <c r="I881" s="112">
        <v>0</v>
      </c>
      <c r="J881" s="112">
        <v>4</v>
      </c>
      <c r="K881" s="112">
        <v>0</v>
      </c>
      <c r="L881" s="112">
        <v>0</v>
      </c>
      <c r="M881" s="112">
        <v>0</v>
      </c>
      <c r="N881" s="162"/>
      <c r="O881" s="162"/>
      <c r="P881" s="162"/>
      <c r="Q881" s="151"/>
      <c r="R881" s="151"/>
      <c r="S881" s="151"/>
    </row>
    <row r="882" spans="1:19" ht="15" customHeight="1">
      <c r="A882" s="91" t="s">
        <v>65</v>
      </c>
      <c r="B882" s="112">
        <v>0</v>
      </c>
      <c r="C882" s="112">
        <v>0</v>
      </c>
      <c r="D882" s="112">
        <v>0</v>
      </c>
      <c r="E882" s="112">
        <v>1</v>
      </c>
      <c r="F882" s="112">
        <v>0</v>
      </c>
      <c r="G882" s="112">
        <v>2</v>
      </c>
      <c r="H882" s="112">
        <v>0</v>
      </c>
      <c r="I882" s="112">
        <v>1</v>
      </c>
      <c r="J882" s="112">
        <v>0</v>
      </c>
      <c r="K882" s="112">
        <v>3</v>
      </c>
      <c r="L882" s="112">
        <v>0</v>
      </c>
      <c r="M882" s="112">
        <v>0</v>
      </c>
      <c r="N882" s="162"/>
      <c r="O882" s="162"/>
      <c r="P882" s="162"/>
      <c r="Q882" s="151"/>
      <c r="R882" s="151"/>
      <c r="S882" s="151"/>
    </row>
    <row r="883" spans="1:19" ht="15" customHeight="1">
      <c r="A883" s="91" t="s">
        <v>66</v>
      </c>
      <c r="B883" s="112">
        <v>4</v>
      </c>
      <c r="C883" s="112">
        <v>1</v>
      </c>
      <c r="D883" s="112">
        <v>28</v>
      </c>
      <c r="E883" s="112">
        <v>32</v>
      </c>
      <c r="F883" s="112">
        <v>31</v>
      </c>
      <c r="G883" s="112">
        <v>41</v>
      </c>
      <c r="H883" s="112">
        <v>28</v>
      </c>
      <c r="I883" s="112">
        <v>21</v>
      </c>
      <c r="J883" s="112">
        <v>73</v>
      </c>
      <c r="K883" s="112">
        <v>50</v>
      </c>
      <c r="L883" s="112">
        <v>1</v>
      </c>
      <c r="M883" s="112">
        <v>0</v>
      </c>
      <c r="N883" s="162"/>
      <c r="O883" s="162"/>
      <c r="P883" s="162"/>
      <c r="Q883" s="151"/>
      <c r="R883" s="151"/>
      <c r="S883" s="151"/>
    </row>
    <row r="884" spans="1:19" ht="15" customHeight="1">
      <c r="A884" s="91" t="s">
        <v>67</v>
      </c>
      <c r="B884" s="112">
        <v>0</v>
      </c>
      <c r="C884" s="112">
        <v>0</v>
      </c>
      <c r="D884" s="112">
        <v>0</v>
      </c>
      <c r="E884" s="112">
        <v>0</v>
      </c>
      <c r="F884" s="112">
        <v>0</v>
      </c>
      <c r="G884" s="112">
        <v>0</v>
      </c>
      <c r="H884" s="112">
        <v>0</v>
      </c>
      <c r="I884" s="112">
        <v>0</v>
      </c>
      <c r="J884" s="112">
        <v>0</v>
      </c>
      <c r="K884" s="112">
        <v>0</v>
      </c>
      <c r="L884" s="112">
        <v>0</v>
      </c>
      <c r="M884" s="112">
        <v>0</v>
      </c>
      <c r="N884" s="162"/>
      <c r="O884" s="162"/>
      <c r="P884" s="162"/>
      <c r="Q884" s="151"/>
      <c r="R884" s="151"/>
      <c r="S884" s="151"/>
    </row>
    <row r="885" spans="1:19" ht="15" customHeight="1">
      <c r="A885" s="91" t="s">
        <v>68</v>
      </c>
      <c r="B885" s="112">
        <v>0</v>
      </c>
      <c r="C885" s="112">
        <v>0</v>
      </c>
      <c r="D885" s="112">
        <v>1</v>
      </c>
      <c r="E885" s="112">
        <v>2</v>
      </c>
      <c r="F885" s="112">
        <v>0</v>
      </c>
      <c r="G885" s="112">
        <v>0</v>
      </c>
      <c r="H885" s="112">
        <v>2</v>
      </c>
      <c r="I885" s="112">
        <v>2</v>
      </c>
      <c r="J885" s="112">
        <v>2</v>
      </c>
      <c r="K885" s="112">
        <v>8</v>
      </c>
      <c r="L885" s="112">
        <v>0</v>
      </c>
      <c r="M885" s="112">
        <v>0</v>
      </c>
      <c r="N885" s="162"/>
      <c r="O885" s="162"/>
      <c r="P885" s="162"/>
      <c r="Q885" s="151"/>
      <c r="R885" s="151"/>
      <c r="S885" s="151"/>
    </row>
    <row r="886" spans="1:19" ht="15" customHeight="1"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</row>
  </sheetData>
  <protectedRanges>
    <protectedRange sqref="M2" name="範圍1_1_1_1_1_2_1"/>
  </protectedRanges>
  <mergeCells count="208">
    <mergeCell ref="A582:A583"/>
    <mergeCell ref="B582:C582"/>
    <mergeCell ref="D582:E582"/>
    <mergeCell ref="F582:G582"/>
    <mergeCell ref="H582:I582"/>
    <mergeCell ref="J582:K582"/>
    <mergeCell ref="L582:M582"/>
    <mergeCell ref="N582:O582"/>
    <mergeCell ref="A752:A753"/>
    <mergeCell ref="A616:A617"/>
    <mergeCell ref="B616:C616"/>
    <mergeCell ref="D616:E616"/>
    <mergeCell ref="F616:G616"/>
    <mergeCell ref="H616:I616"/>
    <mergeCell ref="J616:K616"/>
    <mergeCell ref="L616:M616"/>
    <mergeCell ref="N616:O616"/>
    <mergeCell ref="A650:A651"/>
    <mergeCell ref="B650:C650"/>
    <mergeCell ref="D650:E650"/>
    <mergeCell ref="F650:G650"/>
    <mergeCell ref="H650:I650"/>
    <mergeCell ref="J650:K650"/>
    <mergeCell ref="L650:M650"/>
    <mergeCell ref="A106:A107"/>
    <mergeCell ref="B106:C106"/>
    <mergeCell ref="D106:E106"/>
    <mergeCell ref="F106:G106"/>
    <mergeCell ref="H106:I106"/>
    <mergeCell ref="J106:K106"/>
    <mergeCell ref="L106:M106"/>
    <mergeCell ref="N106:O106"/>
    <mergeCell ref="A344:A345"/>
    <mergeCell ref="B344:C344"/>
    <mergeCell ref="D344:E344"/>
    <mergeCell ref="F344:G344"/>
    <mergeCell ref="H344:I344"/>
    <mergeCell ref="J344:K344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A174:A175"/>
    <mergeCell ref="B174:C174"/>
    <mergeCell ref="A1:P1"/>
    <mergeCell ref="B4:D4"/>
    <mergeCell ref="E4:F4"/>
    <mergeCell ref="G4:H4"/>
    <mergeCell ref="A4:A5"/>
    <mergeCell ref="I4:J4"/>
    <mergeCell ref="K4:L4"/>
    <mergeCell ref="M4:N4"/>
    <mergeCell ref="O4:P4"/>
    <mergeCell ref="L38:M38"/>
    <mergeCell ref="N38:O38"/>
    <mergeCell ref="A72:A73"/>
    <mergeCell ref="B72:C72"/>
    <mergeCell ref="D72:E72"/>
    <mergeCell ref="F72:G72"/>
    <mergeCell ref="H72:I72"/>
    <mergeCell ref="J72:K72"/>
    <mergeCell ref="L72:M72"/>
    <mergeCell ref="N72:O72"/>
    <mergeCell ref="A38:A39"/>
    <mergeCell ref="B38:C38"/>
    <mergeCell ref="D38:E38"/>
    <mergeCell ref="F38:G38"/>
    <mergeCell ref="H38:I38"/>
    <mergeCell ref="J38:K38"/>
    <mergeCell ref="D174:E174"/>
    <mergeCell ref="F174:G174"/>
    <mergeCell ref="H174:I174"/>
    <mergeCell ref="J174:K174"/>
    <mergeCell ref="L174:M174"/>
    <mergeCell ref="N174:O174"/>
    <mergeCell ref="A208:A209"/>
    <mergeCell ref="B208:C208"/>
    <mergeCell ref="D208:E208"/>
    <mergeCell ref="F208:G208"/>
    <mergeCell ref="H208:I208"/>
    <mergeCell ref="J208:K208"/>
    <mergeCell ref="L208:M208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L344:M344"/>
    <mergeCell ref="N344:O344"/>
    <mergeCell ref="A378:A379"/>
    <mergeCell ref="B378:C378"/>
    <mergeCell ref="D378:E378"/>
    <mergeCell ref="F378:G378"/>
    <mergeCell ref="H378:I378"/>
    <mergeCell ref="J378:K378"/>
    <mergeCell ref="L378:M378"/>
    <mergeCell ref="N378:O378"/>
    <mergeCell ref="A412:A413"/>
    <mergeCell ref="B412:C412"/>
    <mergeCell ref="D412:E412"/>
    <mergeCell ref="F412:G412"/>
    <mergeCell ref="H412:I412"/>
    <mergeCell ref="J412:K412"/>
    <mergeCell ref="L412:M412"/>
    <mergeCell ref="N412:O412"/>
    <mergeCell ref="A446:A447"/>
    <mergeCell ref="B446:C446"/>
    <mergeCell ref="D446:E446"/>
    <mergeCell ref="F446:G446"/>
    <mergeCell ref="H446:I446"/>
    <mergeCell ref="J446:K446"/>
    <mergeCell ref="L446:M446"/>
    <mergeCell ref="N446:O446"/>
    <mergeCell ref="L480:M480"/>
    <mergeCell ref="N480:O480"/>
    <mergeCell ref="A548:A549"/>
    <mergeCell ref="B548:C548"/>
    <mergeCell ref="D548:E548"/>
    <mergeCell ref="F548:G548"/>
    <mergeCell ref="H548:I548"/>
    <mergeCell ref="J548:K548"/>
    <mergeCell ref="L548:M548"/>
    <mergeCell ref="N548:O548"/>
    <mergeCell ref="A480:A481"/>
    <mergeCell ref="B480:C480"/>
    <mergeCell ref="D480:E480"/>
    <mergeCell ref="F480:G480"/>
    <mergeCell ref="H480:I480"/>
    <mergeCell ref="J480:K480"/>
    <mergeCell ref="L514:M514"/>
    <mergeCell ref="N514:O514"/>
    <mergeCell ref="A514:A515"/>
    <mergeCell ref="B514:C514"/>
    <mergeCell ref="D514:E514"/>
    <mergeCell ref="F514:G514"/>
    <mergeCell ref="H514:I514"/>
    <mergeCell ref="J514:K514"/>
    <mergeCell ref="N650:O650"/>
    <mergeCell ref="A684:A685"/>
    <mergeCell ref="B684:C684"/>
    <mergeCell ref="D684:E684"/>
    <mergeCell ref="F684:G684"/>
    <mergeCell ref="H684:I684"/>
    <mergeCell ref="J684:K684"/>
    <mergeCell ref="L684:M684"/>
    <mergeCell ref="N684:O684"/>
    <mergeCell ref="L718:M718"/>
    <mergeCell ref="N718:O718"/>
    <mergeCell ref="B752:C752"/>
    <mergeCell ref="D752:E752"/>
    <mergeCell ref="F752:G752"/>
    <mergeCell ref="H752:I752"/>
    <mergeCell ref="J752:K752"/>
    <mergeCell ref="L752:M752"/>
    <mergeCell ref="N752:O752"/>
    <mergeCell ref="A820:A821"/>
    <mergeCell ref="A854:A855"/>
    <mergeCell ref="A786:A787"/>
    <mergeCell ref="A718:A719"/>
    <mergeCell ref="B718:C718"/>
    <mergeCell ref="D718:E718"/>
    <mergeCell ref="F718:G718"/>
    <mergeCell ref="H718:I718"/>
    <mergeCell ref="J718:K718"/>
    <mergeCell ref="B820:C820"/>
    <mergeCell ref="D820:E820"/>
    <mergeCell ref="F820:G820"/>
    <mergeCell ref="H820:I820"/>
    <mergeCell ref="J820:K820"/>
    <mergeCell ref="N820:O820"/>
    <mergeCell ref="B854:C854"/>
    <mergeCell ref="D854:E854"/>
    <mergeCell ref="F854:G854"/>
    <mergeCell ref="H854:I854"/>
    <mergeCell ref="J854:K854"/>
    <mergeCell ref="L854:M854"/>
    <mergeCell ref="B786:C786"/>
    <mergeCell ref="D786:E786"/>
    <mergeCell ref="F786:G786"/>
    <mergeCell ref="H786:I786"/>
    <mergeCell ref="J786:K786"/>
    <mergeCell ref="L786:M786"/>
    <mergeCell ref="N786:O786"/>
    <mergeCell ref="L820:M820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35" max="16383" man="1"/>
    <brk id="69" max="16383" man="1"/>
    <brk id="103" max="16383" man="1"/>
    <brk id="137" max="16383" man="1"/>
    <brk id="171" max="16383" man="1"/>
    <brk id="205" max="16383" man="1"/>
    <brk id="239" max="16383" man="1"/>
    <brk id="273" max="16383" man="1"/>
    <brk id="307" max="16383" man="1"/>
    <brk id="341" max="16383" man="1"/>
    <brk id="375" max="16383" man="1"/>
    <brk id="409" max="16383" man="1"/>
    <brk id="443" max="16383" man="1"/>
    <brk id="477" max="16383" man="1"/>
    <brk id="511" max="16383" man="1"/>
    <brk id="545" max="16383" man="1"/>
    <brk id="579" max="16383" man="1"/>
    <brk id="613" max="16383" man="1"/>
    <brk id="647" max="16383" man="1"/>
    <brk id="681" max="16383" man="1"/>
    <brk id="715" max="16383" man="1"/>
    <brk id="749" max="16383" man="1"/>
    <brk id="783" max="16383" man="1"/>
    <brk id="817" max="16383" man="1"/>
    <brk id="85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5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M21" sqref="M21"/>
    </sheetView>
  </sheetViews>
  <sheetFormatPr defaultRowHeight="16.5"/>
  <cols>
    <col min="1" max="1" width="14.25" style="113" customWidth="1"/>
    <col min="2" max="4" width="10.625" style="22" customWidth="1"/>
    <col min="5" max="16" width="8.625" style="22" customWidth="1"/>
    <col min="17" max="19" width="6.5" style="22" customWidth="1"/>
    <col min="20" max="16384" width="9" style="22"/>
  </cols>
  <sheetData>
    <row r="1" spans="1:19" s="89" customFormat="1" ht="18" customHeight="1">
      <c r="A1" s="167" t="s">
        <v>284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</row>
    <row r="2" spans="1:19" ht="18" customHeight="1">
      <c r="M2" s="29" t="s">
        <v>454</v>
      </c>
    </row>
    <row r="3" spans="1:19" ht="18" customHeight="1">
      <c r="L3" s="23"/>
      <c r="M3" s="22" t="s">
        <v>245</v>
      </c>
    </row>
    <row r="4" spans="1:19" s="30" customFormat="1" ht="16.5" customHeight="1">
      <c r="A4" s="203" t="s">
        <v>405</v>
      </c>
      <c r="B4" s="181" t="s">
        <v>44</v>
      </c>
      <c r="C4" s="181"/>
      <c r="D4" s="181"/>
      <c r="E4" s="181" t="s">
        <v>45</v>
      </c>
      <c r="F4" s="181"/>
      <c r="G4" s="181" t="s">
        <v>46</v>
      </c>
      <c r="H4" s="181"/>
      <c r="I4" s="181" t="s">
        <v>47</v>
      </c>
      <c r="J4" s="181"/>
      <c r="K4" s="181" t="s">
        <v>48</v>
      </c>
      <c r="L4" s="181"/>
      <c r="M4" s="181" t="s">
        <v>49</v>
      </c>
      <c r="N4" s="181"/>
      <c r="O4" s="181" t="s">
        <v>50</v>
      </c>
      <c r="P4" s="181"/>
      <c r="Q4" s="108"/>
      <c r="R4" s="42"/>
      <c r="S4" s="39"/>
    </row>
    <row r="5" spans="1:19" s="30" customFormat="1" ht="19.5">
      <c r="A5" s="204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Q5" s="108"/>
      <c r="R5" s="42"/>
      <c r="S5" s="39"/>
    </row>
    <row r="6" spans="1:19" ht="16.149999999999999" customHeight="1">
      <c r="A6" s="114" t="s">
        <v>222</v>
      </c>
      <c r="B6" s="109">
        <v>884913</v>
      </c>
      <c r="C6" s="110">
        <v>410169</v>
      </c>
      <c r="D6" s="110">
        <v>474744</v>
      </c>
      <c r="E6" s="110">
        <v>112</v>
      </c>
      <c r="F6" s="110">
        <v>106</v>
      </c>
      <c r="G6" s="110">
        <v>4</v>
      </c>
      <c r="H6" s="110">
        <v>0</v>
      </c>
      <c r="I6" s="110">
        <v>17</v>
      </c>
      <c r="J6" s="110">
        <v>0</v>
      </c>
      <c r="K6" s="110">
        <v>10</v>
      </c>
      <c r="L6" s="110">
        <v>11</v>
      </c>
      <c r="M6" s="110">
        <v>831</v>
      </c>
      <c r="N6" s="110">
        <v>1500</v>
      </c>
      <c r="O6" s="110">
        <v>94</v>
      </c>
      <c r="P6" s="110">
        <v>167</v>
      </c>
      <c r="Q6" s="120"/>
      <c r="R6" s="120"/>
      <c r="S6" s="38"/>
    </row>
    <row r="7" spans="1:19">
      <c r="A7" s="114" t="s">
        <v>223</v>
      </c>
      <c r="B7" s="111">
        <v>126594</v>
      </c>
      <c r="C7" s="112">
        <v>49867</v>
      </c>
      <c r="D7" s="112">
        <v>76727</v>
      </c>
      <c r="E7" s="112">
        <v>29</v>
      </c>
      <c r="F7" s="112">
        <v>21</v>
      </c>
      <c r="G7" s="112">
        <v>0</v>
      </c>
      <c r="H7" s="112">
        <v>0</v>
      </c>
      <c r="I7" s="112">
        <v>1</v>
      </c>
      <c r="J7" s="112">
        <v>0</v>
      </c>
      <c r="K7" s="112">
        <v>1</v>
      </c>
      <c r="L7" s="112">
        <v>1</v>
      </c>
      <c r="M7" s="112">
        <v>359</v>
      </c>
      <c r="N7" s="112">
        <v>750</v>
      </c>
      <c r="O7" s="112">
        <v>2</v>
      </c>
      <c r="P7" s="112">
        <v>30</v>
      </c>
      <c r="Q7" s="120"/>
      <c r="R7" s="120"/>
      <c r="S7" s="38"/>
    </row>
    <row r="8" spans="1:19">
      <c r="A8" s="114" t="s">
        <v>224</v>
      </c>
      <c r="B8" s="111">
        <v>84286</v>
      </c>
      <c r="C8" s="112">
        <v>24394</v>
      </c>
      <c r="D8" s="112">
        <v>59892</v>
      </c>
      <c r="E8" s="112">
        <v>31</v>
      </c>
      <c r="F8" s="112">
        <v>18</v>
      </c>
      <c r="G8" s="112">
        <v>2</v>
      </c>
      <c r="H8" s="112">
        <v>0</v>
      </c>
      <c r="I8" s="112">
        <v>5</v>
      </c>
      <c r="J8" s="112">
        <v>0</v>
      </c>
      <c r="K8" s="112">
        <v>4</v>
      </c>
      <c r="L8" s="112">
        <v>4</v>
      </c>
      <c r="M8" s="112">
        <v>106</v>
      </c>
      <c r="N8" s="112">
        <v>234</v>
      </c>
      <c r="O8" s="112">
        <v>9</v>
      </c>
      <c r="P8" s="112">
        <v>14</v>
      </c>
      <c r="Q8" s="120"/>
      <c r="R8" s="120"/>
      <c r="S8" s="38"/>
    </row>
    <row r="9" spans="1:19">
      <c r="A9" s="114" t="s">
        <v>406</v>
      </c>
      <c r="B9" s="111">
        <v>137141</v>
      </c>
      <c r="C9" s="112">
        <v>74357</v>
      </c>
      <c r="D9" s="112">
        <v>62784</v>
      </c>
      <c r="E9" s="112">
        <v>20</v>
      </c>
      <c r="F9" s="112">
        <v>11</v>
      </c>
      <c r="G9" s="112">
        <v>1</v>
      </c>
      <c r="H9" s="112">
        <v>0</v>
      </c>
      <c r="I9" s="112">
        <v>0</v>
      </c>
      <c r="J9" s="112">
        <v>0</v>
      </c>
      <c r="K9" s="112">
        <v>1</v>
      </c>
      <c r="L9" s="112">
        <v>4</v>
      </c>
      <c r="M9" s="112">
        <v>47</v>
      </c>
      <c r="N9" s="112">
        <v>115</v>
      </c>
      <c r="O9" s="112">
        <v>14</v>
      </c>
      <c r="P9" s="112">
        <v>15</v>
      </c>
      <c r="Q9" s="120"/>
      <c r="R9" s="120"/>
      <c r="S9" s="38"/>
    </row>
    <row r="10" spans="1:19">
      <c r="A10" s="114" t="s">
        <v>225</v>
      </c>
      <c r="B10" s="111">
        <v>123399</v>
      </c>
      <c r="C10" s="112">
        <v>69355</v>
      </c>
      <c r="D10" s="112">
        <v>54044</v>
      </c>
      <c r="E10" s="112">
        <v>11</v>
      </c>
      <c r="F10" s="112">
        <v>15</v>
      </c>
      <c r="G10" s="112">
        <v>0</v>
      </c>
      <c r="H10" s="112">
        <v>0</v>
      </c>
      <c r="I10" s="112">
        <v>5</v>
      </c>
      <c r="J10" s="112">
        <v>0</v>
      </c>
      <c r="K10" s="112">
        <v>1</v>
      </c>
      <c r="L10" s="112">
        <v>0</v>
      </c>
      <c r="M10" s="112">
        <v>37</v>
      </c>
      <c r="N10" s="112">
        <v>59</v>
      </c>
      <c r="O10" s="112">
        <v>1</v>
      </c>
      <c r="P10" s="112">
        <v>23</v>
      </c>
      <c r="Q10" s="120"/>
      <c r="R10" s="120"/>
      <c r="S10" s="38"/>
    </row>
    <row r="11" spans="1:19">
      <c r="A11" s="114" t="s">
        <v>226</v>
      </c>
      <c r="B11" s="111">
        <v>72724</v>
      </c>
      <c r="C11" s="112">
        <v>37927</v>
      </c>
      <c r="D11" s="112">
        <v>34797</v>
      </c>
      <c r="E11" s="112">
        <v>5</v>
      </c>
      <c r="F11" s="112">
        <v>5</v>
      </c>
      <c r="G11" s="112">
        <v>0</v>
      </c>
      <c r="H11" s="112">
        <v>0</v>
      </c>
      <c r="I11" s="112">
        <v>1</v>
      </c>
      <c r="J11" s="112">
        <v>0</v>
      </c>
      <c r="K11" s="112">
        <v>0</v>
      </c>
      <c r="L11" s="112">
        <v>1</v>
      </c>
      <c r="M11" s="112">
        <v>19</v>
      </c>
      <c r="N11" s="112">
        <v>44</v>
      </c>
      <c r="O11" s="112">
        <v>5</v>
      </c>
      <c r="P11" s="112">
        <v>8</v>
      </c>
      <c r="Q11" s="120"/>
      <c r="R11" s="120"/>
      <c r="S11" s="38"/>
    </row>
    <row r="12" spans="1:19">
      <c r="A12" s="114" t="s">
        <v>227</v>
      </c>
      <c r="B12" s="111">
        <v>79483</v>
      </c>
      <c r="C12" s="112">
        <v>35578</v>
      </c>
      <c r="D12" s="112">
        <v>43905</v>
      </c>
      <c r="E12" s="112">
        <v>6</v>
      </c>
      <c r="F12" s="112">
        <v>13</v>
      </c>
      <c r="G12" s="112">
        <v>1</v>
      </c>
      <c r="H12" s="112">
        <v>0</v>
      </c>
      <c r="I12" s="112">
        <v>1</v>
      </c>
      <c r="J12" s="112">
        <v>0</v>
      </c>
      <c r="K12" s="112">
        <v>2</v>
      </c>
      <c r="L12" s="112">
        <v>1</v>
      </c>
      <c r="M12" s="112">
        <v>130</v>
      </c>
      <c r="N12" s="112">
        <v>96</v>
      </c>
      <c r="O12" s="112">
        <v>32</v>
      </c>
      <c r="P12" s="112">
        <v>23</v>
      </c>
      <c r="Q12" s="120"/>
      <c r="R12" s="120"/>
      <c r="S12" s="38"/>
    </row>
    <row r="13" spans="1:19">
      <c r="A13" s="114" t="s">
        <v>228</v>
      </c>
      <c r="B13" s="111">
        <v>14530</v>
      </c>
      <c r="C13" s="112">
        <v>5988</v>
      </c>
      <c r="D13" s="112">
        <v>8542</v>
      </c>
      <c r="E13" s="112">
        <v>1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3</v>
      </c>
      <c r="N13" s="112">
        <v>6</v>
      </c>
      <c r="O13" s="112">
        <v>1</v>
      </c>
      <c r="P13" s="112">
        <v>3</v>
      </c>
      <c r="Q13" s="120"/>
      <c r="R13" s="120"/>
      <c r="S13" s="38"/>
    </row>
    <row r="14" spans="1:19">
      <c r="A14" s="114" t="s">
        <v>229</v>
      </c>
      <c r="B14" s="111">
        <v>36858</v>
      </c>
      <c r="C14" s="112">
        <v>15662</v>
      </c>
      <c r="D14" s="112">
        <v>21196</v>
      </c>
      <c r="E14" s="112">
        <v>1</v>
      </c>
      <c r="F14" s="112">
        <v>1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21</v>
      </c>
      <c r="N14" s="112">
        <v>38</v>
      </c>
      <c r="O14" s="112">
        <v>3</v>
      </c>
      <c r="P14" s="112">
        <v>3</v>
      </c>
      <c r="Q14" s="120"/>
      <c r="R14" s="120"/>
      <c r="S14" s="38"/>
    </row>
    <row r="15" spans="1:19">
      <c r="A15" s="114" t="s">
        <v>230</v>
      </c>
      <c r="B15" s="111">
        <v>24972</v>
      </c>
      <c r="C15" s="112">
        <v>9820</v>
      </c>
      <c r="D15" s="112">
        <v>15152</v>
      </c>
      <c r="E15" s="112">
        <v>0</v>
      </c>
      <c r="F15" s="112">
        <v>0</v>
      </c>
      <c r="G15" s="112">
        <v>0</v>
      </c>
      <c r="H15" s="112">
        <v>0</v>
      </c>
      <c r="I15" s="112">
        <v>1</v>
      </c>
      <c r="J15" s="112">
        <v>0</v>
      </c>
      <c r="K15" s="112">
        <v>0</v>
      </c>
      <c r="L15" s="112">
        <v>0</v>
      </c>
      <c r="M15" s="112">
        <v>0</v>
      </c>
      <c r="N15" s="112">
        <v>10</v>
      </c>
      <c r="O15" s="112">
        <v>0</v>
      </c>
      <c r="P15" s="112">
        <v>4</v>
      </c>
      <c r="Q15" s="120"/>
      <c r="R15" s="120"/>
      <c r="S15" s="38"/>
    </row>
    <row r="16" spans="1:19">
      <c r="A16" s="114" t="s">
        <v>231</v>
      </c>
      <c r="B16" s="111">
        <v>61627</v>
      </c>
      <c r="C16" s="112">
        <v>37941</v>
      </c>
      <c r="D16" s="112">
        <v>23686</v>
      </c>
      <c r="E16" s="112">
        <v>2</v>
      </c>
      <c r="F16" s="112">
        <v>3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5</v>
      </c>
      <c r="N16" s="112">
        <v>15</v>
      </c>
      <c r="O16" s="112">
        <v>1</v>
      </c>
      <c r="P16" s="112">
        <v>7</v>
      </c>
      <c r="Q16" s="120"/>
      <c r="R16" s="120"/>
      <c r="S16" s="38"/>
    </row>
    <row r="17" spans="1:19">
      <c r="A17" s="114" t="s">
        <v>232</v>
      </c>
      <c r="B17" s="111">
        <v>15523</v>
      </c>
      <c r="C17" s="112">
        <v>6371</v>
      </c>
      <c r="D17" s="112">
        <v>9152</v>
      </c>
      <c r="E17" s="112">
        <v>1</v>
      </c>
      <c r="F17" s="112">
        <v>1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9</v>
      </c>
      <c r="N17" s="112">
        <v>25</v>
      </c>
      <c r="O17" s="112">
        <v>0</v>
      </c>
      <c r="P17" s="112">
        <v>1</v>
      </c>
      <c r="Q17" s="120"/>
      <c r="R17" s="120"/>
      <c r="S17" s="38"/>
    </row>
    <row r="18" spans="1:19">
      <c r="A18" s="114" t="s">
        <v>233</v>
      </c>
      <c r="B18" s="111">
        <v>23637</v>
      </c>
      <c r="C18" s="112">
        <v>11151</v>
      </c>
      <c r="D18" s="112">
        <v>12486</v>
      </c>
      <c r="E18" s="112">
        <v>0</v>
      </c>
      <c r="F18" s="112">
        <v>4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4</v>
      </c>
      <c r="N18" s="112">
        <v>10</v>
      </c>
      <c r="O18" s="112">
        <v>0</v>
      </c>
      <c r="P18" s="112">
        <v>1</v>
      </c>
      <c r="Q18" s="120"/>
      <c r="R18" s="120"/>
      <c r="S18" s="38"/>
    </row>
    <row r="19" spans="1:19">
      <c r="A19" s="114" t="s">
        <v>234</v>
      </c>
      <c r="B19" s="111">
        <v>16424</v>
      </c>
      <c r="C19" s="112">
        <v>7649</v>
      </c>
      <c r="D19" s="112">
        <v>8775</v>
      </c>
      <c r="E19" s="112">
        <v>0</v>
      </c>
      <c r="F19" s="112">
        <v>3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3</v>
      </c>
      <c r="N19" s="112">
        <v>20</v>
      </c>
      <c r="O19" s="112">
        <v>22</v>
      </c>
      <c r="P19" s="112">
        <v>16</v>
      </c>
      <c r="Q19" s="120"/>
      <c r="R19" s="120"/>
      <c r="S19" s="38"/>
    </row>
    <row r="20" spans="1:19">
      <c r="A20" s="114" t="s">
        <v>235</v>
      </c>
      <c r="B20" s="111">
        <v>18972</v>
      </c>
      <c r="C20" s="112">
        <v>8299</v>
      </c>
      <c r="D20" s="112">
        <v>10673</v>
      </c>
      <c r="E20" s="112">
        <v>2</v>
      </c>
      <c r="F20" s="112">
        <v>4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7</v>
      </c>
      <c r="N20" s="112">
        <v>13</v>
      </c>
      <c r="O20" s="112">
        <v>2</v>
      </c>
      <c r="P20" s="112">
        <v>5</v>
      </c>
      <c r="Q20" s="120"/>
      <c r="R20" s="120"/>
      <c r="S20" s="38"/>
    </row>
    <row r="21" spans="1:19">
      <c r="A21" s="114" t="s">
        <v>236</v>
      </c>
      <c r="B21" s="111">
        <v>2964</v>
      </c>
      <c r="C21" s="112">
        <v>728</v>
      </c>
      <c r="D21" s="112">
        <v>2236</v>
      </c>
      <c r="E21" s="112">
        <v>0</v>
      </c>
      <c r="F21" s="112">
        <v>2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1</v>
      </c>
      <c r="N21" s="112">
        <v>2</v>
      </c>
      <c r="O21" s="112">
        <v>0</v>
      </c>
      <c r="P21" s="112">
        <v>0</v>
      </c>
      <c r="Q21" s="120"/>
      <c r="R21" s="120"/>
      <c r="S21" s="38"/>
    </row>
    <row r="22" spans="1:19">
      <c r="A22" s="114" t="s">
        <v>237</v>
      </c>
      <c r="B22" s="111">
        <v>7684</v>
      </c>
      <c r="C22" s="112">
        <v>2180</v>
      </c>
      <c r="D22" s="112">
        <v>5504</v>
      </c>
      <c r="E22" s="112">
        <v>0</v>
      </c>
      <c r="F22" s="112">
        <v>1</v>
      </c>
      <c r="G22" s="112">
        <v>0</v>
      </c>
      <c r="H22" s="112">
        <v>0</v>
      </c>
      <c r="I22" s="112">
        <v>2</v>
      </c>
      <c r="J22" s="112">
        <v>0</v>
      </c>
      <c r="K22" s="112">
        <v>0</v>
      </c>
      <c r="L22" s="112">
        <v>0</v>
      </c>
      <c r="M22" s="112">
        <v>6</v>
      </c>
      <c r="N22" s="112">
        <v>11</v>
      </c>
      <c r="O22" s="112">
        <v>2</v>
      </c>
      <c r="P22" s="112">
        <v>8</v>
      </c>
      <c r="Q22" s="120"/>
      <c r="R22" s="120"/>
      <c r="S22" s="38"/>
    </row>
    <row r="23" spans="1:19">
      <c r="A23" s="114" t="s">
        <v>238</v>
      </c>
      <c r="B23" s="111">
        <v>3282</v>
      </c>
      <c r="C23" s="112">
        <v>2140</v>
      </c>
      <c r="D23" s="112">
        <v>1142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1</v>
      </c>
      <c r="N23" s="112">
        <v>0</v>
      </c>
      <c r="O23" s="112">
        <v>0</v>
      </c>
      <c r="P23" s="112">
        <v>1</v>
      </c>
      <c r="Q23" s="120"/>
      <c r="R23" s="120"/>
      <c r="S23" s="38"/>
    </row>
    <row r="24" spans="1:19">
      <c r="A24" s="115" t="s">
        <v>239</v>
      </c>
      <c r="B24" s="111">
        <v>8089</v>
      </c>
      <c r="C24" s="112">
        <v>2444</v>
      </c>
      <c r="D24" s="112">
        <v>5645</v>
      </c>
      <c r="E24" s="112">
        <v>2</v>
      </c>
      <c r="F24" s="112">
        <v>1</v>
      </c>
      <c r="G24" s="112">
        <v>0</v>
      </c>
      <c r="H24" s="112">
        <v>0</v>
      </c>
      <c r="I24" s="112">
        <v>1</v>
      </c>
      <c r="J24" s="112">
        <v>0</v>
      </c>
      <c r="K24" s="112">
        <v>0</v>
      </c>
      <c r="L24" s="112">
        <v>0</v>
      </c>
      <c r="M24" s="112">
        <v>18</v>
      </c>
      <c r="N24" s="112">
        <v>12</v>
      </c>
      <c r="O24" s="112">
        <v>0</v>
      </c>
      <c r="P24" s="112">
        <v>3</v>
      </c>
      <c r="Q24" s="120"/>
      <c r="R24" s="120"/>
      <c r="S24" s="38"/>
    </row>
    <row r="25" spans="1:19">
      <c r="A25" s="114" t="s">
        <v>240</v>
      </c>
      <c r="B25" s="111">
        <v>20729</v>
      </c>
      <c r="C25" s="112">
        <v>6940</v>
      </c>
      <c r="D25" s="112">
        <v>13789</v>
      </c>
      <c r="E25" s="112">
        <v>1</v>
      </c>
      <c r="F25" s="112">
        <v>1</v>
      </c>
      <c r="G25" s="112">
        <v>0</v>
      </c>
      <c r="H25" s="112">
        <v>0</v>
      </c>
      <c r="I25" s="112">
        <v>0</v>
      </c>
      <c r="J25" s="112">
        <v>0</v>
      </c>
      <c r="K25" s="112">
        <v>1</v>
      </c>
      <c r="L25" s="112">
        <v>0</v>
      </c>
      <c r="M25" s="112">
        <v>29</v>
      </c>
      <c r="N25" s="112">
        <v>37</v>
      </c>
      <c r="O25" s="112">
        <v>0</v>
      </c>
      <c r="P25" s="112">
        <v>1</v>
      </c>
      <c r="Q25" s="120"/>
      <c r="R25" s="120"/>
      <c r="S25" s="38"/>
    </row>
    <row r="26" spans="1:19">
      <c r="A26" s="114" t="s">
        <v>241</v>
      </c>
      <c r="B26" s="111">
        <v>4429</v>
      </c>
      <c r="C26" s="112">
        <v>892</v>
      </c>
      <c r="D26" s="112">
        <v>3537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2</v>
      </c>
      <c r="O26" s="112">
        <v>0</v>
      </c>
      <c r="P26" s="112">
        <v>1</v>
      </c>
      <c r="Q26" s="120"/>
      <c r="R26" s="120"/>
      <c r="S26" s="38"/>
    </row>
    <row r="27" spans="1:19">
      <c r="A27" s="114" t="s">
        <v>242</v>
      </c>
      <c r="B27" s="111">
        <v>1313</v>
      </c>
      <c r="C27" s="112">
        <v>379</v>
      </c>
      <c r="D27" s="112">
        <v>934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16</v>
      </c>
      <c r="N27" s="112">
        <v>0</v>
      </c>
      <c r="O27" s="112">
        <v>0</v>
      </c>
      <c r="P27" s="112">
        <v>0</v>
      </c>
      <c r="Q27" s="120"/>
      <c r="R27" s="120"/>
      <c r="S27" s="38"/>
    </row>
    <row r="28" spans="1:19" ht="16.5" customHeight="1">
      <c r="A28" s="114" t="s">
        <v>243</v>
      </c>
      <c r="B28" s="111">
        <v>253</v>
      </c>
      <c r="C28" s="112">
        <v>107</v>
      </c>
      <c r="D28" s="112">
        <v>146</v>
      </c>
      <c r="E28" s="112">
        <v>0</v>
      </c>
      <c r="F28" s="112">
        <v>1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10</v>
      </c>
      <c r="N28" s="112">
        <v>1</v>
      </c>
      <c r="O28" s="112">
        <v>0</v>
      </c>
      <c r="P28" s="112">
        <v>0</v>
      </c>
      <c r="Q28" s="120"/>
      <c r="R28" s="120"/>
      <c r="S28" s="38"/>
    </row>
    <row r="29" spans="1:19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20"/>
      <c r="R29" s="120"/>
      <c r="S29" s="38"/>
    </row>
    <row r="30" spans="1:19"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20"/>
      <c r="R30" s="120"/>
      <c r="S30" s="38"/>
    </row>
    <row r="31" spans="1:19" s="30" customFormat="1" ht="16.5" customHeight="1">
      <c r="A31" s="203" t="s">
        <v>392</v>
      </c>
      <c r="B31" s="190" t="s">
        <v>69</v>
      </c>
      <c r="C31" s="191"/>
      <c r="D31" s="190" t="s">
        <v>278</v>
      </c>
      <c r="E31" s="191"/>
      <c r="F31" s="190" t="s">
        <v>70</v>
      </c>
      <c r="G31" s="191"/>
      <c r="H31" s="190" t="s">
        <v>71</v>
      </c>
      <c r="I31" s="191"/>
      <c r="J31" s="190" t="s">
        <v>72</v>
      </c>
      <c r="K31" s="191"/>
      <c r="L31" s="190" t="s">
        <v>73</v>
      </c>
      <c r="M31" s="191"/>
      <c r="N31" s="190" t="s">
        <v>74</v>
      </c>
      <c r="O31" s="191"/>
      <c r="P31" s="160"/>
      <c r="Q31" s="120"/>
      <c r="R31" s="120"/>
      <c r="S31" s="38"/>
    </row>
    <row r="32" spans="1:19" s="30" customFormat="1">
      <c r="A32" s="204"/>
      <c r="B32" s="159" t="s">
        <v>3</v>
      </c>
      <c r="C32" s="159" t="s">
        <v>4</v>
      </c>
      <c r="D32" s="159" t="s">
        <v>3</v>
      </c>
      <c r="E32" s="159" t="s">
        <v>4</v>
      </c>
      <c r="F32" s="159" t="s">
        <v>3</v>
      </c>
      <c r="G32" s="159" t="s">
        <v>4</v>
      </c>
      <c r="H32" s="159" t="s">
        <v>3</v>
      </c>
      <c r="I32" s="159" t="s">
        <v>4</v>
      </c>
      <c r="J32" s="159" t="s">
        <v>3</v>
      </c>
      <c r="K32" s="159" t="s">
        <v>4</v>
      </c>
      <c r="L32" s="159" t="s">
        <v>3</v>
      </c>
      <c r="M32" s="159" t="s">
        <v>4</v>
      </c>
      <c r="N32" s="159" t="s">
        <v>3</v>
      </c>
      <c r="O32" s="159" t="s">
        <v>4</v>
      </c>
      <c r="P32" s="39"/>
      <c r="Q32" s="39"/>
      <c r="R32" s="39"/>
      <c r="S32" s="39"/>
    </row>
    <row r="33" spans="1:19" ht="16.149999999999999" customHeight="1">
      <c r="A33" s="114" t="s">
        <v>222</v>
      </c>
      <c r="B33" s="110">
        <v>92</v>
      </c>
      <c r="C33" s="110">
        <v>31</v>
      </c>
      <c r="D33" s="110">
        <v>1</v>
      </c>
      <c r="E33" s="110">
        <v>1</v>
      </c>
      <c r="F33" s="110">
        <v>3460</v>
      </c>
      <c r="G33" s="110">
        <v>1499</v>
      </c>
      <c r="H33" s="110">
        <v>73148</v>
      </c>
      <c r="I33" s="110">
        <v>209519</v>
      </c>
      <c r="J33" s="110">
        <v>141</v>
      </c>
      <c r="K33" s="110">
        <v>54</v>
      </c>
      <c r="L33" s="110">
        <v>19</v>
      </c>
      <c r="M33" s="110">
        <v>0</v>
      </c>
      <c r="N33" s="110">
        <v>122</v>
      </c>
      <c r="O33" s="110">
        <v>42</v>
      </c>
      <c r="P33" s="160"/>
      <c r="Q33" s="120"/>
      <c r="R33" s="120"/>
      <c r="S33" s="38"/>
    </row>
    <row r="34" spans="1:19">
      <c r="A34" s="114" t="s">
        <v>223</v>
      </c>
      <c r="B34" s="112">
        <v>11</v>
      </c>
      <c r="C34" s="112">
        <v>2</v>
      </c>
      <c r="D34" s="112">
        <v>0</v>
      </c>
      <c r="E34" s="112">
        <v>1</v>
      </c>
      <c r="F34" s="112">
        <v>517</v>
      </c>
      <c r="G34" s="112">
        <v>254</v>
      </c>
      <c r="H34" s="112">
        <v>8175</v>
      </c>
      <c r="I34" s="112">
        <v>35538</v>
      </c>
      <c r="J34" s="112">
        <v>29</v>
      </c>
      <c r="K34" s="112">
        <v>9</v>
      </c>
      <c r="L34" s="112">
        <v>7</v>
      </c>
      <c r="M34" s="112">
        <v>0</v>
      </c>
      <c r="N34" s="112">
        <v>21</v>
      </c>
      <c r="O34" s="112">
        <v>4</v>
      </c>
      <c r="P34" s="160"/>
      <c r="Q34" s="120"/>
      <c r="R34" s="120"/>
      <c r="S34" s="38"/>
    </row>
    <row r="35" spans="1:19">
      <c r="A35" s="114" t="s">
        <v>394</v>
      </c>
      <c r="B35" s="112">
        <v>11</v>
      </c>
      <c r="C35" s="112">
        <v>3</v>
      </c>
      <c r="D35" s="112">
        <v>0</v>
      </c>
      <c r="E35" s="112">
        <v>0</v>
      </c>
      <c r="F35" s="112">
        <v>1125</v>
      </c>
      <c r="G35" s="112">
        <v>503</v>
      </c>
      <c r="H35" s="112">
        <v>1372</v>
      </c>
      <c r="I35" s="112">
        <v>33575</v>
      </c>
      <c r="J35" s="112">
        <v>27</v>
      </c>
      <c r="K35" s="112">
        <v>13</v>
      </c>
      <c r="L35" s="112">
        <v>4</v>
      </c>
      <c r="M35" s="112">
        <v>0</v>
      </c>
      <c r="N35" s="112">
        <v>72</v>
      </c>
      <c r="O35" s="112">
        <v>31</v>
      </c>
      <c r="P35" s="160"/>
      <c r="Q35" s="120"/>
      <c r="R35" s="120"/>
      <c r="S35" s="38"/>
    </row>
    <row r="36" spans="1:19">
      <c r="A36" s="114" t="s">
        <v>393</v>
      </c>
      <c r="B36" s="112">
        <v>15</v>
      </c>
      <c r="C36" s="112">
        <v>3</v>
      </c>
      <c r="D36" s="112">
        <v>1</v>
      </c>
      <c r="E36" s="112">
        <v>0</v>
      </c>
      <c r="F36" s="112">
        <v>218</v>
      </c>
      <c r="G36" s="112">
        <v>106</v>
      </c>
      <c r="H36" s="112">
        <v>11993</v>
      </c>
      <c r="I36" s="112">
        <v>18698</v>
      </c>
      <c r="J36" s="112">
        <v>8</v>
      </c>
      <c r="K36" s="112">
        <v>1</v>
      </c>
      <c r="L36" s="112">
        <v>1</v>
      </c>
      <c r="M36" s="112">
        <v>0</v>
      </c>
      <c r="N36" s="112">
        <v>0</v>
      </c>
      <c r="O36" s="112">
        <v>0</v>
      </c>
      <c r="P36" s="160"/>
      <c r="Q36" s="120"/>
      <c r="R36" s="120"/>
      <c r="S36" s="38"/>
    </row>
    <row r="37" spans="1:19">
      <c r="A37" s="114" t="s">
        <v>225</v>
      </c>
      <c r="B37" s="112">
        <v>8</v>
      </c>
      <c r="C37" s="112">
        <v>8</v>
      </c>
      <c r="D37" s="112">
        <v>0</v>
      </c>
      <c r="E37" s="112">
        <v>0</v>
      </c>
      <c r="F37" s="112">
        <v>302</v>
      </c>
      <c r="G37" s="112">
        <v>95</v>
      </c>
      <c r="H37" s="112">
        <v>11782</v>
      </c>
      <c r="I37" s="112">
        <v>22037</v>
      </c>
      <c r="J37" s="112">
        <v>23</v>
      </c>
      <c r="K37" s="112">
        <v>4</v>
      </c>
      <c r="L37" s="112">
        <v>1</v>
      </c>
      <c r="M37" s="112">
        <v>0</v>
      </c>
      <c r="N37" s="112">
        <v>5</v>
      </c>
      <c r="O37" s="112">
        <v>1</v>
      </c>
      <c r="P37" s="160"/>
      <c r="Q37" s="120"/>
      <c r="R37" s="120"/>
      <c r="S37" s="38"/>
    </row>
    <row r="38" spans="1:19">
      <c r="A38" s="114" t="s">
        <v>226</v>
      </c>
      <c r="B38" s="112">
        <v>26</v>
      </c>
      <c r="C38" s="112">
        <v>7</v>
      </c>
      <c r="D38" s="112">
        <v>0</v>
      </c>
      <c r="E38" s="112">
        <v>0</v>
      </c>
      <c r="F38" s="112">
        <v>182</v>
      </c>
      <c r="G38" s="112">
        <v>67</v>
      </c>
      <c r="H38" s="112">
        <v>6615</v>
      </c>
      <c r="I38" s="112">
        <v>13735</v>
      </c>
      <c r="J38" s="112">
        <v>14</v>
      </c>
      <c r="K38" s="112">
        <v>10</v>
      </c>
      <c r="L38" s="112">
        <v>2</v>
      </c>
      <c r="M38" s="112">
        <v>0</v>
      </c>
      <c r="N38" s="112">
        <v>0</v>
      </c>
      <c r="O38" s="112">
        <v>0</v>
      </c>
      <c r="P38" s="160"/>
      <c r="Q38" s="120"/>
      <c r="R38" s="120"/>
      <c r="S38" s="38"/>
    </row>
    <row r="39" spans="1:19">
      <c r="A39" s="114" t="s">
        <v>227</v>
      </c>
      <c r="B39" s="112">
        <v>15</v>
      </c>
      <c r="C39" s="112">
        <v>6</v>
      </c>
      <c r="D39" s="112">
        <v>0</v>
      </c>
      <c r="E39" s="112">
        <v>0</v>
      </c>
      <c r="F39" s="112">
        <v>155</v>
      </c>
      <c r="G39" s="112">
        <v>78</v>
      </c>
      <c r="H39" s="112">
        <v>7811</v>
      </c>
      <c r="I39" s="112">
        <v>18206</v>
      </c>
      <c r="J39" s="112">
        <v>11</v>
      </c>
      <c r="K39" s="112">
        <v>5</v>
      </c>
      <c r="L39" s="112">
        <v>2</v>
      </c>
      <c r="M39" s="112">
        <v>0</v>
      </c>
      <c r="N39" s="112">
        <v>12</v>
      </c>
      <c r="O39" s="112">
        <v>2</v>
      </c>
      <c r="P39" s="160"/>
      <c r="Q39" s="120"/>
      <c r="R39" s="120"/>
      <c r="S39" s="38"/>
    </row>
    <row r="40" spans="1:19">
      <c r="A40" s="114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11</v>
      </c>
      <c r="G40" s="112">
        <v>6</v>
      </c>
      <c r="H40" s="112">
        <v>1916</v>
      </c>
      <c r="I40" s="112">
        <v>5148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60"/>
      <c r="Q40" s="120"/>
      <c r="R40" s="120"/>
      <c r="S40" s="38"/>
    </row>
    <row r="41" spans="1:19">
      <c r="A41" s="114" t="s">
        <v>229</v>
      </c>
      <c r="B41" s="112">
        <v>2</v>
      </c>
      <c r="C41" s="112">
        <v>0</v>
      </c>
      <c r="D41" s="112">
        <v>0</v>
      </c>
      <c r="E41" s="112">
        <v>0</v>
      </c>
      <c r="F41" s="112">
        <v>83</v>
      </c>
      <c r="G41" s="112">
        <v>18</v>
      </c>
      <c r="H41" s="112">
        <v>1159</v>
      </c>
      <c r="I41" s="112">
        <v>5364</v>
      </c>
      <c r="J41" s="112">
        <v>1</v>
      </c>
      <c r="K41" s="112">
        <v>2</v>
      </c>
      <c r="L41" s="112">
        <v>1</v>
      </c>
      <c r="M41" s="112">
        <v>0</v>
      </c>
      <c r="N41" s="112">
        <v>3</v>
      </c>
      <c r="O41" s="112">
        <v>0</v>
      </c>
      <c r="P41" s="160"/>
      <c r="Q41" s="120"/>
      <c r="R41" s="120"/>
      <c r="S41" s="38"/>
    </row>
    <row r="42" spans="1:19">
      <c r="A42" s="114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29</v>
      </c>
      <c r="G42" s="112">
        <v>12</v>
      </c>
      <c r="H42" s="112">
        <v>1839</v>
      </c>
      <c r="I42" s="112">
        <v>6303</v>
      </c>
      <c r="J42" s="112">
        <v>0</v>
      </c>
      <c r="K42" s="112">
        <v>1</v>
      </c>
      <c r="L42" s="112">
        <v>1</v>
      </c>
      <c r="M42" s="112">
        <v>0</v>
      </c>
      <c r="N42" s="112">
        <v>1</v>
      </c>
      <c r="O42" s="112">
        <v>0</v>
      </c>
      <c r="P42" s="160"/>
      <c r="Q42" s="120"/>
      <c r="R42" s="120"/>
      <c r="S42" s="38"/>
    </row>
    <row r="43" spans="1:19">
      <c r="A43" s="114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23</v>
      </c>
      <c r="G43" s="112">
        <v>5</v>
      </c>
      <c r="H43" s="112">
        <v>8363</v>
      </c>
      <c r="I43" s="112">
        <v>10896</v>
      </c>
      <c r="J43" s="112">
        <v>4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60"/>
      <c r="Q43" s="120"/>
      <c r="R43" s="120"/>
      <c r="S43" s="38"/>
    </row>
    <row r="44" spans="1:19">
      <c r="A44" s="114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16</v>
      </c>
      <c r="G44" s="112">
        <v>8</v>
      </c>
      <c r="H44" s="112">
        <v>1284</v>
      </c>
      <c r="I44" s="112">
        <v>4752</v>
      </c>
      <c r="J44" s="112">
        <v>2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60"/>
      <c r="Q44" s="120"/>
      <c r="R44" s="120"/>
      <c r="S44" s="38"/>
    </row>
    <row r="45" spans="1:19">
      <c r="A45" s="114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28</v>
      </c>
      <c r="G45" s="112">
        <v>4</v>
      </c>
      <c r="H45" s="112">
        <v>2042</v>
      </c>
      <c r="I45" s="112">
        <v>7082</v>
      </c>
      <c r="J45" s="112">
        <v>2</v>
      </c>
      <c r="K45" s="112">
        <v>2</v>
      </c>
      <c r="L45" s="112">
        <v>0</v>
      </c>
      <c r="M45" s="112">
        <v>0</v>
      </c>
      <c r="N45" s="112">
        <v>0</v>
      </c>
      <c r="O45" s="112">
        <v>0</v>
      </c>
      <c r="P45" s="160"/>
      <c r="Q45" s="120"/>
      <c r="R45" s="120"/>
      <c r="S45" s="38"/>
    </row>
    <row r="46" spans="1:19">
      <c r="A46" s="114" t="s">
        <v>234</v>
      </c>
      <c r="B46" s="112">
        <v>1</v>
      </c>
      <c r="C46" s="112">
        <v>1</v>
      </c>
      <c r="D46" s="112">
        <v>0</v>
      </c>
      <c r="E46" s="112">
        <v>0</v>
      </c>
      <c r="F46" s="112">
        <v>65</v>
      </c>
      <c r="G46" s="112">
        <v>12</v>
      </c>
      <c r="H46" s="112">
        <v>1673</v>
      </c>
      <c r="I46" s="112">
        <v>5354</v>
      </c>
      <c r="J46" s="112">
        <v>1</v>
      </c>
      <c r="K46" s="112">
        <v>2</v>
      </c>
      <c r="L46" s="112">
        <v>0</v>
      </c>
      <c r="M46" s="112">
        <v>0</v>
      </c>
      <c r="N46" s="112">
        <v>0</v>
      </c>
      <c r="O46" s="112">
        <v>0</v>
      </c>
      <c r="P46" s="160"/>
      <c r="Q46" s="120"/>
      <c r="R46" s="120"/>
      <c r="S46" s="38"/>
    </row>
    <row r="47" spans="1:19">
      <c r="A47" s="114" t="s">
        <v>235</v>
      </c>
      <c r="B47" s="112">
        <v>0</v>
      </c>
      <c r="C47" s="112">
        <v>1</v>
      </c>
      <c r="D47" s="112">
        <v>0</v>
      </c>
      <c r="E47" s="112">
        <v>0</v>
      </c>
      <c r="F47" s="112">
        <v>23</v>
      </c>
      <c r="G47" s="112">
        <v>7</v>
      </c>
      <c r="H47" s="112">
        <v>2735</v>
      </c>
      <c r="I47" s="112">
        <v>5987</v>
      </c>
      <c r="J47" s="112">
        <v>1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60"/>
      <c r="Q47" s="120"/>
      <c r="R47" s="120"/>
      <c r="S47" s="38"/>
    </row>
    <row r="48" spans="1:19">
      <c r="A48" s="114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6</v>
      </c>
      <c r="G48" s="112">
        <v>0</v>
      </c>
      <c r="H48" s="112">
        <v>238</v>
      </c>
      <c r="I48" s="112">
        <v>1517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60"/>
      <c r="Q48" s="120"/>
      <c r="R48" s="120"/>
      <c r="S48" s="38"/>
    </row>
    <row r="49" spans="1:19">
      <c r="A49" s="114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65</v>
      </c>
      <c r="G49" s="112">
        <v>35</v>
      </c>
      <c r="H49" s="112">
        <v>322</v>
      </c>
      <c r="I49" s="112">
        <v>3088</v>
      </c>
      <c r="J49" s="112">
        <v>1</v>
      </c>
      <c r="K49" s="112">
        <v>1</v>
      </c>
      <c r="L49" s="112">
        <v>0</v>
      </c>
      <c r="M49" s="112">
        <v>0</v>
      </c>
      <c r="N49" s="112">
        <v>0</v>
      </c>
      <c r="O49" s="112">
        <v>0</v>
      </c>
      <c r="P49" s="160"/>
      <c r="Q49" s="120"/>
      <c r="R49" s="120"/>
      <c r="S49" s="38"/>
    </row>
    <row r="50" spans="1:19">
      <c r="A50" s="114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1</v>
      </c>
      <c r="G50" s="112">
        <v>0</v>
      </c>
      <c r="H50" s="112">
        <v>1828</v>
      </c>
      <c r="I50" s="112">
        <v>969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0"/>
      <c r="Q50" s="120"/>
      <c r="R50" s="120"/>
      <c r="S50" s="38"/>
    </row>
    <row r="51" spans="1:19">
      <c r="A51" s="114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11</v>
      </c>
      <c r="G51" s="112">
        <v>5</v>
      </c>
      <c r="H51" s="112">
        <v>953</v>
      </c>
      <c r="I51" s="112">
        <v>3454</v>
      </c>
      <c r="J51" s="112">
        <v>2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0"/>
      <c r="Q51" s="120"/>
      <c r="R51" s="120"/>
      <c r="S51" s="38"/>
    </row>
    <row r="52" spans="1:19">
      <c r="A52" s="114" t="s">
        <v>240</v>
      </c>
      <c r="B52" s="112">
        <v>2</v>
      </c>
      <c r="C52" s="112">
        <v>0</v>
      </c>
      <c r="D52" s="112">
        <v>0</v>
      </c>
      <c r="E52" s="112">
        <v>0</v>
      </c>
      <c r="F52" s="112">
        <v>593</v>
      </c>
      <c r="G52" s="112">
        <v>282</v>
      </c>
      <c r="H52" s="112">
        <v>730</v>
      </c>
      <c r="I52" s="112">
        <v>4620</v>
      </c>
      <c r="J52" s="112">
        <v>11</v>
      </c>
      <c r="K52" s="112">
        <v>4</v>
      </c>
      <c r="L52" s="112">
        <v>0</v>
      </c>
      <c r="M52" s="112">
        <v>0</v>
      </c>
      <c r="N52" s="112">
        <v>5</v>
      </c>
      <c r="O52" s="112">
        <v>4</v>
      </c>
      <c r="P52" s="160"/>
      <c r="Q52" s="120"/>
      <c r="R52" s="120"/>
      <c r="S52" s="38"/>
    </row>
    <row r="53" spans="1:19">
      <c r="A53" s="114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7</v>
      </c>
      <c r="G53" s="112">
        <v>2</v>
      </c>
      <c r="H53" s="112">
        <v>178</v>
      </c>
      <c r="I53" s="112">
        <v>2347</v>
      </c>
      <c r="J53" s="112">
        <v>4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60"/>
      <c r="Q53" s="120"/>
      <c r="R53" s="120"/>
      <c r="S53" s="38"/>
    </row>
    <row r="54" spans="1:19">
      <c r="A54" s="114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95</v>
      </c>
      <c r="I54" s="112">
        <v>745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0"/>
      <c r="Q54" s="120"/>
      <c r="R54" s="120"/>
      <c r="S54" s="38"/>
    </row>
    <row r="55" spans="1:19" ht="16.5" customHeight="1">
      <c r="A55" s="114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45</v>
      </c>
      <c r="I55" s="112">
        <v>104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0"/>
      <c r="Q55" s="120"/>
      <c r="R55" s="120"/>
      <c r="S55" s="38"/>
    </row>
    <row r="56" spans="1:19"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20"/>
      <c r="R56" s="120"/>
      <c r="S56" s="38"/>
    </row>
    <row r="57" spans="1:19"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20"/>
      <c r="R57" s="120"/>
      <c r="S57" s="38"/>
    </row>
    <row r="58" spans="1:19" ht="16.5" customHeight="1">
      <c r="A58" s="203" t="s">
        <v>392</v>
      </c>
      <c r="B58" s="190" t="s">
        <v>75</v>
      </c>
      <c r="C58" s="191"/>
      <c r="D58" s="190" t="s">
        <v>76</v>
      </c>
      <c r="E58" s="191"/>
      <c r="F58" s="190" t="s">
        <v>77</v>
      </c>
      <c r="G58" s="191"/>
      <c r="H58" s="190" t="s">
        <v>435</v>
      </c>
      <c r="I58" s="191"/>
      <c r="J58" s="190" t="s">
        <v>78</v>
      </c>
      <c r="K58" s="191"/>
      <c r="L58" s="190" t="s">
        <v>79</v>
      </c>
      <c r="M58" s="191"/>
      <c r="N58" s="190" t="s">
        <v>80</v>
      </c>
      <c r="O58" s="191"/>
      <c r="P58" s="160"/>
      <c r="Q58" s="120"/>
      <c r="R58" s="120"/>
      <c r="S58" s="38"/>
    </row>
    <row r="59" spans="1:19">
      <c r="A59" s="204"/>
      <c r="B59" s="159" t="s">
        <v>3</v>
      </c>
      <c r="C59" s="159" t="s">
        <v>4</v>
      </c>
      <c r="D59" s="159" t="s">
        <v>3</v>
      </c>
      <c r="E59" s="159" t="s">
        <v>4</v>
      </c>
      <c r="F59" s="159" t="s">
        <v>3</v>
      </c>
      <c r="G59" s="159" t="s">
        <v>4</v>
      </c>
      <c r="H59" s="159" t="s">
        <v>3</v>
      </c>
      <c r="I59" s="159" t="s">
        <v>4</v>
      </c>
      <c r="J59" s="159" t="s">
        <v>3</v>
      </c>
      <c r="K59" s="159" t="s">
        <v>4</v>
      </c>
      <c r="L59" s="159" t="s">
        <v>3</v>
      </c>
      <c r="M59" s="159" t="s">
        <v>4</v>
      </c>
      <c r="N59" s="159" t="s">
        <v>3</v>
      </c>
      <c r="O59" s="159" t="s">
        <v>4</v>
      </c>
      <c r="P59" s="39"/>
      <c r="Q59" s="39"/>
      <c r="R59" s="120"/>
      <c r="S59" s="38"/>
    </row>
    <row r="60" spans="1:19" ht="16.149999999999999" customHeight="1">
      <c r="A60" s="114" t="s">
        <v>222</v>
      </c>
      <c r="B60" s="110">
        <v>11046</v>
      </c>
      <c r="C60" s="110">
        <v>7639</v>
      </c>
      <c r="D60" s="110">
        <v>90</v>
      </c>
      <c r="E60" s="110">
        <v>13</v>
      </c>
      <c r="F60" s="110">
        <v>2954</v>
      </c>
      <c r="G60" s="110">
        <v>2982</v>
      </c>
      <c r="H60" s="110">
        <v>1</v>
      </c>
      <c r="I60" s="110">
        <v>1</v>
      </c>
      <c r="J60" s="110">
        <v>17</v>
      </c>
      <c r="K60" s="110">
        <v>38</v>
      </c>
      <c r="L60" s="110">
        <v>16</v>
      </c>
      <c r="M60" s="110">
        <v>1</v>
      </c>
      <c r="N60" s="110">
        <v>11925</v>
      </c>
      <c r="O60" s="110">
        <v>11754</v>
      </c>
      <c r="P60" s="160"/>
      <c r="Q60" s="120"/>
      <c r="R60" s="120"/>
      <c r="S60" s="38"/>
    </row>
    <row r="61" spans="1:19">
      <c r="A61" s="114" t="s">
        <v>223</v>
      </c>
      <c r="B61" s="112">
        <v>1046</v>
      </c>
      <c r="C61" s="112">
        <v>1070</v>
      </c>
      <c r="D61" s="112">
        <v>17</v>
      </c>
      <c r="E61" s="112">
        <v>0</v>
      </c>
      <c r="F61" s="112">
        <v>596</v>
      </c>
      <c r="G61" s="112">
        <v>652</v>
      </c>
      <c r="H61" s="112">
        <v>0</v>
      </c>
      <c r="I61" s="112">
        <v>1</v>
      </c>
      <c r="J61" s="112">
        <v>0</v>
      </c>
      <c r="K61" s="112">
        <v>5</v>
      </c>
      <c r="L61" s="112">
        <v>6</v>
      </c>
      <c r="M61" s="112">
        <v>0</v>
      </c>
      <c r="N61" s="112">
        <v>2020</v>
      </c>
      <c r="O61" s="112">
        <v>2089</v>
      </c>
      <c r="P61" s="160"/>
      <c r="Q61" s="120"/>
      <c r="R61" s="120"/>
      <c r="S61" s="38"/>
    </row>
    <row r="62" spans="1:19">
      <c r="A62" s="114" t="s">
        <v>394</v>
      </c>
      <c r="B62" s="112">
        <v>5177</v>
      </c>
      <c r="C62" s="112">
        <v>3644</v>
      </c>
      <c r="D62" s="112">
        <v>25</v>
      </c>
      <c r="E62" s="112">
        <v>3</v>
      </c>
      <c r="F62" s="112">
        <v>959</v>
      </c>
      <c r="G62" s="112">
        <v>1094</v>
      </c>
      <c r="H62" s="112">
        <v>0</v>
      </c>
      <c r="I62" s="112">
        <v>0</v>
      </c>
      <c r="J62" s="112">
        <v>2</v>
      </c>
      <c r="K62" s="112">
        <v>2</v>
      </c>
      <c r="L62" s="112">
        <v>4</v>
      </c>
      <c r="M62" s="112">
        <v>0</v>
      </c>
      <c r="N62" s="112">
        <v>2540</v>
      </c>
      <c r="O62" s="112">
        <v>2978</v>
      </c>
      <c r="P62" s="160"/>
      <c r="Q62" s="120"/>
      <c r="R62" s="120"/>
      <c r="S62" s="38"/>
    </row>
    <row r="63" spans="1:19">
      <c r="A63" s="115" t="s">
        <v>393</v>
      </c>
      <c r="B63" s="112">
        <v>709</v>
      </c>
      <c r="C63" s="112">
        <v>425</v>
      </c>
      <c r="D63" s="112">
        <v>15</v>
      </c>
      <c r="E63" s="112">
        <v>3</v>
      </c>
      <c r="F63" s="112">
        <v>167</v>
      </c>
      <c r="G63" s="112">
        <v>170</v>
      </c>
      <c r="H63" s="112">
        <v>1</v>
      </c>
      <c r="I63" s="112">
        <v>0</v>
      </c>
      <c r="J63" s="112">
        <v>7</v>
      </c>
      <c r="K63" s="112">
        <v>14</v>
      </c>
      <c r="L63" s="112">
        <v>2</v>
      </c>
      <c r="M63" s="112">
        <v>0</v>
      </c>
      <c r="N63" s="112">
        <v>969</v>
      </c>
      <c r="O63" s="112">
        <v>948</v>
      </c>
      <c r="P63" s="160"/>
      <c r="Q63" s="120"/>
      <c r="R63" s="120"/>
      <c r="S63" s="38"/>
    </row>
    <row r="64" spans="1:19">
      <c r="A64" s="114" t="s">
        <v>225</v>
      </c>
      <c r="B64" s="112">
        <v>1198</v>
      </c>
      <c r="C64" s="112">
        <v>749</v>
      </c>
      <c r="D64" s="112">
        <v>2</v>
      </c>
      <c r="E64" s="112">
        <v>1</v>
      </c>
      <c r="F64" s="112">
        <v>328</v>
      </c>
      <c r="G64" s="112">
        <v>299</v>
      </c>
      <c r="H64" s="112">
        <v>0</v>
      </c>
      <c r="I64" s="112">
        <v>0</v>
      </c>
      <c r="J64" s="112">
        <v>3</v>
      </c>
      <c r="K64" s="112">
        <v>4</v>
      </c>
      <c r="L64" s="112">
        <v>2</v>
      </c>
      <c r="M64" s="112">
        <v>0</v>
      </c>
      <c r="N64" s="112">
        <v>1720</v>
      </c>
      <c r="O64" s="112">
        <v>1483</v>
      </c>
      <c r="P64" s="160"/>
      <c r="Q64" s="120"/>
      <c r="R64" s="120"/>
      <c r="S64" s="38"/>
    </row>
    <row r="65" spans="1:19">
      <c r="A65" s="114" t="s">
        <v>226</v>
      </c>
      <c r="B65" s="112">
        <v>524</v>
      </c>
      <c r="C65" s="112">
        <v>291</v>
      </c>
      <c r="D65" s="112">
        <v>7</v>
      </c>
      <c r="E65" s="112">
        <v>1</v>
      </c>
      <c r="F65" s="112">
        <v>99</v>
      </c>
      <c r="G65" s="112">
        <v>75</v>
      </c>
      <c r="H65" s="112">
        <v>0</v>
      </c>
      <c r="I65" s="112">
        <v>0</v>
      </c>
      <c r="J65" s="112">
        <v>0</v>
      </c>
      <c r="K65" s="112">
        <v>2</v>
      </c>
      <c r="L65" s="112">
        <v>0</v>
      </c>
      <c r="M65" s="112">
        <v>0</v>
      </c>
      <c r="N65" s="112">
        <v>776</v>
      </c>
      <c r="O65" s="112">
        <v>587</v>
      </c>
      <c r="P65" s="160"/>
      <c r="Q65" s="120"/>
      <c r="R65" s="120"/>
      <c r="S65" s="38"/>
    </row>
    <row r="66" spans="1:19">
      <c r="A66" s="114" t="s">
        <v>227</v>
      </c>
      <c r="B66" s="112">
        <v>909</v>
      </c>
      <c r="C66" s="112">
        <v>636</v>
      </c>
      <c r="D66" s="112">
        <v>3</v>
      </c>
      <c r="E66" s="112">
        <v>0</v>
      </c>
      <c r="F66" s="112">
        <v>296</v>
      </c>
      <c r="G66" s="112">
        <v>235</v>
      </c>
      <c r="H66" s="112">
        <v>0</v>
      </c>
      <c r="I66" s="112">
        <v>0</v>
      </c>
      <c r="J66" s="112">
        <v>2</v>
      </c>
      <c r="K66" s="112">
        <v>4</v>
      </c>
      <c r="L66" s="112">
        <v>0</v>
      </c>
      <c r="M66" s="112">
        <v>0</v>
      </c>
      <c r="N66" s="112">
        <v>880</v>
      </c>
      <c r="O66" s="112">
        <v>977</v>
      </c>
      <c r="P66" s="160"/>
      <c r="Q66" s="120"/>
      <c r="R66" s="120"/>
      <c r="S66" s="38"/>
    </row>
    <row r="67" spans="1:19">
      <c r="A67" s="114" t="s">
        <v>228</v>
      </c>
      <c r="B67" s="112">
        <v>57</v>
      </c>
      <c r="C67" s="112">
        <v>44</v>
      </c>
      <c r="D67" s="112">
        <v>0</v>
      </c>
      <c r="E67" s="112">
        <v>0</v>
      </c>
      <c r="F67" s="112">
        <v>10</v>
      </c>
      <c r="G67" s="112">
        <v>12</v>
      </c>
      <c r="H67" s="112">
        <v>0</v>
      </c>
      <c r="I67" s="112">
        <v>0</v>
      </c>
      <c r="J67" s="112">
        <v>1</v>
      </c>
      <c r="K67" s="112">
        <v>2</v>
      </c>
      <c r="L67" s="112">
        <v>0</v>
      </c>
      <c r="M67" s="112">
        <v>0</v>
      </c>
      <c r="N67" s="112">
        <v>103</v>
      </c>
      <c r="O67" s="112">
        <v>116</v>
      </c>
      <c r="P67" s="160"/>
      <c r="Q67" s="120"/>
      <c r="R67" s="120"/>
      <c r="S67" s="38"/>
    </row>
    <row r="68" spans="1:19">
      <c r="A68" s="114" t="s">
        <v>229</v>
      </c>
      <c r="B68" s="112">
        <v>203</v>
      </c>
      <c r="C68" s="112">
        <v>117</v>
      </c>
      <c r="D68" s="112">
        <v>4</v>
      </c>
      <c r="E68" s="112">
        <v>0</v>
      </c>
      <c r="F68" s="112">
        <v>156</v>
      </c>
      <c r="G68" s="112">
        <v>123</v>
      </c>
      <c r="H68" s="112">
        <v>0</v>
      </c>
      <c r="I68" s="112">
        <v>0</v>
      </c>
      <c r="J68" s="112">
        <v>0</v>
      </c>
      <c r="K68" s="112">
        <v>0</v>
      </c>
      <c r="L68" s="112">
        <v>0</v>
      </c>
      <c r="M68" s="112">
        <v>0</v>
      </c>
      <c r="N68" s="112">
        <v>246</v>
      </c>
      <c r="O68" s="112">
        <v>214</v>
      </c>
      <c r="P68" s="160"/>
      <c r="Q68" s="120"/>
      <c r="R68" s="120"/>
      <c r="S68" s="38"/>
    </row>
    <row r="69" spans="1:19">
      <c r="A69" s="114" t="s">
        <v>230</v>
      </c>
      <c r="B69" s="112">
        <v>37</v>
      </c>
      <c r="C69" s="112">
        <v>30</v>
      </c>
      <c r="D69" s="112">
        <v>0</v>
      </c>
      <c r="E69" s="112">
        <v>0</v>
      </c>
      <c r="F69" s="112">
        <v>22</v>
      </c>
      <c r="G69" s="112">
        <v>22</v>
      </c>
      <c r="H69" s="112">
        <v>0</v>
      </c>
      <c r="I69" s="112">
        <v>0</v>
      </c>
      <c r="J69" s="112">
        <v>0</v>
      </c>
      <c r="K69" s="112">
        <v>0</v>
      </c>
      <c r="L69" s="112">
        <v>0</v>
      </c>
      <c r="M69" s="112">
        <v>0</v>
      </c>
      <c r="N69" s="112">
        <v>116</v>
      </c>
      <c r="O69" s="112">
        <v>85</v>
      </c>
      <c r="P69" s="160"/>
      <c r="Q69" s="120"/>
      <c r="R69" s="120"/>
      <c r="S69" s="38"/>
    </row>
    <row r="70" spans="1:19">
      <c r="A70" s="114" t="s">
        <v>231</v>
      </c>
      <c r="B70" s="112">
        <v>71</v>
      </c>
      <c r="C70" s="112">
        <v>85</v>
      </c>
      <c r="D70" s="112">
        <v>0</v>
      </c>
      <c r="E70" s="112">
        <v>0</v>
      </c>
      <c r="F70" s="112">
        <v>28</v>
      </c>
      <c r="G70" s="112">
        <v>27</v>
      </c>
      <c r="H70" s="112">
        <v>0</v>
      </c>
      <c r="I70" s="112">
        <v>0</v>
      </c>
      <c r="J70" s="112">
        <v>0</v>
      </c>
      <c r="K70" s="112">
        <v>0</v>
      </c>
      <c r="L70" s="112">
        <v>0</v>
      </c>
      <c r="M70" s="112">
        <v>0</v>
      </c>
      <c r="N70" s="112">
        <v>376</v>
      </c>
      <c r="O70" s="112">
        <v>286</v>
      </c>
      <c r="P70" s="160"/>
      <c r="Q70" s="120"/>
      <c r="R70" s="120"/>
      <c r="S70" s="38"/>
    </row>
    <row r="71" spans="1:19">
      <c r="A71" s="114" t="s">
        <v>232</v>
      </c>
      <c r="B71" s="112">
        <v>44</v>
      </c>
      <c r="C71" s="112">
        <v>13</v>
      </c>
      <c r="D71" s="112">
        <v>2</v>
      </c>
      <c r="E71" s="112">
        <v>0</v>
      </c>
      <c r="F71" s="112">
        <v>8</v>
      </c>
      <c r="G71" s="112">
        <v>5</v>
      </c>
      <c r="H71" s="112">
        <v>0</v>
      </c>
      <c r="I71" s="112">
        <v>0</v>
      </c>
      <c r="J71" s="112">
        <v>0</v>
      </c>
      <c r="K71" s="112">
        <v>0</v>
      </c>
      <c r="L71" s="112">
        <v>0</v>
      </c>
      <c r="M71" s="112">
        <v>0</v>
      </c>
      <c r="N71" s="112">
        <v>224</v>
      </c>
      <c r="O71" s="112">
        <v>188</v>
      </c>
      <c r="P71" s="160"/>
      <c r="Q71" s="120"/>
      <c r="R71" s="120"/>
      <c r="S71" s="38"/>
    </row>
    <row r="72" spans="1:19">
      <c r="A72" s="114" t="s">
        <v>233</v>
      </c>
      <c r="B72" s="112">
        <v>138</v>
      </c>
      <c r="C72" s="112">
        <v>67</v>
      </c>
      <c r="D72" s="112">
        <v>1</v>
      </c>
      <c r="E72" s="112">
        <v>0</v>
      </c>
      <c r="F72" s="112">
        <v>17</v>
      </c>
      <c r="G72" s="112">
        <v>5</v>
      </c>
      <c r="H72" s="112">
        <v>0</v>
      </c>
      <c r="I72" s="112">
        <v>0</v>
      </c>
      <c r="J72" s="112">
        <v>1</v>
      </c>
      <c r="K72" s="112">
        <v>2</v>
      </c>
      <c r="L72" s="112">
        <v>0</v>
      </c>
      <c r="M72" s="112">
        <v>0</v>
      </c>
      <c r="N72" s="112">
        <v>344</v>
      </c>
      <c r="O72" s="112">
        <v>342</v>
      </c>
      <c r="P72" s="160"/>
      <c r="Q72" s="120"/>
      <c r="R72" s="120"/>
      <c r="S72" s="38"/>
    </row>
    <row r="73" spans="1:19">
      <c r="A73" s="114" t="s">
        <v>234</v>
      </c>
      <c r="B73" s="112">
        <v>36</v>
      </c>
      <c r="C73" s="112">
        <v>28</v>
      </c>
      <c r="D73" s="112">
        <v>1</v>
      </c>
      <c r="E73" s="112">
        <v>0</v>
      </c>
      <c r="F73" s="112">
        <v>12</v>
      </c>
      <c r="G73" s="112">
        <v>7</v>
      </c>
      <c r="H73" s="112">
        <v>0</v>
      </c>
      <c r="I73" s="112">
        <v>0</v>
      </c>
      <c r="J73" s="112">
        <v>0</v>
      </c>
      <c r="K73" s="112">
        <v>0</v>
      </c>
      <c r="L73" s="112">
        <v>0</v>
      </c>
      <c r="M73" s="112">
        <v>0</v>
      </c>
      <c r="N73" s="112">
        <v>162</v>
      </c>
      <c r="O73" s="112">
        <v>196</v>
      </c>
      <c r="P73" s="160"/>
      <c r="Q73" s="120"/>
      <c r="R73" s="120"/>
      <c r="S73" s="38"/>
    </row>
    <row r="74" spans="1:19">
      <c r="A74" s="114" t="s">
        <v>235</v>
      </c>
      <c r="B74" s="112">
        <v>57</v>
      </c>
      <c r="C74" s="112">
        <v>37</v>
      </c>
      <c r="D74" s="112">
        <v>0</v>
      </c>
      <c r="E74" s="112">
        <v>0</v>
      </c>
      <c r="F74" s="112">
        <v>16</v>
      </c>
      <c r="G74" s="112">
        <v>16</v>
      </c>
      <c r="H74" s="112">
        <v>0</v>
      </c>
      <c r="I74" s="112">
        <v>0</v>
      </c>
      <c r="J74" s="112">
        <v>1</v>
      </c>
      <c r="K74" s="112">
        <v>2</v>
      </c>
      <c r="L74" s="112">
        <v>0</v>
      </c>
      <c r="M74" s="112">
        <v>0</v>
      </c>
      <c r="N74" s="112">
        <v>248</v>
      </c>
      <c r="O74" s="112">
        <v>201</v>
      </c>
      <c r="P74" s="160"/>
      <c r="Q74" s="120"/>
      <c r="R74" s="120"/>
      <c r="S74" s="38"/>
    </row>
    <row r="75" spans="1:19">
      <c r="A75" s="114" t="s">
        <v>236</v>
      </c>
      <c r="B75" s="112">
        <v>27</v>
      </c>
      <c r="C75" s="112">
        <v>15</v>
      </c>
      <c r="D75" s="112">
        <v>0</v>
      </c>
      <c r="E75" s="112">
        <v>0</v>
      </c>
      <c r="F75" s="112">
        <v>7</v>
      </c>
      <c r="G75" s="112">
        <v>7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12</v>
      </c>
      <c r="O75" s="112">
        <v>22</v>
      </c>
      <c r="P75" s="160"/>
      <c r="Q75" s="120"/>
      <c r="R75" s="120"/>
      <c r="S75" s="38"/>
    </row>
    <row r="76" spans="1:19">
      <c r="A76" s="114" t="s">
        <v>237</v>
      </c>
      <c r="B76" s="112">
        <v>45</v>
      </c>
      <c r="C76" s="112">
        <v>24</v>
      </c>
      <c r="D76" s="112">
        <v>2</v>
      </c>
      <c r="E76" s="112">
        <v>0</v>
      </c>
      <c r="F76" s="112">
        <v>22</v>
      </c>
      <c r="G76" s="112">
        <v>29</v>
      </c>
      <c r="H76" s="112">
        <v>0</v>
      </c>
      <c r="I76" s="112">
        <v>0</v>
      </c>
      <c r="J76" s="112">
        <v>0</v>
      </c>
      <c r="K76" s="112">
        <v>0</v>
      </c>
      <c r="L76" s="112">
        <v>0</v>
      </c>
      <c r="M76" s="112">
        <v>0</v>
      </c>
      <c r="N76" s="112">
        <v>230</v>
      </c>
      <c r="O76" s="112">
        <v>303</v>
      </c>
      <c r="P76" s="160"/>
      <c r="Q76" s="120"/>
      <c r="R76" s="120"/>
      <c r="S76" s="38"/>
    </row>
    <row r="77" spans="1:19">
      <c r="A77" s="114" t="s">
        <v>238</v>
      </c>
      <c r="B77" s="112">
        <v>6</v>
      </c>
      <c r="C77" s="112">
        <v>6</v>
      </c>
      <c r="D77" s="112">
        <v>0</v>
      </c>
      <c r="E77" s="112">
        <v>0</v>
      </c>
      <c r="F77" s="112">
        <v>1</v>
      </c>
      <c r="G77" s="112">
        <v>1</v>
      </c>
      <c r="H77" s="112">
        <v>0</v>
      </c>
      <c r="I77" s="112">
        <v>0</v>
      </c>
      <c r="J77" s="112">
        <v>0</v>
      </c>
      <c r="K77" s="112">
        <v>0</v>
      </c>
      <c r="L77" s="112">
        <v>0</v>
      </c>
      <c r="M77" s="112">
        <v>0</v>
      </c>
      <c r="N77" s="112">
        <v>10</v>
      </c>
      <c r="O77" s="112">
        <v>9</v>
      </c>
      <c r="P77" s="160"/>
      <c r="Q77" s="120"/>
      <c r="R77" s="120"/>
      <c r="S77" s="38"/>
    </row>
    <row r="78" spans="1:19">
      <c r="A78" s="114" t="s">
        <v>239</v>
      </c>
      <c r="B78" s="112">
        <v>49</v>
      </c>
      <c r="C78" s="112">
        <v>39</v>
      </c>
      <c r="D78" s="112">
        <v>1</v>
      </c>
      <c r="E78" s="112">
        <v>0</v>
      </c>
      <c r="F78" s="112">
        <v>23</v>
      </c>
      <c r="G78" s="112">
        <v>28</v>
      </c>
      <c r="H78" s="112">
        <v>0</v>
      </c>
      <c r="I78" s="112">
        <v>0</v>
      </c>
      <c r="J78" s="112">
        <v>0</v>
      </c>
      <c r="K78" s="112">
        <v>1</v>
      </c>
      <c r="L78" s="112">
        <v>0</v>
      </c>
      <c r="M78" s="112">
        <v>0</v>
      </c>
      <c r="N78" s="112">
        <v>207</v>
      </c>
      <c r="O78" s="112">
        <v>133</v>
      </c>
      <c r="P78" s="160"/>
      <c r="Q78" s="120"/>
      <c r="R78" s="120"/>
      <c r="S78" s="38"/>
    </row>
    <row r="79" spans="1:19">
      <c r="A79" s="114" t="s">
        <v>240</v>
      </c>
      <c r="B79" s="112">
        <v>674</v>
      </c>
      <c r="C79" s="112">
        <v>294</v>
      </c>
      <c r="D79" s="112">
        <v>9</v>
      </c>
      <c r="E79" s="112">
        <v>4</v>
      </c>
      <c r="F79" s="112">
        <v>170</v>
      </c>
      <c r="G79" s="112">
        <v>165</v>
      </c>
      <c r="H79" s="112">
        <v>0</v>
      </c>
      <c r="I79" s="112">
        <v>0</v>
      </c>
      <c r="J79" s="112">
        <v>0</v>
      </c>
      <c r="K79" s="112">
        <v>0</v>
      </c>
      <c r="L79" s="112">
        <v>2</v>
      </c>
      <c r="M79" s="112">
        <v>1</v>
      </c>
      <c r="N79" s="112">
        <v>636</v>
      </c>
      <c r="O79" s="112">
        <v>493</v>
      </c>
      <c r="P79" s="160"/>
      <c r="Q79" s="120"/>
      <c r="R79" s="120"/>
      <c r="S79" s="38"/>
    </row>
    <row r="80" spans="1:19">
      <c r="A80" s="114" t="s">
        <v>241</v>
      </c>
      <c r="B80" s="112">
        <v>37</v>
      </c>
      <c r="C80" s="112">
        <v>22</v>
      </c>
      <c r="D80" s="112">
        <v>1</v>
      </c>
      <c r="E80" s="112">
        <v>1</v>
      </c>
      <c r="F80" s="112">
        <v>9</v>
      </c>
      <c r="G80" s="112">
        <v>8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84</v>
      </c>
      <c r="O80" s="112">
        <v>80</v>
      </c>
      <c r="P80" s="160"/>
      <c r="Q80" s="120"/>
      <c r="R80" s="120"/>
      <c r="S80" s="38"/>
    </row>
    <row r="81" spans="1:19">
      <c r="A81" s="114" t="s">
        <v>242</v>
      </c>
      <c r="B81" s="112">
        <v>2</v>
      </c>
      <c r="C81" s="112">
        <v>3</v>
      </c>
      <c r="D81" s="112">
        <v>0</v>
      </c>
      <c r="E81" s="112">
        <v>0</v>
      </c>
      <c r="F81" s="112">
        <v>7</v>
      </c>
      <c r="G81" s="112">
        <v>2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21</v>
      </c>
      <c r="O81" s="112">
        <v>23</v>
      </c>
      <c r="P81" s="160"/>
      <c r="Q81" s="120"/>
      <c r="R81" s="120"/>
      <c r="S81" s="38"/>
    </row>
    <row r="82" spans="1:19" ht="16.5" customHeight="1">
      <c r="A82" s="114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1</v>
      </c>
      <c r="O82" s="112">
        <v>1</v>
      </c>
      <c r="P82" s="160"/>
      <c r="Q82" s="120"/>
      <c r="R82" s="120"/>
      <c r="S82" s="38"/>
    </row>
    <row r="83" spans="1:19">
      <c r="A83" s="116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20"/>
      <c r="R83" s="120"/>
      <c r="S83" s="38"/>
    </row>
    <row r="84" spans="1:19"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20"/>
      <c r="R84" s="120"/>
      <c r="S84" s="38"/>
    </row>
    <row r="85" spans="1:19" ht="16.5" customHeight="1">
      <c r="A85" s="203" t="s">
        <v>392</v>
      </c>
      <c r="B85" s="190" t="s">
        <v>305</v>
      </c>
      <c r="C85" s="191"/>
      <c r="D85" s="190" t="s">
        <v>81</v>
      </c>
      <c r="E85" s="191"/>
      <c r="F85" s="190" t="s">
        <v>82</v>
      </c>
      <c r="G85" s="191"/>
      <c r="H85" s="190" t="s">
        <v>83</v>
      </c>
      <c r="I85" s="191"/>
      <c r="J85" s="190" t="s">
        <v>84</v>
      </c>
      <c r="K85" s="191"/>
      <c r="L85" s="190" t="s">
        <v>85</v>
      </c>
      <c r="M85" s="191"/>
      <c r="N85" s="190" t="s">
        <v>86</v>
      </c>
      <c r="O85" s="191"/>
      <c r="P85" s="160"/>
      <c r="Q85" s="120"/>
      <c r="R85" s="120"/>
      <c r="S85" s="38"/>
    </row>
    <row r="86" spans="1:19">
      <c r="A86" s="204"/>
      <c r="B86" s="159" t="s">
        <v>3</v>
      </c>
      <c r="C86" s="159" t="s">
        <v>4</v>
      </c>
      <c r="D86" s="159" t="s">
        <v>3</v>
      </c>
      <c r="E86" s="159" t="s">
        <v>4</v>
      </c>
      <c r="F86" s="159" t="s">
        <v>3</v>
      </c>
      <c r="G86" s="159" t="s">
        <v>4</v>
      </c>
      <c r="H86" s="159" t="s">
        <v>3</v>
      </c>
      <c r="I86" s="159" t="s">
        <v>4</v>
      </c>
      <c r="J86" s="159" t="s">
        <v>3</v>
      </c>
      <c r="K86" s="159" t="s">
        <v>4</v>
      </c>
      <c r="L86" s="159" t="s">
        <v>3</v>
      </c>
      <c r="M86" s="159" t="s">
        <v>4</v>
      </c>
      <c r="N86" s="159" t="s">
        <v>3</v>
      </c>
      <c r="O86" s="159" t="s">
        <v>4</v>
      </c>
      <c r="P86" s="39"/>
      <c r="Q86" s="39"/>
      <c r="R86" s="120"/>
      <c r="S86" s="38"/>
    </row>
    <row r="87" spans="1:19" ht="16.149999999999999" customHeight="1">
      <c r="A87" s="114" t="s">
        <v>222</v>
      </c>
      <c r="B87" s="110">
        <v>4</v>
      </c>
      <c r="C87" s="110">
        <v>0</v>
      </c>
      <c r="D87" s="110">
        <v>460</v>
      </c>
      <c r="E87" s="110">
        <v>596</v>
      </c>
      <c r="F87" s="110">
        <v>190</v>
      </c>
      <c r="G87" s="110">
        <v>51</v>
      </c>
      <c r="H87" s="110">
        <v>220</v>
      </c>
      <c r="I87" s="110">
        <v>47</v>
      </c>
      <c r="J87" s="110">
        <v>66358</v>
      </c>
      <c r="K87" s="110">
        <v>103807</v>
      </c>
      <c r="L87" s="110">
        <v>4</v>
      </c>
      <c r="M87" s="110">
        <v>4</v>
      </c>
      <c r="N87" s="110">
        <v>1348</v>
      </c>
      <c r="O87" s="110">
        <v>1002</v>
      </c>
      <c r="P87" s="160"/>
      <c r="Q87" s="120"/>
      <c r="R87" s="120"/>
      <c r="S87" s="38"/>
    </row>
    <row r="88" spans="1:19">
      <c r="A88" s="114" t="s">
        <v>223</v>
      </c>
      <c r="B88" s="112">
        <v>0</v>
      </c>
      <c r="C88" s="112">
        <v>0</v>
      </c>
      <c r="D88" s="112">
        <v>18</v>
      </c>
      <c r="E88" s="112">
        <v>26</v>
      </c>
      <c r="F88" s="112">
        <v>37</v>
      </c>
      <c r="G88" s="112">
        <v>4</v>
      </c>
      <c r="H88" s="112">
        <v>31</v>
      </c>
      <c r="I88" s="112">
        <v>5</v>
      </c>
      <c r="J88" s="112">
        <v>5290</v>
      </c>
      <c r="K88" s="112">
        <v>10292</v>
      </c>
      <c r="L88" s="112">
        <v>1</v>
      </c>
      <c r="M88" s="112">
        <v>3</v>
      </c>
      <c r="N88" s="112">
        <v>206</v>
      </c>
      <c r="O88" s="112">
        <v>180</v>
      </c>
      <c r="P88" s="160"/>
      <c r="Q88" s="120"/>
      <c r="R88" s="120"/>
      <c r="S88" s="38"/>
    </row>
    <row r="89" spans="1:19">
      <c r="A89" s="114" t="s">
        <v>394</v>
      </c>
      <c r="B89" s="112">
        <v>2</v>
      </c>
      <c r="C89" s="112">
        <v>0</v>
      </c>
      <c r="D89" s="112">
        <v>43</v>
      </c>
      <c r="E89" s="112">
        <v>60</v>
      </c>
      <c r="F89" s="112">
        <v>55</v>
      </c>
      <c r="G89" s="112">
        <v>8</v>
      </c>
      <c r="H89" s="112">
        <v>65</v>
      </c>
      <c r="I89" s="112">
        <v>15</v>
      </c>
      <c r="J89" s="112">
        <v>354</v>
      </c>
      <c r="K89" s="112">
        <v>7312</v>
      </c>
      <c r="L89" s="112">
        <v>2</v>
      </c>
      <c r="M89" s="112">
        <v>1</v>
      </c>
      <c r="N89" s="112">
        <v>531</v>
      </c>
      <c r="O89" s="112">
        <v>397</v>
      </c>
      <c r="P89" s="160"/>
      <c r="Q89" s="120"/>
      <c r="R89" s="120"/>
      <c r="S89" s="38"/>
    </row>
    <row r="90" spans="1:19">
      <c r="A90" s="115" t="s">
        <v>393</v>
      </c>
      <c r="B90" s="112">
        <v>0</v>
      </c>
      <c r="C90" s="112">
        <v>0</v>
      </c>
      <c r="D90" s="112">
        <v>42</v>
      </c>
      <c r="E90" s="112">
        <v>53</v>
      </c>
      <c r="F90" s="112">
        <v>13</v>
      </c>
      <c r="G90" s="112">
        <v>4</v>
      </c>
      <c r="H90" s="112">
        <v>35</v>
      </c>
      <c r="I90" s="112">
        <v>11</v>
      </c>
      <c r="J90" s="112">
        <v>17421</v>
      </c>
      <c r="K90" s="112">
        <v>19900</v>
      </c>
      <c r="L90" s="112">
        <v>0</v>
      </c>
      <c r="M90" s="112">
        <v>0</v>
      </c>
      <c r="N90" s="112">
        <v>83</v>
      </c>
      <c r="O90" s="112">
        <v>49</v>
      </c>
      <c r="P90" s="160"/>
      <c r="Q90" s="120"/>
      <c r="R90" s="120"/>
      <c r="S90" s="38"/>
    </row>
    <row r="91" spans="1:19">
      <c r="A91" s="114" t="s">
        <v>225</v>
      </c>
      <c r="B91" s="112">
        <v>1</v>
      </c>
      <c r="C91" s="112">
        <v>0</v>
      </c>
      <c r="D91" s="112">
        <v>99</v>
      </c>
      <c r="E91" s="112">
        <v>156</v>
      </c>
      <c r="F91" s="112">
        <v>21</v>
      </c>
      <c r="G91" s="112">
        <v>8</v>
      </c>
      <c r="H91" s="112">
        <v>11</v>
      </c>
      <c r="I91" s="112">
        <v>4</v>
      </c>
      <c r="J91" s="112">
        <v>7560</v>
      </c>
      <c r="K91" s="112">
        <v>12184</v>
      </c>
      <c r="L91" s="112">
        <v>0</v>
      </c>
      <c r="M91" s="112">
        <v>0</v>
      </c>
      <c r="N91" s="112">
        <v>89</v>
      </c>
      <c r="O91" s="112">
        <v>52</v>
      </c>
      <c r="P91" s="160"/>
      <c r="Q91" s="120"/>
      <c r="R91" s="120"/>
      <c r="S91" s="38"/>
    </row>
    <row r="92" spans="1:19">
      <c r="A92" s="114" t="s">
        <v>226</v>
      </c>
      <c r="B92" s="112">
        <v>0</v>
      </c>
      <c r="C92" s="112">
        <v>0</v>
      </c>
      <c r="D92" s="112">
        <v>24</v>
      </c>
      <c r="E92" s="112">
        <v>35</v>
      </c>
      <c r="F92" s="112">
        <v>11</v>
      </c>
      <c r="G92" s="112">
        <v>3</v>
      </c>
      <c r="H92" s="112">
        <v>13</v>
      </c>
      <c r="I92" s="112">
        <v>4</v>
      </c>
      <c r="J92" s="112">
        <v>7946</v>
      </c>
      <c r="K92" s="112">
        <v>9420</v>
      </c>
      <c r="L92" s="112">
        <v>0</v>
      </c>
      <c r="M92" s="112">
        <v>0</v>
      </c>
      <c r="N92" s="112">
        <v>45</v>
      </c>
      <c r="O92" s="112">
        <v>32</v>
      </c>
      <c r="P92" s="160"/>
      <c r="Q92" s="120"/>
      <c r="R92" s="120"/>
      <c r="S92" s="38"/>
    </row>
    <row r="93" spans="1:19">
      <c r="A93" s="114" t="s">
        <v>227</v>
      </c>
      <c r="B93" s="112">
        <v>0</v>
      </c>
      <c r="C93" s="112">
        <v>0</v>
      </c>
      <c r="D93" s="112">
        <v>30</v>
      </c>
      <c r="E93" s="112">
        <v>32</v>
      </c>
      <c r="F93" s="112">
        <v>13</v>
      </c>
      <c r="G93" s="112">
        <v>0</v>
      </c>
      <c r="H93" s="112">
        <v>12</v>
      </c>
      <c r="I93" s="112">
        <v>1</v>
      </c>
      <c r="J93" s="112">
        <v>6763</v>
      </c>
      <c r="K93" s="112">
        <v>12008</v>
      </c>
      <c r="L93" s="112">
        <v>0</v>
      </c>
      <c r="M93" s="112">
        <v>0</v>
      </c>
      <c r="N93" s="112">
        <v>90</v>
      </c>
      <c r="O93" s="112">
        <v>83</v>
      </c>
      <c r="P93" s="160"/>
      <c r="Q93" s="120"/>
      <c r="R93" s="120"/>
      <c r="S93" s="38"/>
    </row>
    <row r="94" spans="1:19">
      <c r="A94" s="114" t="s">
        <v>228</v>
      </c>
      <c r="B94" s="112">
        <v>0</v>
      </c>
      <c r="C94" s="112">
        <v>0</v>
      </c>
      <c r="D94" s="112">
        <v>0</v>
      </c>
      <c r="E94" s="112">
        <v>1</v>
      </c>
      <c r="F94" s="112">
        <v>1</v>
      </c>
      <c r="G94" s="112">
        <v>0</v>
      </c>
      <c r="H94" s="112">
        <v>2</v>
      </c>
      <c r="I94" s="112">
        <v>0</v>
      </c>
      <c r="J94" s="112">
        <v>1197</v>
      </c>
      <c r="K94" s="112">
        <v>1235</v>
      </c>
      <c r="L94" s="112">
        <v>0</v>
      </c>
      <c r="M94" s="112">
        <v>0</v>
      </c>
      <c r="N94" s="112">
        <v>6</v>
      </c>
      <c r="O94" s="112">
        <v>9</v>
      </c>
      <c r="P94" s="160"/>
      <c r="Q94" s="120"/>
      <c r="R94" s="120"/>
      <c r="S94" s="38"/>
    </row>
    <row r="95" spans="1:19">
      <c r="A95" s="114" t="s">
        <v>229</v>
      </c>
      <c r="B95" s="112">
        <v>0</v>
      </c>
      <c r="C95" s="112">
        <v>0</v>
      </c>
      <c r="D95" s="112">
        <v>4</v>
      </c>
      <c r="E95" s="112">
        <v>2</v>
      </c>
      <c r="F95" s="112">
        <v>2</v>
      </c>
      <c r="G95" s="112">
        <v>0</v>
      </c>
      <c r="H95" s="112">
        <v>4</v>
      </c>
      <c r="I95" s="112">
        <v>1</v>
      </c>
      <c r="J95" s="112">
        <v>7079</v>
      </c>
      <c r="K95" s="112">
        <v>10953</v>
      </c>
      <c r="L95" s="112">
        <v>0</v>
      </c>
      <c r="M95" s="112">
        <v>0</v>
      </c>
      <c r="N95" s="112">
        <v>67</v>
      </c>
      <c r="O95" s="112">
        <v>28</v>
      </c>
      <c r="P95" s="160"/>
      <c r="Q95" s="120"/>
      <c r="R95" s="120"/>
      <c r="S95" s="38"/>
    </row>
    <row r="96" spans="1:19">
      <c r="A96" s="114" t="s">
        <v>230</v>
      </c>
      <c r="B96" s="112">
        <v>0</v>
      </c>
      <c r="C96" s="112">
        <v>0</v>
      </c>
      <c r="D96" s="112">
        <v>0</v>
      </c>
      <c r="E96" s="112">
        <v>1</v>
      </c>
      <c r="F96" s="112">
        <v>2</v>
      </c>
      <c r="G96" s="112">
        <v>0</v>
      </c>
      <c r="H96" s="112">
        <v>0</v>
      </c>
      <c r="I96" s="112">
        <v>0</v>
      </c>
      <c r="J96" s="112">
        <v>2786</v>
      </c>
      <c r="K96" s="112">
        <v>4752</v>
      </c>
      <c r="L96" s="112">
        <v>0</v>
      </c>
      <c r="M96" s="112">
        <v>0</v>
      </c>
      <c r="N96" s="112">
        <v>10</v>
      </c>
      <c r="O96" s="112">
        <v>6</v>
      </c>
      <c r="P96" s="160"/>
      <c r="Q96" s="120"/>
      <c r="R96" s="120"/>
      <c r="S96" s="38"/>
    </row>
    <row r="97" spans="1:19">
      <c r="A97" s="114" t="s">
        <v>231</v>
      </c>
      <c r="B97" s="112">
        <v>0</v>
      </c>
      <c r="C97" s="112">
        <v>0</v>
      </c>
      <c r="D97" s="112">
        <v>76</v>
      </c>
      <c r="E97" s="112">
        <v>106</v>
      </c>
      <c r="F97" s="112">
        <v>2</v>
      </c>
      <c r="G97" s="112">
        <v>0</v>
      </c>
      <c r="H97" s="112">
        <v>4</v>
      </c>
      <c r="I97" s="112">
        <v>0</v>
      </c>
      <c r="J97" s="112">
        <v>3222</v>
      </c>
      <c r="K97" s="112">
        <v>2799</v>
      </c>
      <c r="L97" s="112">
        <v>0</v>
      </c>
      <c r="M97" s="112">
        <v>0</v>
      </c>
      <c r="N97" s="112">
        <v>11</v>
      </c>
      <c r="O97" s="112">
        <v>8</v>
      </c>
      <c r="P97" s="160"/>
      <c r="Q97" s="120"/>
      <c r="R97" s="120"/>
      <c r="S97" s="38"/>
    </row>
    <row r="98" spans="1:19">
      <c r="A98" s="114" t="s">
        <v>232</v>
      </c>
      <c r="B98" s="112">
        <v>0</v>
      </c>
      <c r="C98" s="112">
        <v>0</v>
      </c>
      <c r="D98" s="112">
        <v>0</v>
      </c>
      <c r="E98" s="112">
        <v>1</v>
      </c>
      <c r="F98" s="112">
        <v>0</v>
      </c>
      <c r="G98" s="112">
        <v>0</v>
      </c>
      <c r="H98" s="112">
        <v>0</v>
      </c>
      <c r="I98" s="112">
        <v>0</v>
      </c>
      <c r="J98" s="112">
        <v>624</v>
      </c>
      <c r="K98" s="112">
        <v>1242</v>
      </c>
      <c r="L98" s="112">
        <v>0</v>
      </c>
      <c r="M98" s="112">
        <v>0</v>
      </c>
      <c r="N98" s="112">
        <v>10</v>
      </c>
      <c r="O98" s="112">
        <v>10</v>
      </c>
      <c r="P98" s="160"/>
      <c r="Q98" s="120"/>
      <c r="R98" s="120"/>
      <c r="S98" s="38"/>
    </row>
    <row r="99" spans="1:19">
      <c r="A99" s="114" t="s">
        <v>233</v>
      </c>
      <c r="B99" s="112">
        <v>0</v>
      </c>
      <c r="C99" s="112">
        <v>0</v>
      </c>
      <c r="D99" s="112">
        <v>19</v>
      </c>
      <c r="E99" s="112">
        <v>16</v>
      </c>
      <c r="F99" s="112">
        <v>1</v>
      </c>
      <c r="G99" s="112">
        <v>0</v>
      </c>
      <c r="H99" s="112">
        <v>2</v>
      </c>
      <c r="I99" s="112">
        <v>0</v>
      </c>
      <c r="J99" s="112">
        <v>853</v>
      </c>
      <c r="K99" s="112">
        <v>1506</v>
      </c>
      <c r="L99" s="112">
        <v>0</v>
      </c>
      <c r="M99" s="112">
        <v>0</v>
      </c>
      <c r="N99" s="112">
        <v>45</v>
      </c>
      <c r="O99" s="112">
        <v>26</v>
      </c>
      <c r="P99" s="160"/>
      <c r="Q99" s="120"/>
      <c r="R99" s="120"/>
      <c r="S99" s="38"/>
    </row>
    <row r="100" spans="1:19">
      <c r="A100" s="114" t="s">
        <v>234</v>
      </c>
      <c r="B100" s="112">
        <v>0</v>
      </c>
      <c r="C100" s="112">
        <v>0</v>
      </c>
      <c r="D100" s="112">
        <v>61</v>
      </c>
      <c r="E100" s="112">
        <v>49</v>
      </c>
      <c r="F100" s="112">
        <v>4</v>
      </c>
      <c r="G100" s="112">
        <v>3</v>
      </c>
      <c r="H100" s="112">
        <v>4</v>
      </c>
      <c r="I100" s="112">
        <v>0</v>
      </c>
      <c r="J100" s="112">
        <v>1357</v>
      </c>
      <c r="K100" s="112">
        <v>784</v>
      </c>
      <c r="L100" s="112">
        <v>1</v>
      </c>
      <c r="M100" s="112">
        <v>0</v>
      </c>
      <c r="N100" s="112">
        <v>3</v>
      </c>
      <c r="O100" s="112">
        <v>2</v>
      </c>
      <c r="P100" s="160"/>
      <c r="Q100" s="120"/>
      <c r="R100" s="120"/>
      <c r="S100" s="38"/>
    </row>
    <row r="101" spans="1:19">
      <c r="A101" s="114" t="s">
        <v>235</v>
      </c>
      <c r="B101" s="112">
        <v>0</v>
      </c>
      <c r="C101" s="112">
        <v>0</v>
      </c>
      <c r="D101" s="112">
        <v>2</v>
      </c>
      <c r="E101" s="112">
        <v>10</v>
      </c>
      <c r="F101" s="112">
        <v>13</v>
      </c>
      <c r="G101" s="112">
        <v>21</v>
      </c>
      <c r="H101" s="112">
        <v>3</v>
      </c>
      <c r="I101" s="112">
        <v>0</v>
      </c>
      <c r="J101" s="112">
        <v>1278</v>
      </c>
      <c r="K101" s="112">
        <v>1550</v>
      </c>
      <c r="L101" s="112">
        <v>0</v>
      </c>
      <c r="M101" s="112">
        <v>0</v>
      </c>
      <c r="N101" s="112">
        <v>49</v>
      </c>
      <c r="O101" s="112">
        <v>42</v>
      </c>
      <c r="P101" s="160"/>
      <c r="Q101" s="120"/>
      <c r="R101" s="120"/>
      <c r="S101" s="38"/>
    </row>
    <row r="102" spans="1:19">
      <c r="A102" s="114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0</v>
      </c>
      <c r="G102" s="112">
        <v>0</v>
      </c>
      <c r="H102" s="112">
        <v>1</v>
      </c>
      <c r="I102" s="112">
        <v>0</v>
      </c>
      <c r="J102" s="112">
        <v>45</v>
      </c>
      <c r="K102" s="112">
        <v>238</v>
      </c>
      <c r="L102" s="112">
        <v>0</v>
      </c>
      <c r="M102" s="112">
        <v>0</v>
      </c>
      <c r="N102" s="112">
        <v>1</v>
      </c>
      <c r="O102" s="112">
        <v>4</v>
      </c>
      <c r="P102" s="160"/>
      <c r="Q102" s="120"/>
      <c r="R102" s="120"/>
      <c r="S102" s="38"/>
    </row>
    <row r="103" spans="1:19">
      <c r="A103" s="114" t="s">
        <v>237</v>
      </c>
      <c r="B103" s="112">
        <v>0</v>
      </c>
      <c r="C103" s="112">
        <v>0</v>
      </c>
      <c r="D103" s="112">
        <v>12</v>
      </c>
      <c r="E103" s="112">
        <v>19</v>
      </c>
      <c r="F103" s="112">
        <v>6</v>
      </c>
      <c r="G103" s="112">
        <v>0</v>
      </c>
      <c r="H103" s="112">
        <v>2</v>
      </c>
      <c r="I103" s="112">
        <v>0</v>
      </c>
      <c r="J103" s="112">
        <v>489</v>
      </c>
      <c r="K103" s="112">
        <v>1164</v>
      </c>
      <c r="L103" s="112">
        <v>0</v>
      </c>
      <c r="M103" s="112">
        <v>0</v>
      </c>
      <c r="N103" s="112">
        <v>10</v>
      </c>
      <c r="O103" s="112">
        <v>9</v>
      </c>
      <c r="P103" s="160"/>
      <c r="Q103" s="120"/>
      <c r="R103" s="120"/>
      <c r="S103" s="38"/>
    </row>
    <row r="104" spans="1:19">
      <c r="A104" s="114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1</v>
      </c>
      <c r="G104" s="112">
        <v>0</v>
      </c>
      <c r="H104" s="112">
        <v>0</v>
      </c>
      <c r="I104" s="112">
        <v>0</v>
      </c>
      <c r="J104" s="112">
        <v>220</v>
      </c>
      <c r="K104" s="112">
        <v>56</v>
      </c>
      <c r="L104" s="112">
        <v>0</v>
      </c>
      <c r="M104" s="112">
        <v>0</v>
      </c>
      <c r="N104" s="112">
        <v>0</v>
      </c>
      <c r="O104" s="112">
        <v>1</v>
      </c>
      <c r="P104" s="160"/>
      <c r="Q104" s="120"/>
      <c r="R104" s="120"/>
      <c r="S104" s="38"/>
    </row>
    <row r="105" spans="1:19">
      <c r="A105" s="114" t="s">
        <v>239</v>
      </c>
      <c r="B105" s="112">
        <v>1</v>
      </c>
      <c r="C105" s="112">
        <v>0</v>
      </c>
      <c r="D105" s="112">
        <v>0</v>
      </c>
      <c r="E105" s="112">
        <v>2</v>
      </c>
      <c r="F105" s="112">
        <v>1</v>
      </c>
      <c r="G105" s="112">
        <v>0</v>
      </c>
      <c r="H105" s="112">
        <v>3</v>
      </c>
      <c r="I105" s="112">
        <v>0</v>
      </c>
      <c r="J105" s="112">
        <v>326</v>
      </c>
      <c r="K105" s="112">
        <v>614</v>
      </c>
      <c r="L105" s="112">
        <v>0</v>
      </c>
      <c r="M105" s="112">
        <v>0</v>
      </c>
      <c r="N105" s="112">
        <v>14</v>
      </c>
      <c r="O105" s="112">
        <v>5</v>
      </c>
      <c r="P105" s="160"/>
      <c r="Q105" s="120"/>
      <c r="R105" s="120"/>
      <c r="S105" s="38"/>
    </row>
    <row r="106" spans="1:19">
      <c r="A106" s="114" t="s">
        <v>240</v>
      </c>
      <c r="B106" s="112">
        <v>0</v>
      </c>
      <c r="C106" s="112">
        <v>0</v>
      </c>
      <c r="D106" s="112">
        <v>28</v>
      </c>
      <c r="E106" s="112">
        <v>26</v>
      </c>
      <c r="F106" s="112">
        <v>6</v>
      </c>
      <c r="G106" s="112">
        <v>0</v>
      </c>
      <c r="H106" s="112">
        <v>28</v>
      </c>
      <c r="I106" s="112">
        <v>6</v>
      </c>
      <c r="J106" s="112">
        <v>1396</v>
      </c>
      <c r="K106" s="112">
        <v>5238</v>
      </c>
      <c r="L106" s="112">
        <v>0</v>
      </c>
      <c r="M106" s="112">
        <v>0</v>
      </c>
      <c r="N106" s="112">
        <v>71</v>
      </c>
      <c r="O106" s="112">
        <v>50</v>
      </c>
      <c r="P106" s="160"/>
      <c r="Q106" s="120"/>
      <c r="R106" s="120"/>
      <c r="S106" s="38"/>
    </row>
    <row r="107" spans="1:19">
      <c r="A107" s="114" t="s">
        <v>241</v>
      </c>
      <c r="B107" s="112">
        <v>0</v>
      </c>
      <c r="C107" s="112">
        <v>0</v>
      </c>
      <c r="D107" s="112">
        <v>2</v>
      </c>
      <c r="E107" s="112">
        <v>1</v>
      </c>
      <c r="F107" s="112">
        <v>1</v>
      </c>
      <c r="G107" s="112">
        <v>0</v>
      </c>
      <c r="H107" s="112">
        <v>0</v>
      </c>
      <c r="I107" s="112">
        <v>0</v>
      </c>
      <c r="J107" s="112">
        <v>133</v>
      </c>
      <c r="K107" s="112">
        <v>491</v>
      </c>
      <c r="L107" s="112">
        <v>0</v>
      </c>
      <c r="M107" s="112">
        <v>0</v>
      </c>
      <c r="N107" s="112">
        <v>6</v>
      </c>
      <c r="O107" s="112">
        <v>7</v>
      </c>
      <c r="P107" s="160"/>
      <c r="Q107" s="120"/>
      <c r="R107" s="120"/>
      <c r="S107" s="38"/>
    </row>
    <row r="108" spans="1:19">
      <c r="A108" s="114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1</v>
      </c>
      <c r="K108" s="112">
        <v>56</v>
      </c>
      <c r="L108" s="112">
        <v>0</v>
      </c>
      <c r="M108" s="112">
        <v>0</v>
      </c>
      <c r="N108" s="112">
        <v>1</v>
      </c>
      <c r="O108" s="112">
        <v>2</v>
      </c>
      <c r="P108" s="160"/>
      <c r="Q108" s="120"/>
      <c r="R108" s="120"/>
      <c r="S108" s="38"/>
    </row>
    <row r="109" spans="1:19" ht="16.5" customHeight="1">
      <c r="A109" s="114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18</v>
      </c>
      <c r="K109" s="112">
        <v>13</v>
      </c>
      <c r="L109" s="112">
        <v>0</v>
      </c>
      <c r="M109" s="112">
        <v>0</v>
      </c>
      <c r="N109" s="112">
        <v>0</v>
      </c>
      <c r="O109" s="112">
        <v>0</v>
      </c>
      <c r="P109" s="160"/>
      <c r="Q109" s="120"/>
      <c r="R109" s="120"/>
      <c r="S109" s="38"/>
    </row>
    <row r="110" spans="1:19"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20"/>
      <c r="R110" s="120"/>
      <c r="S110" s="38"/>
    </row>
    <row r="111" spans="1:19"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20"/>
      <c r="R111" s="120"/>
      <c r="S111" s="38"/>
    </row>
    <row r="112" spans="1:19" ht="16.5" customHeight="1">
      <c r="A112" s="203" t="s">
        <v>392</v>
      </c>
      <c r="B112" s="190" t="s">
        <v>87</v>
      </c>
      <c r="C112" s="191"/>
      <c r="D112" s="190" t="s">
        <v>88</v>
      </c>
      <c r="E112" s="191"/>
      <c r="F112" s="190" t="s">
        <v>307</v>
      </c>
      <c r="G112" s="191"/>
      <c r="H112" s="190" t="s">
        <v>89</v>
      </c>
      <c r="I112" s="191"/>
      <c r="J112" s="190" t="s">
        <v>90</v>
      </c>
      <c r="K112" s="191"/>
      <c r="L112" s="190" t="s">
        <v>91</v>
      </c>
      <c r="M112" s="191"/>
      <c r="N112" s="190" t="s">
        <v>304</v>
      </c>
      <c r="O112" s="191"/>
      <c r="P112" s="160"/>
      <c r="Q112" s="120"/>
      <c r="R112" s="120"/>
      <c r="S112" s="38"/>
    </row>
    <row r="113" spans="1:19">
      <c r="A113" s="204"/>
      <c r="B113" s="159" t="s">
        <v>3</v>
      </c>
      <c r="C113" s="159" t="s">
        <v>4</v>
      </c>
      <c r="D113" s="159" t="s">
        <v>3</v>
      </c>
      <c r="E113" s="159" t="s">
        <v>4</v>
      </c>
      <c r="F113" s="159" t="s">
        <v>3</v>
      </c>
      <c r="G113" s="159" t="s">
        <v>4</v>
      </c>
      <c r="H113" s="159" t="s">
        <v>3</v>
      </c>
      <c r="I113" s="159" t="s">
        <v>4</v>
      </c>
      <c r="J113" s="159" t="s">
        <v>3</v>
      </c>
      <c r="K113" s="159" t="s">
        <v>4</v>
      </c>
      <c r="L113" s="159" t="s">
        <v>3</v>
      </c>
      <c r="M113" s="159" t="s">
        <v>4</v>
      </c>
      <c r="N113" s="159" t="s">
        <v>3</v>
      </c>
      <c r="O113" s="159" t="s">
        <v>4</v>
      </c>
      <c r="P113" s="39"/>
      <c r="Q113" s="39"/>
      <c r="R113" s="120"/>
      <c r="S113" s="38"/>
    </row>
    <row r="114" spans="1:19" ht="16.149999999999999" customHeight="1">
      <c r="A114" s="114" t="s">
        <v>222</v>
      </c>
      <c r="B114" s="110">
        <v>17</v>
      </c>
      <c r="C114" s="110">
        <v>6</v>
      </c>
      <c r="D114" s="110">
        <v>60469</v>
      </c>
      <c r="E114" s="110">
        <v>16650</v>
      </c>
      <c r="F114" s="110">
        <v>0</v>
      </c>
      <c r="G114" s="110">
        <v>4</v>
      </c>
      <c r="H114" s="110">
        <v>287</v>
      </c>
      <c r="I114" s="110">
        <v>70</v>
      </c>
      <c r="J114" s="110">
        <v>150824</v>
      </c>
      <c r="K114" s="110">
        <v>106301</v>
      </c>
      <c r="L114" s="110">
        <v>73</v>
      </c>
      <c r="M114" s="110">
        <v>19</v>
      </c>
      <c r="N114" s="110">
        <v>1</v>
      </c>
      <c r="O114" s="110">
        <v>0</v>
      </c>
      <c r="P114" s="160"/>
      <c r="Q114" s="120"/>
      <c r="R114" s="120"/>
      <c r="S114" s="38"/>
    </row>
    <row r="115" spans="1:19">
      <c r="A115" s="114" t="s">
        <v>223</v>
      </c>
      <c r="B115" s="112">
        <v>6</v>
      </c>
      <c r="C115" s="112">
        <v>3</v>
      </c>
      <c r="D115" s="112">
        <v>7211</v>
      </c>
      <c r="E115" s="112">
        <v>3016</v>
      </c>
      <c r="F115" s="112">
        <v>0</v>
      </c>
      <c r="G115" s="112">
        <v>0</v>
      </c>
      <c r="H115" s="112">
        <v>58</v>
      </c>
      <c r="I115" s="112">
        <v>21</v>
      </c>
      <c r="J115" s="112">
        <v>19820</v>
      </c>
      <c r="K115" s="112">
        <v>21071</v>
      </c>
      <c r="L115" s="112">
        <v>10</v>
      </c>
      <c r="M115" s="112">
        <v>1</v>
      </c>
      <c r="N115" s="112">
        <v>0</v>
      </c>
      <c r="O115" s="112">
        <v>0</v>
      </c>
      <c r="P115" s="160"/>
      <c r="Q115" s="120"/>
      <c r="R115" s="120"/>
      <c r="S115" s="38"/>
    </row>
    <row r="116" spans="1:19">
      <c r="A116" s="114" t="s">
        <v>394</v>
      </c>
      <c r="B116" s="112">
        <v>5</v>
      </c>
      <c r="C116" s="112">
        <v>0</v>
      </c>
      <c r="D116" s="112">
        <v>690</v>
      </c>
      <c r="E116" s="112">
        <v>795</v>
      </c>
      <c r="F116" s="112">
        <v>0</v>
      </c>
      <c r="G116" s="112">
        <v>0</v>
      </c>
      <c r="H116" s="112">
        <v>69</v>
      </c>
      <c r="I116" s="112">
        <v>18</v>
      </c>
      <c r="J116" s="112">
        <v>1515</v>
      </c>
      <c r="K116" s="112">
        <v>4922</v>
      </c>
      <c r="L116" s="112">
        <v>17</v>
      </c>
      <c r="M116" s="112">
        <v>8</v>
      </c>
      <c r="N116" s="112">
        <v>0</v>
      </c>
      <c r="O116" s="112">
        <v>0</v>
      </c>
      <c r="P116" s="160"/>
      <c r="Q116" s="120"/>
      <c r="R116" s="120"/>
      <c r="S116" s="38"/>
    </row>
    <row r="117" spans="1:19">
      <c r="A117" s="115" t="s">
        <v>393</v>
      </c>
      <c r="B117" s="112">
        <v>3</v>
      </c>
      <c r="C117" s="112">
        <v>1</v>
      </c>
      <c r="D117" s="112">
        <v>16823</v>
      </c>
      <c r="E117" s="112">
        <v>4631</v>
      </c>
      <c r="F117" s="112">
        <v>0</v>
      </c>
      <c r="G117" s="112">
        <v>0</v>
      </c>
      <c r="H117" s="112">
        <v>25</v>
      </c>
      <c r="I117" s="112">
        <v>4</v>
      </c>
      <c r="J117" s="112">
        <v>23945</v>
      </c>
      <c r="K117" s="112">
        <v>16969</v>
      </c>
      <c r="L117" s="112">
        <v>10</v>
      </c>
      <c r="M117" s="112">
        <v>0</v>
      </c>
      <c r="N117" s="112">
        <v>0</v>
      </c>
      <c r="O117" s="112">
        <v>0</v>
      </c>
      <c r="P117" s="160"/>
      <c r="Q117" s="120"/>
      <c r="R117" s="120"/>
      <c r="S117" s="38"/>
    </row>
    <row r="118" spans="1:19">
      <c r="A118" s="114" t="s">
        <v>225</v>
      </c>
      <c r="B118" s="112">
        <v>0</v>
      </c>
      <c r="C118" s="112">
        <v>1</v>
      </c>
      <c r="D118" s="112">
        <v>10798</v>
      </c>
      <c r="E118" s="112">
        <v>1720</v>
      </c>
      <c r="F118" s="112">
        <v>0</v>
      </c>
      <c r="G118" s="112">
        <v>0</v>
      </c>
      <c r="H118" s="112">
        <v>56</v>
      </c>
      <c r="I118" s="112">
        <v>5</v>
      </c>
      <c r="J118" s="112">
        <v>32370</v>
      </c>
      <c r="K118" s="112">
        <v>13965</v>
      </c>
      <c r="L118" s="112">
        <v>10</v>
      </c>
      <c r="M118" s="112">
        <v>1</v>
      </c>
      <c r="N118" s="112">
        <v>1</v>
      </c>
      <c r="O118" s="112">
        <v>0</v>
      </c>
      <c r="P118" s="160"/>
      <c r="Q118" s="120"/>
      <c r="R118" s="120"/>
      <c r="S118" s="38"/>
    </row>
    <row r="119" spans="1:19">
      <c r="A119" s="114" t="s">
        <v>226</v>
      </c>
      <c r="B119" s="112">
        <v>0</v>
      </c>
      <c r="C119" s="112">
        <v>0</v>
      </c>
      <c r="D119" s="112">
        <v>5657</v>
      </c>
      <c r="E119" s="112">
        <v>1165</v>
      </c>
      <c r="F119" s="112">
        <v>0</v>
      </c>
      <c r="G119" s="112">
        <v>0</v>
      </c>
      <c r="H119" s="112">
        <v>15</v>
      </c>
      <c r="I119" s="112">
        <v>9</v>
      </c>
      <c r="J119" s="112">
        <v>14673</v>
      </c>
      <c r="K119" s="112">
        <v>8831</v>
      </c>
      <c r="L119" s="112">
        <v>7</v>
      </c>
      <c r="M119" s="112">
        <v>5</v>
      </c>
      <c r="N119" s="112">
        <v>0</v>
      </c>
      <c r="O119" s="112">
        <v>0</v>
      </c>
      <c r="P119" s="160"/>
      <c r="Q119" s="120"/>
      <c r="R119" s="120"/>
      <c r="S119" s="38"/>
    </row>
    <row r="120" spans="1:19">
      <c r="A120" s="114" t="s">
        <v>227</v>
      </c>
      <c r="B120" s="112">
        <v>0</v>
      </c>
      <c r="C120" s="112">
        <v>0</v>
      </c>
      <c r="D120" s="112">
        <v>2913</v>
      </c>
      <c r="E120" s="112">
        <v>914</v>
      </c>
      <c r="F120" s="112">
        <v>0</v>
      </c>
      <c r="G120" s="112">
        <v>0</v>
      </c>
      <c r="H120" s="112">
        <v>28</v>
      </c>
      <c r="I120" s="112">
        <v>1</v>
      </c>
      <c r="J120" s="112">
        <v>13372</v>
      </c>
      <c r="K120" s="112">
        <v>9611</v>
      </c>
      <c r="L120" s="112">
        <v>2</v>
      </c>
      <c r="M120" s="112">
        <v>0</v>
      </c>
      <c r="N120" s="112">
        <v>0</v>
      </c>
      <c r="O120" s="112">
        <v>0</v>
      </c>
      <c r="P120" s="160"/>
      <c r="Q120" s="120"/>
      <c r="R120" s="120"/>
      <c r="S120" s="38"/>
    </row>
    <row r="121" spans="1:19">
      <c r="A121" s="114" t="s">
        <v>228</v>
      </c>
      <c r="B121" s="112">
        <v>0</v>
      </c>
      <c r="C121" s="112">
        <v>0</v>
      </c>
      <c r="D121" s="112">
        <v>598</v>
      </c>
      <c r="E121" s="112">
        <v>89</v>
      </c>
      <c r="F121" s="112">
        <v>0</v>
      </c>
      <c r="G121" s="112">
        <v>0</v>
      </c>
      <c r="H121" s="112">
        <v>1</v>
      </c>
      <c r="I121" s="112">
        <v>0</v>
      </c>
      <c r="J121" s="112">
        <v>1824</v>
      </c>
      <c r="K121" s="112">
        <v>1758</v>
      </c>
      <c r="L121" s="112">
        <v>0</v>
      </c>
      <c r="M121" s="112">
        <v>0</v>
      </c>
      <c r="N121" s="112">
        <v>0</v>
      </c>
      <c r="O121" s="112">
        <v>0</v>
      </c>
      <c r="P121" s="160"/>
      <c r="Q121" s="120"/>
      <c r="R121" s="120"/>
      <c r="S121" s="38"/>
    </row>
    <row r="122" spans="1:19">
      <c r="A122" s="114" t="s">
        <v>229</v>
      </c>
      <c r="B122" s="112">
        <v>0</v>
      </c>
      <c r="C122" s="112">
        <v>0</v>
      </c>
      <c r="D122" s="112">
        <v>1815</v>
      </c>
      <c r="E122" s="112">
        <v>574</v>
      </c>
      <c r="F122" s="112">
        <v>0</v>
      </c>
      <c r="G122" s="112">
        <v>0</v>
      </c>
      <c r="H122" s="112">
        <v>11</v>
      </c>
      <c r="I122" s="112">
        <v>4</v>
      </c>
      <c r="J122" s="112">
        <v>4087</v>
      </c>
      <c r="K122" s="112">
        <v>3473</v>
      </c>
      <c r="L122" s="112">
        <v>0</v>
      </c>
      <c r="M122" s="112">
        <v>0</v>
      </c>
      <c r="N122" s="112">
        <v>0</v>
      </c>
      <c r="O122" s="112">
        <v>0</v>
      </c>
      <c r="P122" s="160"/>
      <c r="Q122" s="120"/>
      <c r="R122" s="120"/>
      <c r="S122" s="38"/>
    </row>
    <row r="123" spans="1:19">
      <c r="A123" s="114" t="s">
        <v>230</v>
      </c>
      <c r="B123" s="112">
        <v>0</v>
      </c>
      <c r="C123" s="112">
        <v>0</v>
      </c>
      <c r="D123" s="112">
        <v>1526</v>
      </c>
      <c r="E123" s="112">
        <v>576</v>
      </c>
      <c r="F123" s="112">
        <v>0</v>
      </c>
      <c r="G123" s="112">
        <v>0</v>
      </c>
      <c r="H123" s="112">
        <v>2</v>
      </c>
      <c r="I123" s="112">
        <v>5</v>
      </c>
      <c r="J123" s="112">
        <v>3299</v>
      </c>
      <c r="K123" s="112">
        <v>3287</v>
      </c>
      <c r="L123" s="112">
        <v>1</v>
      </c>
      <c r="M123" s="112">
        <v>0</v>
      </c>
      <c r="N123" s="112">
        <v>0</v>
      </c>
      <c r="O123" s="112">
        <v>0</v>
      </c>
      <c r="P123" s="160"/>
      <c r="Q123" s="120"/>
      <c r="R123" s="120"/>
      <c r="S123" s="38"/>
    </row>
    <row r="124" spans="1:19">
      <c r="A124" s="114" t="s">
        <v>231</v>
      </c>
      <c r="B124" s="112">
        <v>1</v>
      </c>
      <c r="C124" s="112">
        <v>0</v>
      </c>
      <c r="D124" s="112">
        <v>6306</v>
      </c>
      <c r="E124" s="112">
        <v>1138</v>
      </c>
      <c r="F124" s="112">
        <v>0</v>
      </c>
      <c r="G124" s="112">
        <v>0</v>
      </c>
      <c r="H124" s="112">
        <v>0</v>
      </c>
      <c r="I124" s="112">
        <v>0</v>
      </c>
      <c r="J124" s="112">
        <v>19126</v>
      </c>
      <c r="K124" s="112">
        <v>8160</v>
      </c>
      <c r="L124" s="112">
        <v>2</v>
      </c>
      <c r="M124" s="112">
        <v>1</v>
      </c>
      <c r="N124" s="112">
        <v>0</v>
      </c>
      <c r="O124" s="112">
        <v>0</v>
      </c>
      <c r="P124" s="160"/>
      <c r="Q124" s="120"/>
      <c r="R124" s="120"/>
      <c r="S124" s="38"/>
    </row>
    <row r="125" spans="1:19">
      <c r="A125" s="114" t="s">
        <v>232</v>
      </c>
      <c r="B125" s="112">
        <v>0</v>
      </c>
      <c r="C125" s="112">
        <v>0</v>
      </c>
      <c r="D125" s="112">
        <v>1433</v>
      </c>
      <c r="E125" s="112">
        <v>642</v>
      </c>
      <c r="F125" s="112">
        <v>0</v>
      </c>
      <c r="G125" s="112">
        <v>0</v>
      </c>
      <c r="H125" s="112">
        <v>0</v>
      </c>
      <c r="I125" s="112">
        <v>0</v>
      </c>
      <c r="J125" s="112">
        <v>2566</v>
      </c>
      <c r="K125" s="112">
        <v>2214</v>
      </c>
      <c r="L125" s="112">
        <v>0</v>
      </c>
      <c r="M125" s="112">
        <v>0</v>
      </c>
      <c r="N125" s="112">
        <v>0</v>
      </c>
      <c r="O125" s="112">
        <v>0</v>
      </c>
      <c r="P125" s="160"/>
      <c r="Q125" s="120"/>
      <c r="R125" s="120"/>
      <c r="S125" s="38"/>
    </row>
    <row r="126" spans="1:19">
      <c r="A126" s="114" t="s">
        <v>233</v>
      </c>
      <c r="B126" s="112">
        <v>1</v>
      </c>
      <c r="C126" s="112">
        <v>0</v>
      </c>
      <c r="D126" s="112">
        <v>1832</v>
      </c>
      <c r="E126" s="112">
        <v>262</v>
      </c>
      <c r="F126" s="112">
        <v>0</v>
      </c>
      <c r="G126" s="112">
        <v>0</v>
      </c>
      <c r="H126" s="112">
        <v>1</v>
      </c>
      <c r="I126" s="112">
        <v>0</v>
      </c>
      <c r="J126" s="112">
        <v>5686</v>
      </c>
      <c r="K126" s="112">
        <v>3097</v>
      </c>
      <c r="L126" s="112">
        <v>4</v>
      </c>
      <c r="M126" s="112">
        <v>1</v>
      </c>
      <c r="N126" s="112">
        <v>0</v>
      </c>
      <c r="O126" s="112">
        <v>0</v>
      </c>
      <c r="P126" s="160"/>
      <c r="Q126" s="120"/>
      <c r="R126" s="120"/>
      <c r="S126" s="38"/>
    </row>
    <row r="127" spans="1:19">
      <c r="A127" s="114" t="s">
        <v>234</v>
      </c>
      <c r="B127" s="112">
        <v>0</v>
      </c>
      <c r="C127" s="112">
        <v>0</v>
      </c>
      <c r="D127" s="112">
        <v>1014</v>
      </c>
      <c r="E127" s="112">
        <v>263</v>
      </c>
      <c r="F127" s="112">
        <v>0</v>
      </c>
      <c r="G127" s="112">
        <v>0</v>
      </c>
      <c r="H127" s="112">
        <v>2</v>
      </c>
      <c r="I127" s="112">
        <v>1</v>
      </c>
      <c r="J127" s="112">
        <v>3093</v>
      </c>
      <c r="K127" s="112">
        <v>1973</v>
      </c>
      <c r="L127" s="112">
        <v>4</v>
      </c>
      <c r="M127" s="112">
        <v>0</v>
      </c>
      <c r="N127" s="112">
        <v>0</v>
      </c>
      <c r="O127" s="112">
        <v>0</v>
      </c>
      <c r="P127" s="160"/>
      <c r="Q127" s="120"/>
      <c r="R127" s="120"/>
      <c r="S127" s="38"/>
    </row>
    <row r="128" spans="1:19">
      <c r="A128" s="114" t="s">
        <v>235</v>
      </c>
      <c r="B128" s="112">
        <v>1</v>
      </c>
      <c r="C128" s="112">
        <v>1</v>
      </c>
      <c r="D128" s="112">
        <v>710</v>
      </c>
      <c r="E128" s="112">
        <v>192</v>
      </c>
      <c r="F128" s="112">
        <v>0</v>
      </c>
      <c r="G128" s="112">
        <v>4</v>
      </c>
      <c r="H128" s="112">
        <v>1</v>
      </c>
      <c r="I128" s="112">
        <v>0</v>
      </c>
      <c r="J128" s="112">
        <v>2887</v>
      </c>
      <c r="K128" s="112">
        <v>2454</v>
      </c>
      <c r="L128" s="112">
        <v>1</v>
      </c>
      <c r="M128" s="112">
        <v>0</v>
      </c>
      <c r="N128" s="112">
        <v>0</v>
      </c>
      <c r="O128" s="112">
        <v>0</v>
      </c>
      <c r="P128" s="160"/>
      <c r="Q128" s="120"/>
      <c r="R128" s="120"/>
      <c r="S128" s="38"/>
    </row>
    <row r="129" spans="1:19">
      <c r="A129" s="114" t="s">
        <v>236</v>
      </c>
      <c r="B129" s="112">
        <v>0</v>
      </c>
      <c r="C129" s="112">
        <v>0</v>
      </c>
      <c r="D129" s="112">
        <v>9</v>
      </c>
      <c r="E129" s="112">
        <v>15</v>
      </c>
      <c r="F129" s="112">
        <v>0</v>
      </c>
      <c r="G129" s="112">
        <v>0</v>
      </c>
      <c r="H129" s="112">
        <v>0</v>
      </c>
      <c r="I129" s="112">
        <v>0</v>
      </c>
      <c r="J129" s="112">
        <v>210</v>
      </c>
      <c r="K129" s="112">
        <v>362</v>
      </c>
      <c r="L129" s="112">
        <v>0</v>
      </c>
      <c r="M129" s="112">
        <v>0</v>
      </c>
      <c r="N129" s="112">
        <v>0</v>
      </c>
      <c r="O129" s="112">
        <v>0</v>
      </c>
      <c r="P129" s="160"/>
      <c r="Q129" s="120"/>
      <c r="R129" s="120"/>
      <c r="S129" s="38"/>
    </row>
    <row r="130" spans="1:19">
      <c r="A130" s="114" t="s">
        <v>237</v>
      </c>
      <c r="B130" s="112">
        <v>0</v>
      </c>
      <c r="C130" s="112">
        <v>0</v>
      </c>
      <c r="D130" s="112">
        <v>405</v>
      </c>
      <c r="E130" s="112">
        <v>65</v>
      </c>
      <c r="F130" s="112">
        <v>0</v>
      </c>
      <c r="G130" s="112">
        <v>0</v>
      </c>
      <c r="H130" s="112">
        <v>3</v>
      </c>
      <c r="I130" s="112">
        <v>0</v>
      </c>
      <c r="J130" s="112">
        <v>241</v>
      </c>
      <c r="K130" s="112">
        <v>613</v>
      </c>
      <c r="L130" s="112">
        <v>2</v>
      </c>
      <c r="M130" s="112">
        <v>1</v>
      </c>
      <c r="N130" s="112">
        <v>0</v>
      </c>
      <c r="O130" s="112">
        <v>0</v>
      </c>
      <c r="P130" s="160"/>
      <c r="Q130" s="120"/>
      <c r="R130" s="120"/>
      <c r="S130" s="38"/>
    </row>
    <row r="131" spans="1:19">
      <c r="A131" s="114" t="s">
        <v>238</v>
      </c>
      <c r="B131" s="112">
        <v>0</v>
      </c>
      <c r="C131" s="112">
        <v>0</v>
      </c>
      <c r="D131" s="112">
        <v>0</v>
      </c>
      <c r="E131" s="112">
        <v>1</v>
      </c>
      <c r="F131" s="112">
        <v>0</v>
      </c>
      <c r="G131" s="112">
        <v>0</v>
      </c>
      <c r="H131" s="112">
        <v>0</v>
      </c>
      <c r="I131" s="112">
        <v>0</v>
      </c>
      <c r="J131" s="112">
        <v>38</v>
      </c>
      <c r="K131" s="112">
        <v>89</v>
      </c>
      <c r="L131" s="112">
        <v>0</v>
      </c>
      <c r="M131" s="112">
        <v>0</v>
      </c>
      <c r="N131" s="112">
        <v>0</v>
      </c>
      <c r="O131" s="112">
        <v>0</v>
      </c>
      <c r="P131" s="160"/>
      <c r="Q131" s="120"/>
      <c r="R131" s="120"/>
      <c r="S131" s="38"/>
    </row>
    <row r="132" spans="1:19">
      <c r="A132" s="114" t="s">
        <v>239</v>
      </c>
      <c r="B132" s="112">
        <v>0</v>
      </c>
      <c r="C132" s="112">
        <v>0</v>
      </c>
      <c r="D132" s="112">
        <v>154</v>
      </c>
      <c r="E132" s="112">
        <v>219</v>
      </c>
      <c r="F132" s="112">
        <v>0</v>
      </c>
      <c r="G132" s="112">
        <v>0</v>
      </c>
      <c r="H132" s="112">
        <v>3</v>
      </c>
      <c r="I132" s="112">
        <v>0</v>
      </c>
      <c r="J132" s="112">
        <v>525</v>
      </c>
      <c r="K132" s="112">
        <v>1058</v>
      </c>
      <c r="L132" s="112">
        <v>0</v>
      </c>
      <c r="M132" s="112">
        <v>0</v>
      </c>
      <c r="N132" s="112">
        <v>0</v>
      </c>
      <c r="O132" s="112">
        <v>0</v>
      </c>
      <c r="P132" s="160"/>
      <c r="Q132" s="120"/>
      <c r="R132" s="120"/>
      <c r="S132" s="38"/>
    </row>
    <row r="133" spans="1:19">
      <c r="A133" s="114" t="s">
        <v>240</v>
      </c>
      <c r="B133" s="112">
        <v>0</v>
      </c>
      <c r="C133" s="112">
        <v>0</v>
      </c>
      <c r="D133" s="112">
        <v>330</v>
      </c>
      <c r="E133" s="112">
        <v>332</v>
      </c>
      <c r="F133" s="112">
        <v>0</v>
      </c>
      <c r="G133" s="112">
        <v>0</v>
      </c>
      <c r="H133" s="112">
        <v>10</v>
      </c>
      <c r="I133" s="112">
        <v>2</v>
      </c>
      <c r="J133" s="112">
        <v>1278</v>
      </c>
      <c r="K133" s="112">
        <v>1802</v>
      </c>
      <c r="L133" s="112">
        <v>3</v>
      </c>
      <c r="M133" s="112">
        <v>0</v>
      </c>
      <c r="N133" s="112">
        <v>0</v>
      </c>
      <c r="O133" s="112">
        <v>0</v>
      </c>
      <c r="P133" s="160"/>
      <c r="Q133" s="120"/>
      <c r="R133" s="120"/>
      <c r="S133" s="38"/>
    </row>
    <row r="134" spans="1:19">
      <c r="A134" s="114" t="s">
        <v>241</v>
      </c>
      <c r="B134" s="112">
        <v>0</v>
      </c>
      <c r="C134" s="112">
        <v>0</v>
      </c>
      <c r="D134" s="112">
        <v>50</v>
      </c>
      <c r="E134" s="112">
        <v>36</v>
      </c>
      <c r="F134" s="112">
        <v>0</v>
      </c>
      <c r="G134" s="112">
        <v>0</v>
      </c>
      <c r="H134" s="112">
        <v>2</v>
      </c>
      <c r="I134" s="112">
        <v>0</v>
      </c>
      <c r="J134" s="112">
        <v>214</v>
      </c>
      <c r="K134" s="112">
        <v>484</v>
      </c>
      <c r="L134" s="112">
        <v>0</v>
      </c>
      <c r="M134" s="112">
        <v>1</v>
      </c>
      <c r="N134" s="112">
        <v>0</v>
      </c>
      <c r="O134" s="112">
        <v>0</v>
      </c>
      <c r="P134" s="160"/>
      <c r="Q134" s="120"/>
      <c r="R134" s="120"/>
      <c r="S134" s="38"/>
    </row>
    <row r="135" spans="1:19">
      <c r="A135" s="114" t="s">
        <v>242</v>
      </c>
      <c r="B135" s="112">
        <v>0</v>
      </c>
      <c r="C135" s="112">
        <v>0</v>
      </c>
      <c r="D135" s="112">
        <v>175</v>
      </c>
      <c r="E135" s="112">
        <v>4</v>
      </c>
      <c r="F135" s="112">
        <v>0</v>
      </c>
      <c r="G135" s="112">
        <v>0</v>
      </c>
      <c r="H135" s="112">
        <v>0</v>
      </c>
      <c r="I135" s="112">
        <v>0</v>
      </c>
      <c r="J135" s="112">
        <v>43</v>
      </c>
      <c r="K135" s="112">
        <v>83</v>
      </c>
      <c r="L135" s="112">
        <v>0</v>
      </c>
      <c r="M135" s="112">
        <v>0</v>
      </c>
      <c r="N135" s="112">
        <v>0</v>
      </c>
      <c r="O135" s="112">
        <v>0</v>
      </c>
      <c r="P135" s="160"/>
      <c r="Q135" s="120"/>
      <c r="R135" s="120"/>
      <c r="S135" s="38"/>
    </row>
    <row r="136" spans="1:19" ht="16.5" customHeight="1">
      <c r="A136" s="114" t="s">
        <v>243</v>
      </c>
      <c r="B136" s="112">
        <v>0</v>
      </c>
      <c r="C136" s="112">
        <v>0</v>
      </c>
      <c r="D136" s="112">
        <v>20</v>
      </c>
      <c r="E136" s="112">
        <v>1</v>
      </c>
      <c r="F136" s="112">
        <v>0</v>
      </c>
      <c r="G136" s="112">
        <v>0</v>
      </c>
      <c r="H136" s="112">
        <v>0</v>
      </c>
      <c r="I136" s="112">
        <v>0</v>
      </c>
      <c r="J136" s="112">
        <v>12</v>
      </c>
      <c r="K136" s="112">
        <v>25</v>
      </c>
      <c r="L136" s="112">
        <v>0</v>
      </c>
      <c r="M136" s="112">
        <v>0</v>
      </c>
      <c r="N136" s="112">
        <v>0</v>
      </c>
      <c r="O136" s="112">
        <v>0</v>
      </c>
      <c r="P136" s="160"/>
      <c r="Q136" s="120"/>
      <c r="R136" s="120"/>
      <c r="S136" s="38"/>
    </row>
    <row r="137" spans="1:19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20"/>
      <c r="R137" s="120"/>
      <c r="S137" s="38"/>
    </row>
    <row r="138" spans="1:19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20"/>
      <c r="R138" s="120"/>
      <c r="S138" s="38"/>
    </row>
    <row r="139" spans="1:19" ht="16.5" customHeight="1">
      <c r="A139" s="203" t="s">
        <v>392</v>
      </c>
      <c r="B139" s="190" t="s">
        <v>92</v>
      </c>
      <c r="C139" s="191"/>
      <c r="D139" s="190" t="s">
        <v>93</v>
      </c>
      <c r="E139" s="191"/>
      <c r="F139" s="190" t="s">
        <v>94</v>
      </c>
      <c r="G139" s="191"/>
      <c r="H139" s="190" t="s">
        <v>410</v>
      </c>
      <c r="I139" s="191"/>
      <c r="J139" s="190" t="s">
        <v>95</v>
      </c>
      <c r="K139" s="191"/>
      <c r="L139" s="190" t="s">
        <v>279</v>
      </c>
      <c r="M139" s="191"/>
      <c r="N139" s="190" t="s">
        <v>96</v>
      </c>
      <c r="O139" s="191"/>
      <c r="P139" s="160"/>
      <c r="Q139" s="120"/>
      <c r="R139" s="120"/>
      <c r="S139" s="38"/>
    </row>
    <row r="140" spans="1:19">
      <c r="A140" s="204"/>
      <c r="B140" s="159" t="s">
        <v>3</v>
      </c>
      <c r="C140" s="159" t="s">
        <v>4</v>
      </c>
      <c r="D140" s="159" t="s">
        <v>3</v>
      </c>
      <c r="E140" s="159" t="s">
        <v>4</v>
      </c>
      <c r="F140" s="159" t="s">
        <v>3</v>
      </c>
      <c r="G140" s="159" t="s">
        <v>4</v>
      </c>
      <c r="H140" s="159" t="s">
        <v>3</v>
      </c>
      <c r="I140" s="159" t="s">
        <v>4</v>
      </c>
      <c r="J140" s="159" t="s">
        <v>3</v>
      </c>
      <c r="K140" s="159" t="s">
        <v>4</v>
      </c>
      <c r="L140" s="159" t="s">
        <v>3</v>
      </c>
      <c r="M140" s="159" t="s">
        <v>4</v>
      </c>
      <c r="N140" s="159" t="s">
        <v>3</v>
      </c>
      <c r="O140" s="159" t="s">
        <v>4</v>
      </c>
      <c r="P140" s="39"/>
      <c r="Q140" s="39"/>
      <c r="R140" s="120"/>
      <c r="S140" s="38"/>
    </row>
    <row r="141" spans="1:19" ht="16.149999999999999" customHeight="1">
      <c r="A141" s="114" t="s">
        <v>222</v>
      </c>
      <c r="B141" s="110">
        <v>23</v>
      </c>
      <c r="C141" s="110">
        <v>43</v>
      </c>
      <c r="D141" s="110">
        <v>1</v>
      </c>
      <c r="E141" s="110">
        <v>0</v>
      </c>
      <c r="F141" s="110">
        <v>15</v>
      </c>
      <c r="G141" s="110">
        <v>15</v>
      </c>
      <c r="H141" s="110">
        <v>1</v>
      </c>
      <c r="I141" s="110">
        <v>0</v>
      </c>
      <c r="J141" s="110">
        <v>38</v>
      </c>
      <c r="K141" s="110">
        <v>29</v>
      </c>
      <c r="L141" s="110">
        <v>14</v>
      </c>
      <c r="M141" s="110">
        <v>2</v>
      </c>
      <c r="N141" s="110">
        <v>9</v>
      </c>
      <c r="O141" s="110">
        <v>1</v>
      </c>
      <c r="P141" s="160"/>
      <c r="Q141" s="120"/>
      <c r="R141" s="120"/>
      <c r="S141" s="38"/>
    </row>
    <row r="142" spans="1:19">
      <c r="A142" s="114" t="s">
        <v>223</v>
      </c>
      <c r="B142" s="112">
        <v>4</v>
      </c>
      <c r="C142" s="112">
        <v>7</v>
      </c>
      <c r="D142" s="112">
        <v>0</v>
      </c>
      <c r="E142" s="112">
        <v>0</v>
      </c>
      <c r="F142" s="112">
        <v>3</v>
      </c>
      <c r="G142" s="112">
        <v>6</v>
      </c>
      <c r="H142" s="112">
        <v>0</v>
      </c>
      <c r="I142" s="112">
        <v>0</v>
      </c>
      <c r="J142" s="112">
        <v>15</v>
      </c>
      <c r="K142" s="112">
        <v>14</v>
      </c>
      <c r="L142" s="112">
        <v>0</v>
      </c>
      <c r="M142" s="112">
        <v>0</v>
      </c>
      <c r="N142" s="112">
        <v>0</v>
      </c>
      <c r="O142" s="112">
        <v>0</v>
      </c>
      <c r="P142" s="160"/>
      <c r="Q142" s="120"/>
      <c r="R142" s="120"/>
      <c r="S142" s="38"/>
    </row>
    <row r="143" spans="1:19">
      <c r="A143" s="114" t="s">
        <v>394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4</v>
      </c>
      <c r="H143" s="112">
        <v>1</v>
      </c>
      <c r="I143" s="112">
        <v>0</v>
      </c>
      <c r="J143" s="112">
        <v>1</v>
      </c>
      <c r="K143" s="112">
        <v>0</v>
      </c>
      <c r="L143" s="112">
        <v>3</v>
      </c>
      <c r="M143" s="112">
        <v>1</v>
      </c>
      <c r="N143" s="112">
        <v>1</v>
      </c>
      <c r="O143" s="112">
        <v>0</v>
      </c>
      <c r="P143" s="160"/>
      <c r="Q143" s="120"/>
      <c r="R143" s="120"/>
      <c r="S143" s="38"/>
    </row>
    <row r="144" spans="1:19">
      <c r="A144" s="115" t="s">
        <v>393</v>
      </c>
      <c r="B144" s="112">
        <v>0</v>
      </c>
      <c r="C144" s="112">
        <v>1</v>
      </c>
      <c r="D144" s="112">
        <v>0</v>
      </c>
      <c r="E144" s="112">
        <v>0</v>
      </c>
      <c r="F144" s="112">
        <v>4</v>
      </c>
      <c r="G144" s="112">
        <v>1</v>
      </c>
      <c r="H144" s="112">
        <v>0</v>
      </c>
      <c r="I144" s="112">
        <v>0</v>
      </c>
      <c r="J144" s="112">
        <v>5</v>
      </c>
      <c r="K144" s="112">
        <v>4</v>
      </c>
      <c r="L144" s="112">
        <v>5</v>
      </c>
      <c r="M144" s="112">
        <v>1</v>
      </c>
      <c r="N144" s="112">
        <v>2</v>
      </c>
      <c r="O144" s="112">
        <v>0</v>
      </c>
      <c r="P144" s="160"/>
      <c r="Q144" s="120"/>
      <c r="R144" s="120"/>
      <c r="S144" s="38"/>
    </row>
    <row r="145" spans="1:19">
      <c r="A145" s="114" t="s">
        <v>225</v>
      </c>
      <c r="B145" s="112">
        <v>2</v>
      </c>
      <c r="C145" s="112">
        <v>6</v>
      </c>
      <c r="D145" s="112">
        <v>1</v>
      </c>
      <c r="E145" s="112">
        <v>0</v>
      </c>
      <c r="F145" s="112">
        <v>1</v>
      </c>
      <c r="G145" s="112">
        <v>0</v>
      </c>
      <c r="H145" s="112">
        <v>0</v>
      </c>
      <c r="I145" s="112">
        <v>0</v>
      </c>
      <c r="J145" s="112">
        <v>1</v>
      </c>
      <c r="K145" s="112">
        <v>0</v>
      </c>
      <c r="L145" s="112">
        <v>1</v>
      </c>
      <c r="M145" s="112">
        <v>0</v>
      </c>
      <c r="N145" s="112">
        <v>0</v>
      </c>
      <c r="O145" s="112">
        <v>0</v>
      </c>
      <c r="P145" s="160"/>
      <c r="Q145" s="120"/>
      <c r="R145" s="120"/>
      <c r="S145" s="38"/>
    </row>
    <row r="146" spans="1:19">
      <c r="A146" s="114" t="s">
        <v>226</v>
      </c>
      <c r="B146" s="112">
        <v>4</v>
      </c>
      <c r="C146" s="112">
        <v>5</v>
      </c>
      <c r="D146" s="112">
        <v>0</v>
      </c>
      <c r="E146" s="112">
        <v>0</v>
      </c>
      <c r="F146" s="112">
        <v>0</v>
      </c>
      <c r="G146" s="112">
        <v>0</v>
      </c>
      <c r="H146" s="112">
        <v>0</v>
      </c>
      <c r="I146" s="112">
        <v>0</v>
      </c>
      <c r="J146" s="112">
        <v>3</v>
      </c>
      <c r="K146" s="112">
        <v>1</v>
      </c>
      <c r="L146" s="112">
        <v>1</v>
      </c>
      <c r="M146" s="112">
        <v>0</v>
      </c>
      <c r="N146" s="112">
        <v>1</v>
      </c>
      <c r="O146" s="112">
        <v>0</v>
      </c>
      <c r="P146" s="160"/>
      <c r="Q146" s="120"/>
      <c r="R146" s="120"/>
      <c r="S146" s="38"/>
    </row>
    <row r="147" spans="1:19">
      <c r="A147" s="114" t="s">
        <v>227</v>
      </c>
      <c r="B147" s="112">
        <v>8</v>
      </c>
      <c r="C147" s="112">
        <v>14</v>
      </c>
      <c r="D147" s="112">
        <v>0</v>
      </c>
      <c r="E147" s="112">
        <v>0</v>
      </c>
      <c r="F147" s="112">
        <v>1</v>
      </c>
      <c r="G147" s="112">
        <v>0</v>
      </c>
      <c r="H147" s="112">
        <v>0</v>
      </c>
      <c r="I147" s="112">
        <v>0</v>
      </c>
      <c r="J147" s="112">
        <v>6</v>
      </c>
      <c r="K147" s="112">
        <v>7</v>
      </c>
      <c r="L147" s="112">
        <v>2</v>
      </c>
      <c r="M147" s="112">
        <v>0</v>
      </c>
      <c r="N147" s="112">
        <v>0</v>
      </c>
      <c r="O147" s="112">
        <v>0</v>
      </c>
      <c r="P147" s="160"/>
      <c r="Q147" s="120"/>
      <c r="R147" s="120"/>
      <c r="S147" s="38"/>
    </row>
    <row r="148" spans="1:19">
      <c r="A148" s="114" t="s">
        <v>228</v>
      </c>
      <c r="B148" s="112">
        <v>2</v>
      </c>
      <c r="C148" s="112">
        <v>3</v>
      </c>
      <c r="D148" s="112">
        <v>0</v>
      </c>
      <c r="E148" s="112">
        <v>0</v>
      </c>
      <c r="F148" s="112">
        <v>1</v>
      </c>
      <c r="G148" s="112">
        <v>3</v>
      </c>
      <c r="H148" s="112">
        <v>0</v>
      </c>
      <c r="I148" s="112">
        <v>0</v>
      </c>
      <c r="J148" s="112">
        <v>1</v>
      </c>
      <c r="K148" s="112">
        <v>1</v>
      </c>
      <c r="L148" s="112">
        <v>0</v>
      </c>
      <c r="M148" s="112">
        <v>0</v>
      </c>
      <c r="N148" s="112">
        <v>0</v>
      </c>
      <c r="O148" s="112">
        <v>0</v>
      </c>
      <c r="P148" s="160"/>
      <c r="Q148" s="120"/>
      <c r="R148" s="120"/>
      <c r="S148" s="38"/>
    </row>
    <row r="149" spans="1:19">
      <c r="A149" s="114" t="s">
        <v>229</v>
      </c>
      <c r="B149" s="112">
        <v>0</v>
      </c>
      <c r="C149" s="112">
        <v>0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60"/>
      <c r="Q149" s="120"/>
      <c r="R149" s="120"/>
      <c r="S149" s="38"/>
    </row>
    <row r="150" spans="1:19">
      <c r="A150" s="114" t="s">
        <v>230</v>
      </c>
      <c r="B150" s="112">
        <v>0</v>
      </c>
      <c r="C150" s="112">
        <v>0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1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60"/>
      <c r="Q150" s="120"/>
      <c r="R150" s="120"/>
      <c r="S150" s="38"/>
    </row>
    <row r="151" spans="1:19">
      <c r="A151" s="114" t="s">
        <v>231</v>
      </c>
      <c r="B151" s="112">
        <v>0</v>
      </c>
      <c r="C151" s="112">
        <v>0</v>
      </c>
      <c r="D151" s="112">
        <v>0</v>
      </c>
      <c r="E151" s="112">
        <v>0</v>
      </c>
      <c r="F151" s="112">
        <v>1</v>
      </c>
      <c r="G151" s="112">
        <v>0</v>
      </c>
      <c r="H151" s="112">
        <v>0</v>
      </c>
      <c r="I151" s="112">
        <v>0</v>
      </c>
      <c r="J151" s="112">
        <v>1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0"/>
      <c r="Q151" s="120"/>
      <c r="R151" s="120"/>
      <c r="S151" s="38"/>
    </row>
    <row r="152" spans="1:19">
      <c r="A152" s="114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0"/>
      <c r="Q152" s="120"/>
      <c r="R152" s="120"/>
      <c r="S152" s="38"/>
    </row>
    <row r="153" spans="1:19">
      <c r="A153" s="114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0"/>
      <c r="Q153" s="120"/>
      <c r="R153" s="120"/>
      <c r="S153" s="38"/>
    </row>
    <row r="154" spans="1:19">
      <c r="A154" s="114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1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0"/>
      <c r="Q154" s="120"/>
      <c r="R154" s="120"/>
      <c r="S154" s="38"/>
    </row>
    <row r="155" spans="1:19">
      <c r="A155" s="114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1</v>
      </c>
      <c r="H155" s="112">
        <v>0</v>
      </c>
      <c r="I155" s="112">
        <v>0</v>
      </c>
      <c r="J155" s="112">
        <v>1</v>
      </c>
      <c r="K155" s="112">
        <v>1</v>
      </c>
      <c r="L155" s="112">
        <v>0</v>
      </c>
      <c r="M155" s="112">
        <v>0</v>
      </c>
      <c r="N155" s="112">
        <v>0</v>
      </c>
      <c r="O155" s="112">
        <v>0</v>
      </c>
      <c r="P155" s="160"/>
      <c r="Q155" s="120"/>
      <c r="R155" s="120"/>
      <c r="S155" s="38"/>
    </row>
    <row r="156" spans="1:19">
      <c r="A156" s="114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1</v>
      </c>
      <c r="L156" s="112">
        <v>0</v>
      </c>
      <c r="M156" s="112">
        <v>0</v>
      </c>
      <c r="N156" s="112">
        <v>0</v>
      </c>
      <c r="O156" s="112">
        <v>0</v>
      </c>
      <c r="P156" s="160"/>
      <c r="Q156" s="120"/>
      <c r="R156" s="120"/>
      <c r="S156" s="38"/>
    </row>
    <row r="157" spans="1:19">
      <c r="A157" s="114" t="s">
        <v>237</v>
      </c>
      <c r="B157" s="112">
        <v>0</v>
      </c>
      <c r="C157" s="112">
        <v>2</v>
      </c>
      <c r="D157" s="112">
        <v>0</v>
      </c>
      <c r="E157" s="112">
        <v>0</v>
      </c>
      <c r="F157" s="112">
        <v>2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0"/>
      <c r="Q157" s="120"/>
      <c r="R157" s="120"/>
      <c r="S157" s="38"/>
    </row>
    <row r="158" spans="1:19">
      <c r="A158" s="114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0"/>
      <c r="Q158" s="120"/>
      <c r="R158" s="120"/>
      <c r="S158" s="38"/>
    </row>
    <row r="159" spans="1:19">
      <c r="A159" s="114" t="s">
        <v>239</v>
      </c>
      <c r="B159" s="112">
        <v>1</v>
      </c>
      <c r="C159" s="112">
        <v>3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0"/>
      <c r="Q159" s="120"/>
      <c r="R159" s="120"/>
      <c r="S159" s="38"/>
    </row>
    <row r="160" spans="1:19">
      <c r="A160" s="114" t="s">
        <v>240</v>
      </c>
      <c r="B160" s="112">
        <v>2</v>
      </c>
      <c r="C160" s="112">
        <v>2</v>
      </c>
      <c r="D160" s="112">
        <v>0</v>
      </c>
      <c r="E160" s="112">
        <v>0</v>
      </c>
      <c r="F160" s="112">
        <v>1</v>
      </c>
      <c r="G160" s="112">
        <v>0</v>
      </c>
      <c r="H160" s="112">
        <v>0</v>
      </c>
      <c r="I160" s="112">
        <v>0</v>
      </c>
      <c r="J160" s="112">
        <v>1</v>
      </c>
      <c r="K160" s="112">
        <v>0</v>
      </c>
      <c r="L160" s="112">
        <v>2</v>
      </c>
      <c r="M160" s="112">
        <v>0</v>
      </c>
      <c r="N160" s="112">
        <v>5</v>
      </c>
      <c r="O160" s="112">
        <v>1</v>
      </c>
      <c r="P160" s="160"/>
      <c r="Q160" s="120"/>
      <c r="R160" s="120"/>
      <c r="S160" s="38"/>
    </row>
    <row r="161" spans="1:19">
      <c r="A161" s="114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1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0"/>
      <c r="Q161" s="120"/>
      <c r="R161" s="120"/>
      <c r="S161" s="38"/>
    </row>
    <row r="162" spans="1:19">
      <c r="A162" s="114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0"/>
      <c r="Q162" s="120"/>
      <c r="R162" s="120"/>
      <c r="S162" s="38"/>
    </row>
    <row r="163" spans="1:19" ht="16.5" customHeight="1">
      <c r="A163" s="114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0"/>
      <c r="Q163" s="120"/>
      <c r="R163" s="120"/>
      <c r="S163" s="38"/>
    </row>
    <row r="164" spans="1:19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20"/>
      <c r="R164" s="120"/>
      <c r="S164" s="38"/>
    </row>
    <row r="165" spans="1:19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20"/>
      <c r="R165" s="120"/>
      <c r="S165" s="38"/>
    </row>
    <row r="166" spans="1:19" ht="16.5" customHeight="1">
      <c r="A166" s="203" t="s">
        <v>392</v>
      </c>
      <c r="B166" s="190" t="s">
        <v>97</v>
      </c>
      <c r="C166" s="191"/>
      <c r="D166" s="190" t="s">
        <v>98</v>
      </c>
      <c r="E166" s="191"/>
      <c r="F166" s="190" t="s">
        <v>99</v>
      </c>
      <c r="G166" s="191"/>
      <c r="H166" s="190" t="s">
        <v>100</v>
      </c>
      <c r="I166" s="191"/>
      <c r="J166" s="190" t="s">
        <v>101</v>
      </c>
      <c r="K166" s="191"/>
      <c r="L166" s="190" t="s">
        <v>102</v>
      </c>
      <c r="M166" s="191"/>
      <c r="N166" s="190" t="s">
        <v>103</v>
      </c>
      <c r="O166" s="191"/>
      <c r="P166" s="160"/>
      <c r="Q166" s="120"/>
      <c r="R166" s="120"/>
      <c r="S166" s="38"/>
    </row>
    <row r="167" spans="1:19">
      <c r="A167" s="204"/>
      <c r="B167" s="159" t="s">
        <v>3</v>
      </c>
      <c r="C167" s="159" t="s">
        <v>4</v>
      </c>
      <c r="D167" s="159" t="s">
        <v>3</v>
      </c>
      <c r="E167" s="159" t="s">
        <v>4</v>
      </c>
      <c r="F167" s="159" t="s">
        <v>3</v>
      </c>
      <c r="G167" s="159" t="s">
        <v>4</v>
      </c>
      <c r="H167" s="159" t="s">
        <v>3</v>
      </c>
      <c r="I167" s="159" t="s">
        <v>4</v>
      </c>
      <c r="J167" s="159" t="s">
        <v>3</v>
      </c>
      <c r="K167" s="159" t="s">
        <v>4</v>
      </c>
      <c r="L167" s="159" t="s">
        <v>3</v>
      </c>
      <c r="M167" s="159" t="s">
        <v>4</v>
      </c>
      <c r="N167" s="159" t="s">
        <v>3</v>
      </c>
      <c r="O167" s="159" t="s">
        <v>4</v>
      </c>
      <c r="P167" s="39"/>
      <c r="Q167" s="39"/>
      <c r="R167" s="120"/>
      <c r="S167" s="38"/>
    </row>
    <row r="168" spans="1:19" ht="16.149999999999999" customHeight="1">
      <c r="A168" s="114" t="s">
        <v>222</v>
      </c>
      <c r="B168" s="110">
        <v>913</v>
      </c>
      <c r="C168" s="110">
        <v>408</v>
      </c>
      <c r="D168" s="110">
        <v>6</v>
      </c>
      <c r="E168" s="110">
        <v>8</v>
      </c>
      <c r="F168" s="110">
        <v>11</v>
      </c>
      <c r="G168" s="110">
        <v>15</v>
      </c>
      <c r="H168" s="110">
        <v>292</v>
      </c>
      <c r="I168" s="110">
        <v>120</v>
      </c>
      <c r="J168" s="110">
        <v>4</v>
      </c>
      <c r="K168" s="110">
        <v>2</v>
      </c>
      <c r="L168" s="110">
        <v>1</v>
      </c>
      <c r="M168" s="110">
        <v>0</v>
      </c>
      <c r="N168" s="110">
        <v>1</v>
      </c>
      <c r="O168" s="110">
        <v>1</v>
      </c>
      <c r="P168" s="160"/>
      <c r="Q168" s="120"/>
      <c r="R168" s="120"/>
      <c r="S168" s="38"/>
    </row>
    <row r="169" spans="1:19">
      <c r="A169" s="114" t="s">
        <v>223</v>
      </c>
      <c r="B169" s="112">
        <v>133</v>
      </c>
      <c r="C169" s="112">
        <v>57</v>
      </c>
      <c r="D169" s="112">
        <v>0</v>
      </c>
      <c r="E169" s="112">
        <v>0</v>
      </c>
      <c r="F169" s="112">
        <v>4</v>
      </c>
      <c r="G169" s="112">
        <v>7</v>
      </c>
      <c r="H169" s="112">
        <v>51</v>
      </c>
      <c r="I169" s="112">
        <v>14</v>
      </c>
      <c r="J169" s="112">
        <v>0</v>
      </c>
      <c r="K169" s="112">
        <v>0</v>
      </c>
      <c r="L169" s="112">
        <v>1</v>
      </c>
      <c r="M169" s="112">
        <v>0</v>
      </c>
      <c r="N169" s="112">
        <v>0</v>
      </c>
      <c r="O169" s="112">
        <v>0</v>
      </c>
      <c r="P169" s="160"/>
      <c r="Q169" s="120"/>
      <c r="R169" s="120"/>
      <c r="S169" s="38"/>
    </row>
    <row r="170" spans="1:19">
      <c r="A170" s="114" t="s">
        <v>394</v>
      </c>
      <c r="B170" s="112">
        <v>365</v>
      </c>
      <c r="C170" s="112">
        <v>185</v>
      </c>
      <c r="D170" s="112">
        <v>3</v>
      </c>
      <c r="E170" s="112">
        <v>4</v>
      </c>
      <c r="F170" s="112">
        <v>3</v>
      </c>
      <c r="G170" s="112">
        <v>1</v>
      </c>
      <c r="H170" s="112">
        <v>107</v>
      </c>
      <c r="I170" s="112">
        <v>59</v>
      </c>
      <c r="J170" s="112">
        <v>1</v>
      </c>
      <c r="K170" s="112">
        <v>1</v>
      </c>
      <c r="L170" s="112">
        <v>0</v>
      </c>
      <c r="M170" s="112">
        <v>0</v>
      </c>
      <c r="N170" s="112">
        <v>1</v>
      </c>
      <c r="O170" s="112">
        <v>1</v>
      </c>
      <c r="P170" s="160"/>
      <c r="Q170" s="120"/>
      <c r="R170" s="120"/>
      <c r="S170" s="38"/>
    </row>
    <row r="171" spans="1:19">
      <c r="A171" s="115" t="s">
        <v>393</v>
      </c>
      <c r="B171" s="112">
        <v>54</v>
      </c>
      <c r="C171" s="112">
        <v>25</v>
      </c>
      <c r="D171" s="112">
        <v>0</v>
      </c>
      <c r="E171" s="112">
        <v>0</v>
      </c>
      <c r="F171" s="112">
        <v>1</v>
      </c>
      <c r="G171" s="112">
        <v>1</v>
      </c>
      <c r="H171" s="112">
        <v>22</v>
      </c>
      <c r="I171" s="112">
        <v>5</v>
      </c>
      <c r="J171" s="112">
        <v>2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60"/>
      <c r="Q171" s="120"/>
      <c r="R171" s="120"/>
      <c r="S171" s="38"/>
    </row>
    <row r="172" spans="1:19">
      <c r="A172" s="114" t="s">
        <v>225</v>
      </c>
      <c r="B172" s="112">
        <v>85</v>
      </c>
      <c r="C172" s="112">
        <v>35</v>
      </c>
      <c r="D172" s="112">
        <v>0</v>
      </c>
      <c r="E172" s="112">
        <v>0</v>
      </c>
      <c r="F172" s="112">
        <v>0</v>
      </c>
      <c r="G172" s="112">
        <v>1</v>
      </c>
      <c r="H172" s="112">
        <v>41</v>
      </c>
      <c r="I172" s="112">
        <v>10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60"/>
      <c r="Q172" s="120"/>
      <c r="R172" s="120"/>
      <c r="S172" s="38"/>
    </row>
    <row r="173" spans="1:19">
      <c r="A173" s="114" t="s">
        <v>226</v>
      </c>
      <c r="B173" s="112">
        <v>39</v>
      </c>
      <c r="C173" s="112">
        <v>20</v>
      </c>
      <c r="D173" s="112">
        <v>0</v>
      </c>
      <c r="E173" s="112">
        <v>0</v>
      </c>
      <c r="F173" s="112">
        <v>2</v>
      </c>
      <c r="G173" s="112">
        <v>0</v>
      </c>
      <c r="H173" s="112">
        <v>12</v>
      </c>
      <c r="I173" s="112">
        <v>4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60"/>
      <c r="Q173" s="120"/>
      <c r="R173" s="120"/>
      <c r="S173" s="38"/>
    </row>
    <row r="174" spans="1:19">
      <c r="A174" s="114" t="s">
        <v>227</v>
      </c>
      <c r="B174" s="112">
        <v>76</v>
      </c>
      <c r="C174" s="112">
        <v>31</v>
      </c>
      <c r="D174" s="112">
        <v>0</v>
      </c>
      <c r="E174" s="112">
        <v>3</v>
      </c>
      <c r="F174" s="112">
        <v>0</v>
      </c>
      <c r="G174" s="112">
        <v>3</v>
      </c>
      <c r="H174" s="112">
        <v>20</v>
      </c>
      <c r="I174" s="112">
        <v>9</v>
      </c>
      <c r="J174" s="112">
        <v>1</v>
      </c>
      <c r="K174" s="112">
        <v>0</v>
      </c>
      <c r="L174" s="112">
        <v>0</v>
      </c>
      <c r="M174" s="112">
        <v>0</v>
      </c>
      <c r="N174" s="112">
        <v>0</v>
      </c>
      <c r="O174" s="112">
        <v>0</v>
      </c>
      <c r="P174" s="160"/>
      <c r="Q174" s="120"/>
      <c r="R174" s="120"/>
      <c r="S174" s="38"/>
    </row>
    <row r="175" spans="1:19">
      <c r="A175" s="114" t="s">
        <v>228</v>
      </c>
      <c r="B175" s="112">
        <v>12</v>
      </c>
      <c r="C175" s="112">
        <v>8</v>
      </c>
      <c r="D175" s="112">
        <v>0</v>
      </c>
      <c r="E175" s="112">
        <v>0</v>
      </c>
      <c r="F175" s="112">
        <v>1</v>
      </c>
      <c r="G175" s="112">
        <v>2</v>
      </c>
      <c r="H175" s="112">
        <v>2</v>
      </c>
      <c r="I175" s="112">
        <v>2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60"/>
      <c r="Q175" s="120"/>
      <c r="R175" s="120"/>
      <c r="S175" s="38"/>
    </row>
    <row r="176" spans="1:19">
      <c r="A176" s="114" t="s">
        <v>229</v>
      </c>
      <c r="B176" s="112">
        <v>22</v>
      </c>
      <c r="C176" s="112">
        <v>7</v>
      </c>
      <c r="D176" s="112">
        <v>0</v>
      </c>
      <c r="E176" s="112">
        <v>0</v>
      </c>
      <c r="F176" s="112">
        <v>0</v>
      </c>
      <c r="G176" s="112">
        <v>0</v>
      </c>
      <c r="H176" s="112">
        <v>2</v>
      </c>
      <c r="I176" s="112">
        <v>2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0"/>
      <c r="Q176" s="120"/>
      <c r="R176" s="120"/>
      <c r="S176" s="38"/>
    </row>
    <row r="177" spans="1:19">
      <c r="A177" s="114" t="s">
        <v>230</v>
      </c>
      <c r="B177" s="112">
        <v>9</v>
      </c>
      <c r="C177" s="112">
        <v>2</v>
      </c>
      <c r="D177" s="112">
        <v>1</v>
      </c>
      <c r="E177" s="112">
        <v>0</v>
      </c>
      <c r="F177" s="112">
        <v>0</v>
      </c>
      <c r="G177" s="112">
        <v>0</v>
      </c>
      <c r="H177" s="112">
        <v>1</v>
      </c>
      <c r="I177" s="112">
        <v>3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0"/>
      <c r="Q177" s="120"/>
      <c r="R177" s="120"/>
      <c r="S177" s="38"/>
    </row>
    <row r="178" spans="1:19">
      <c r="A178" s="114" t="s">
        <v>231</v>
      </c>
      <c r="B178" s="112">
        <v>15</v>
      </c>
      <c r="C178" s="112">
        <v>5</v>
      </c>
      <c r="D178" s="112">
        <v>0</v>
      </c>
      <c r="E178" s="112">
        <v>0</v>
      </c>
      <c r="F178" s="112">
        <v>0</v>
      </c>
      <c r="G178" s="112">
        <v>0</v>
      </c>
      <c r="H178" s="112">
        <v>3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0"/>
      <c r="Q178" s="120"/>
      <c r="R178" s="120"/>
      <c r="S178" s="38"/>
    </row>
    <row r="179" spans="1:19">
      <c r="A179" s="114" t="s">
        <v>232</v>
      </c>
      <c r="B179" s="112">
        <v>16</v>
      </c>
      <c r="C179" s="112">
        <v>6</v>
      </c>
      <c r="D179" s="112">
        <v>0</v>
      </c>
      <c r="E179" s="112">
        <v>0</v>
      </c>
      <c r="F179" s="112">
        <v>0</v>
      </c>
      <c r="G179" s="112">
        <v>0</v>
      </c>
      <c r="H179" s="112">
        <v>5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0"/>
      <c r="Q179" s="120"/>
      <c r="R179" s="120"/>
      <c r="S179" s="38"/>
    </row>
    <row r="180" spans="1:19">
      <c r="A180" s="114" t="s">
        <v>233</v>
      </c>
      <c r="B180" s="112">
        <v>8</v>
      </c>
      <c r="C180" s="112">
        <v>1</v>
      </c>
      <c r="D180" s="112">
        <v>0</v>
      </c>
      <c r="E180" s="112">
        <v>0</v>
      </c>
      <c r="F180" s="112">
        <v>0</v>
      </c>
      <c r="G180" s="112">
        <v>0</v>
      </c>
      <c r="H180" s="112">
        <v>3</v>
      </c>
      <c r="I180" s="112">
        <v>0</v>
      </c>
      <c r="J180" s="112">
        <v>0</v>
      </c>
      <c r="K180" s="112">
        <v>1</v>
      </c>
      <c r="L180" s="112">
        <v>0</v>
      </c>
      <c r="M180" s="112">
        <v>0</v>
      </c>
      <c r="N180" s="112">
        <v>0</v>
      </c>
      <c r="O180" s="112">
        <v>0</v>
      </c>
      <c r="P180" s="160"/>
      <c r="Q180" s="120"/>
      <c r="R180" s="120"/>
      <c r="S180" s="38"/>
    </row>
    <row r="181" spans="1:19">
      <c r="A181" s="114" t="s">
        <v>234</v>
      </c>
      <c r="B181" s="112">
        <v>4</v>
      </c>
      <c r="C181" s="112">
        <v>1</v>
      </c>
      <c r="D181" s="112">
        <v>0</v>
      </c>
      <c r="E181" s="112">
        <v>0</v>
      </c>
      <c r="F181" s="112">
        <v>0</v>
      </c>
      <c r="G181" s="112">
        <v>0</v>
      </c>
      <c r="H181" s="112">
        <v>2</v>
      </c>
      <c r="I181" s="112">
        <v>1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0"/>
      <c r="Q181" s="120"/>
      <c r="R181" s="120"/>
      <c r="S181" s="38"/>
    </row>
    <row r="182" spans="1:19">
      <c r="A182" s="114" t="s">
        <v>235</v>
      </c>
      <c r="B182" s="112">
        <v>18</v>
      </c>
      <c r="C182" s="112">
        <v>11</v>
      </c>
      <c r="D182" s="112">
        <v>1</v>
      </c>
      <c r="E182" s="112">
        <v>0</v>
      </c>
      <c r="F182" s="112">
        <v>0</v>
      </c>
      <c r="G182" s="112">
        <v>0</v>
      </c>
      <c r="H182" s="112">
        <v>4</v>
      </c>
      <c r="I182" s="112">
        <v>3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0"/>
      <c r="Q182" s="120"/>
      <c r="R182" s="120"/>
      <c r="S182" s="38"/>
    </row>
    <row r="183" spans="1:19">
      <c r="A183" s="114" t="s">
        <v>236</v>
      </c>
      <c r="B183" s="112">
        <v>8</v>
      </c>
      <c r="C183" s="112">
        <v>1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0</v>
      </c>
      <c r="O183" s="112">
        <v>0</v>
      </c>
      <c r="P183" s="160"/>
      <c r="Q183" s="120"/>
      <c r="R183" s="120"/>
      <c r="S183" s="38"/>
    </row>
    <row r="184" spans="1:19">
      <c r="A184" s="114" t="s">
        <v>237</v>
      </c>
      <c r="B184" s="112">
        <v>6</v>
      </c>
      <c r="C184" s="112">
        <v>2</v>
      </c>
      <c r="D184" s="112">
        <v>0</v>
      </c>
      <c r="E184" s="112">
        <v>0</v>
      </c>
      <c r="F184" s="112">
        <v>0</v>
      </c>
      <c r="G184" s="112">
        <v>0</v>
      </c>
      <c r="H184" s="112">
        <v>1</v>
      </c>
      <c r="I184" s="112">
        <v>1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0"/>
      <c r="Q184" s="120"/>
      <c r="R184" s="120"/>
      <c r="S184" s="38"/>
    </row>
    <row r="185" spans="1:19">
      <c r="A185" s="114" t="s">
        <v>238</v>
      </c>
      <c r="B185" s="112">
        <v>6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0"/>
      <c r="Q185" s="120"/>
      <c r="R185" s="120"/>
      <c r="S185" s="38"/>
    </row>
    <row r="186" spans="1:19">
      <c r="A186" s="114" t="s">
        <v>239</v>
      </c>
      <c r="B186" s="112">
        <v>7</v>
      </c>
      <c r="C186" s="112">
        <v>3</v>
      </c>
      <c r="D186" s="112">
        <v>1</v>
      </c>
      <c r="E186" s="112">
        <v>1</v>
      </c>
      <c r="F186" s="112">
        <v>0</v>
      </c>
      <c r="G186" s="112">
        <v>0</v>
      </c>
      <c r="H186" s="112">
        <v>4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0"/>
      <c r="Q186" s="120"/>
      <c r="R186" s="120"/>
      <c r="S186" s="38"/>
    </row>
    <row r="187" spans="1:19">
      <c r="A187" s="114" t="s">
        <v>240</v>
      </c>
      <c r="B187" s="112">
        <v>23</v>
      </c>
      <c r="C187" s="112">
        <v>4</v>
      </c>
      <c r="D187" s="112">
        <v>0</v>
      </c>
      <c r="E187" s="112">
        <v>0</v>
      </c>
      <c r="F187" s="112">
        <v>0</v>
      </c>
      <c r="G187" s="112">
        <v>0</v>
      </c>
      <c r="H187" s="112">
        <v>8</v>
      </c>
      <c r="I187" s="112">
        <v>3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0"/>
      <c r="Q187" s="120"/>
      <c r="R187" s="120"/>
      <c r="S187" s="38"/>
    </row>
    <row r="188" spans="1:19">
      <c r="A188" s="114" t="s">
        <v>241</v>
      </c>
      <c r="B188" s="112">
        <v>5</v>
      </c>
      <c r="C188" s="112">
        <v>4</v>
      </c>
      <c r="D188" s="112">
        <v>0</v>
      </c>
      <c r="E188" s="112">
        <v>0</v>
      </c>
      <c r="F188" s="112">
        <v>0</v>
      </c>
      <c r="G188" s="112">
        <v>0</v>
      </c>
      <c r="H188" s="112">
        <v>3</v>
      </c>
      <c r="I188" s="112">
        <v>3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0"/>
      <c r="Q188" s="120"/>
      <c r="R188" s="120"/>
      <c r="S188" s="38"/>
    </row>
    <row r="189" spans="1:19">
      <c r="A189" s="114" t="s">
        <v>242</v>
      </c>
      <c r="B189" s="112">
        <v>2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1</v>
      </c>
      <c r="I189" s="112">
        <v>1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0"/>
      <c r="Q189" s="120"/>
      <c r="R189" s="120"/>
      <c r="S189" s="38"/>
    </row>
    <row r="190" spans="1:19" ht="16.5" customHeight="1">
      <c r="A190" s="114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0"/>
      <c r="Q190" s="120"/>
      <c r="R190" s="120"/>
      <c r="S190" s="38"/>
    </row>
    <row r="191" spans="1:19" ht="18" customHeight="1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20"/>
      <c r="R191" s="120"/>
      <c r="S191" s="38"/>
    </row>
    <row r="192" spans="1:19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20"/>
      <c r="R192" s="120"/>
      <c r="S192" s="38"/>
    </row>
    <row r="193" spans="1:19" ht="16.5" customHeight="1">
      <c r="A193" s="203" t="s">
        <v>392</v>
      </c>
      <c r="B193" s="190" t="s">
        <v>316</v>
      </c>
      <c r="C193" s="191"/>
      <c r="D193" s="190" t="s">
        <v>104</v>
      </c>
      <c r="E193" s="191"/>
      <c r="F193" s="190" t="s">
        <v>105</v>
      </c>
      <c r="G193" s="191"/>
      <c r="H193" s="190" t="s">
        <v>106</v>
      </c>
      <c r="I193" s="191"/>
      <c r="J193" s="190" t="s">
        <v>107</v>
      </c>
      <c r="K193" s="191"/>
      <c r="L193" s="190" t="s">
        <v>108</v>
      </c>
      <c r="M193" s="191"/>
      <c r="N193" s="190" t="s">
        <v>109</v>
      </c>
      <c r="O193" s="191"/>
      <c r="P193" s="160"/>
      <c r="Q193" s="120"/>
      <c r="R193" s="120"/>
      <c r="S193" s="38"/>
    </row>
    <row r="194" spans="1:19">
      <c r="A194" s="204"/>
      <c r="B194" s="159" t="s">
        <v>3</v>
      </c>
      <c r="C194" s="159" t="s">
        <v>4</v>
      </c>
      <c r="D194" s="159" t="s">
        <v>3</v>
      </c>
      <c r="E194" s="159" t="s">
        <v>4</v>
      </c>
      <c r="F194" s="159" t="s">
        <v>3</v>
      </c>
      <c r="G194" s="159" t="s">
        <v>4</v>
      </c>
      <c r="H194" s="159" t="s">
        <v>3</v>
      </c>
      <c r="I194" s="159" t="s">
        <v>4</v>
      </c>
      <c r="J194" s="159" t="s">
        <v>3</v>
      </c>
      <c r="K194" s="159" t="s">
        <v>4</v>
      </c>
      <c r="L194" s="159" t="s">
        <v>3</v>
      </c>
      <c r="M194" s="159" t="s">
        <v>4</v>
      </c>
      <c r="N194" s="159" t="s">
        <v>3</v>
      </c>
      <c r="O194" s="159" t="s">
        <v>4</v>
      </c>
      <c r="P194" s="39"/>
      <c r="Q194" s="39"/>
      <c r="R194" s="120"/>
      <c r="S194" s="38"/>
    </row>
    <row r="195" spans="1:19" ht="16.149999999999999" customHeight="1">
      <c r="A195" s="114" t="s">
        <v>222</v>
      </c>
      <c r="B195" s="110">
        <v>1</v>
      </c>
      <c r="C195" s="110">
        <v>0</v>
      </c>
      <c r="D195" s="110">
        <v>0</v>
      </c>
      <c r="E195" s="110">
        <v>1</v>
      </c>
      <c r="F195" s="110">
        <v>23</v>
      </c>
      <c r="G195" s="110">
        <v>34</v>
      </c>
      <c r="H195" s="110">
        <v>3</v>
      </c>
      <c r="I195" s="110">
        <v>0</v>
      </c>
      <c r="J195" s="110">
        <v>127</v>
      </c>
      <c r="K195" s="110">
        <v>37</v>
      </c>
      <c r="L195" s="110">
        <v>294</v>
      </c>
      <c r="M195" s="110">
        <v>79</v>
      </c>
      <c r="N195" s="110">
        <v>22</v>
      </c>
      <c r="O195" s="110">
        <v>7</v>
      </c>
      <c r="P195" s="160"/>
      <c r="Q195" s="120"/>
      <c r="R195" s="120"/>
      <c r="S195" s="38"/>
    </row>
    <row r="196" spans="1:19">
      <c r="A196" s="114" t="s">
        <v>223</v>
      </c>
      <c r="B196" s="112">
        <v>0</v>
      </c>
      <c r="C196" s="112">
        <v>0</v>
      </c>
      <c r="D196" s="112">
        <v>0</v>
      </c>
      <c r="E196" s="112">
        <v>0</v>
      </c>
      <c r="F196" s="112">
        <v>2</v>
      </c>
      <c r="G196" s="112">
        <v>7</v>
      </c>
      <c r="H196" s="112">
        <v>0</v>
      </c>
      <c r="I196" s="112">
        <v>0</v>
      </c>
      <c r="J196" s="112">
        <v>26</v>
      </c>
      <c r="K196" s="112">
        <v>3</v>
      </c>
      <c r="L196" s="112">
        <v>42</v>
      </c>
      <c r="M196" s="112">
        <v>5</v>
      </c>
      <c r="N196" s="112">
        <v>1</v>
      </c>
      <c r="O196" s="112">
        <v>0</v>
      </c>
      <c r="P196" s="160"/>
      <c r="Q196" s="120"/>
      <c r="R196" s="120"/>
      <c r="S196" s="38"/>
    </row>
    <row r="197" spans="1:19">
      <c r="A197" s="114" t="s">
        <v>394</v>
      </c>
      <c r="B197" s="112">
        <v>0</v>
      </c>
      <c r="C197" s="112">
        <v>0</v>
      </c>
      <c r="D197" s="112">
        <v>0</v>
      </c>
      <c r="E197" s="112">
        <v>0</v>
      </c>
      <c r="F197" s="112">
        <v>5</v>
      </c>
      <c r="G197" s="112">
        <v>14</v>
      </c>
      <c r="H197" s="112">
        <v>1</v>
      </c>
      <c r="I197" s="112">
        <v>0</v>
      </c>
      <c r="J197" s="112">
        <v>43</v>
      </c>
      <c r="K197" s="112">
        <v>17</v>
      </c>
      <c r="L197" s="112">
        <v>185</v>
      </c>
      <c r="M197" s="112">
        <v>61</v>
      </c>
      <c r="N197" s="112">
        <v>10</v>
      </c>
      <c r="O197" s="112">
        <v>3</v>
      </c>
      <c r="P197" s="160"/>
      <c r="Q197" s="120"/>
      <c r="R197" s="120"/>
      <c r="S197" s="38"/>
    </row>
    <row r="198" spans="1:19">
      <c r="A198" s="115" t="s">
        <v>393</v>
      </c>
      <c r="B198" s="112">
        <v>0</v>
      </c>
      <c r="C198" s="112">
        <v>0</v>
      </c>
      <c r="D198" s="112">
        <v>0</v>
      </c>
      <c r="E198" s="112">
        <v>0</v>
      </c>
      <c r="F198" s="112">
        <v>6</v>
      </c>
      <c r="G198" s="112">
        <v>2</v>
      </c>
      <c r="H198" s="112">
        <v>1</v>
      </c>
      <c r="I198" s="112">
        <v>0</v>
      </c>
      <c r="J198" s="112">
        <v>13</v>
      </c>
      <c r="K198" s="112">
        <v>2</v>
      </c>
      <c r="L198" s="112">
        <v>11</v>
      </c>
      <c r="M198" s="112">
        <v>0</v>
      </c>
      <c r="N198" s="112">
        <v>2</v>
      </c>
      <c r="O198" s="112">
        <v>0</v>
      </c>
      <c r="P198" s="160"/>
      <c r="Q198" s="120"/>
      <c r="R198" s="120"/>
      <c r="S198" s="38"/>
    </row>
    <row r="199" spans="1:19">
      <c r="A199" s="114" t="s">
        <v>225</v>
      </c>
      <c r="B199" s="112">
        <v>1</v>
      </c>
      <c r="C199" s="112">
        <v>0</v>
      </c>
      <c r="D199" s="112">
        <v>0</v>
      </c>
      <c r="E199" s="112">
        <v>0</v>
      </c>
      <c r="F199" s="112">
        <v>1</v>
      </c>
      <c r="G199" s="112">
        <v>1</v>
      </c>
      <c r="H199" s="112">
        <v>0</v>
      </c>
      <c r="I199" s="112">
        <v>0</v>
      </c>
      <c r="J199" s="112">
        <v>8</v>
      </c>
      <c r="K199" s="112">
        <v>1</v>
      </c>
      <c r="L199" s="112">
        <v>18</v>
      </c>
      <c r="M199" s="112">
        <v>3</v>
      </c>
      <c r="N199" s="112">
        <v>0</v>
      </c>
      <c r="O199" s="112">
        <v>2</v>
      </c>
      <c r="P199" s="160"/>
      <c r="Q199" s="120"/>
      <c r="R199" s="120"/>
      <c r="S199" s="38"/>
    </row>
    <row r="200" spans="1:19">
      <c r="A200" s="114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2</v>
      </c>
      <c r="G200" s="112">
        <v>0</v>
      </c>
      <c r="H200" s="112">
        <v>0</v>
      </c>
      <c r="I200" s="112">
        <v>0</v>
      </c>
      <c r="J200" s="112">
        <v>10</v>
      </c>
      <c r="K200" s="112">
        <v>4</v>
      </c>
      <c r="L200" s="112">
        <v>9</v>
      </c>
      <c r="M200" s="112">
        <v>3</v>
      </c>
      <c r="N200" s="112">
        <v>0</v>
      </c>
      <c r="O200" s="112">
        <v>0</v>
      </c>
      <c r="P200" s="160"/>
      <c r="Q200" s="120"/>
      <c r="R200" s="120"/>
      <c r="S200" s="38"/>
    </row>
    <row r="201" spans="1:19">
      <c r="A201" s="114" t="s">
        <v>227</v>
      </c>
      <c r="B201" s="112">
        <v>0</v>
      </c>
      <c r="C201" s="112">
        <v>0</v>
      </c>
      <c r="D201" s="112">
        <v>0</v>
      </c>
      <c r="E201" s="112">
        <v>0</v>
      </c>
      <c r="F201" s="112">
        <v>7</v>
      </c>
      <c r="G201" s="112">
        <v>6</v>
      </c>
      <c r="H201" s="112">
        <v>0</v>
      </c>
      <c r="I201" s="112">
        <v>0</v>
      </c>
      <c r="J201" s="112">
        <v>10</v>
      </c>
      <c r="K201" s="112">
        <v>7</v>
      </c>
      <c r="L201" s="112">
        <v>9</v>
      </c>
      <c r="M201" s="112">
        <v>3</v>
      </c>
      <c r="N201" s="112">
        <v>3</v>
      </c>
      <c r="O201" s="112">
        <v>0</v>
      </c>
      <c r="P201" s="160"/>
      <c r="Q201" s="120"/>
      <c r="R201" s="120"/>
      <c r="S201" s="38"/>
    </row>
    <row r="202" spans="1:19">
      <c r="A202" s="114" t="s">
        <v>228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2</v>
      </c>
      <c r="H202" s="112">
        <v>0</v>
      </c>
      <c r="I202" s="112">
        <v>0</v>
      </c>
      <c r="J202" s="112">
        <v>1</v>
      </c>
      <c r="K202" s="112">
        <v>1</v>
      </c>
      <c r="L202" s="112">
        <v>2</v>
      </c>
      <c r="M202" s="112">
        <v>0</v>
      </c>
      <c r="N202" s="112">
        <v>0</v>
      </c>
      <c r="O202" s="112">
        <v>0</v>
      </c>
      <c r="P202" s="160"/>
      <c r="Q202" s="120"/>
      <c r="R202" s="120"/>
      <c r="S202" s="38"/>
    </row>
    <row r="203" spans="1:19">
      <c r="A203" s="114" t="s">
        <v>229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2</v>
      </c>
      <c r="K203" s="112">
        <v>0</v>
      </c>
      <c r="L203" s="112">
        <v>8</v>
      </c>
      <c r="M203" s="112">
        <v>1</v>
      </c>
      <c r="N203" s="112">
        <v>0</v>
      </c>
      <c r="O203" s="112">
        <v>0</v>
      </c>
      <c r="P203" s="160"/>
      <c r="Q203" s="120"/>
      <c r="R203" s="120"/>
      <c r="S203" s="38"/>
    </row>
    <row r="204" spans="1:19">
      <c r="A204" s="114" t="s">
        <v>230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1</v>
      </c>
      <c r="K204" s="112">
        <v>1</v>
      </c>
      <c r="L204" s="112">
        <v>1</v>
      </c>
      <c r="M204" s="112">
        <v>0</v>
      </c>
      <c r="N204" s="112">
        <v>0</v>
      </c>
      <c r="O204" s="112">
        <v>0</v>
      </c>
      <c r="P204" s="160"/>
      <c r="Q204" s="120"/>
      <c r="R204" s="120"/>
      <c r="S204" s="38"/>
    </row>
    <row r="205" spans="1:19">
      <c r="A205" s="114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2</v>
      </c>
      <c r="K205" s="112">
        <v>0</v>
      </c>
      <c r="L205" s="112">
        <v>1</v>
      </c>
      <c r="M205" s="112">
        <v>0</v>
      </c>
      <c r="N205" s="112">
        <v>1</v>
      </c>
      <c r="O205" s="112">
        <v>0</v>
      </c>
      <c r="P205" s="160"/>
      <c r="Q205" s="120"/>
      <c r="R205" s="120"/>
      <c r="S205" s="38"/>
    </row>
    <row r="206" spans="1:19">
      <c r="A206" s="114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60"/>
      <c r="Q206" s="120"/>
      <c r="R206" s="120"/>
      <c r="S206" s="38"/>
    </row>
    <row r="207" spans="1:19">
      <c r="A207" s="114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2</v>
      </c>
      <c r="M207" s="112">
        <v>2</v>
      </c>
      <c r="N207" s="112">
        <v>0</v>
      </c>
      <c r="O207" s="112">
        <v>0</v>
      </c>
      <c r="P207" s="160"/>
      <c r="Q207" s="120"/>
      <c r="R207" s="120"/>
      <c r="S207" s="38"/>
    </row>
    <row r="208" spans="1:19">
      <c r="A208" s="114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1</v>
      </c>
      <c r="K208" s="112">
        <v>0</v>
      </c>
      <c r="L208" s="112">
        <v>0</v>
      </c>
      <c r="M208" s="112">
        <v>0</v>
      </c>
      <c r="N208" s="112">
        <v>0</v>
      </c>
      <c r="O208" s="112">
        <v>0</v>
      </c>
      <c r="P208" s="160"/>
      <c r="Q208" s="120"/>
      <c r="R208" s="120"/>
      <c r="S208" s="38"/>
    </row>
    <row r="209" spans="1:19">
      <c r="A209" s="114" t="s">
        <v>235</v>
      </c>
      <c r="B209" s="112">
        <v>0</v>
      </c>
      <c r="C209" s="112">
        <v>0</v>
      </c>
      <c r="D209" s="112">
        <v>0</v>
      </c>
      <c r="E209" s="112">
        <v>1</v>
      </c>
      <c r="F209" s="112">
        <v>0</v>
      </c>
      <c r="G209" s="112">
        <v>2</v>
      </c>
      <c r="H209" s="112">
        <v>0</v>
      </c>
      <c r="I209" s="112">
        <v>0</v>
      </c>
      <c r="J209" s="112">
        <v>2</v>
      </c>
      <c r="K209" s="112">
        <v>0</v>
      </c>
      <c r="L209" s="112">
        <v>0</v>
      </c>
      <c r="M209" s="112">
        <v>0</v>
      </c>
      <c r="N209" s="112">
        <v>2</v>
      </c>
      <c r="O209" s="112">
        <v>0</v>
      </c>
      <c r="P209" s="160"/>
      <c r="Q209" s="120"/>
      <c r="R209" s="120"/>
      <c r="S209" s="38"/>
    </row>
    <row r="210" spans="1:19">
      <c r="A210" s="114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1</v>
      </c>
      <c r="L210" s="112">
        <v>0</v>
      </c>
      <c r="M210" s="112">
        <v>0</v>
      </c>
      <c r="N210" s="112">
        <v>0</v>
      </c>
      <c r="O210" s="112">
        <v>0</v>
      </c>
      <c r="P210" s="160"/>
      <c r="Q210" s="120"/>
      <c r="R210" s="120"/>
      <c r="S210" s="38"/>
    </row>
    <row r="211" spans="1:19">
      <c r="A211" s="114" t="s">
        <v>237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1</v>
      </c>
      <c r="I211" s="112">
        <v>0</v>
      </c>
      <c r="J211" s="112">
        <v>2</v>
      </c>
      <c r="K211" s="112">
        <v>0</v>
      </c>
      <c r="L211" s="112">
        <v>1</v>
      </c>
      <c r="M211" s="112">
        <v>0</v>
      </c>
      <c r="N211" s="112">
        <v>0</v>
      </c>
      <c r="O211" s="112">
        <v>0</v>
      </c>
      <c r="P211" s="160"/>
      <c r="Q211" s="120"/>
      <c r="R211" s="120"/>
      <c r="S211" s="38"/>
    </row>
    <row r="212" spans="1:19">
      <c r="A212" s="114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0"/>
      <c r="Q212" s="120"/>
      <c r="R212" s="120"/>
      <c r="S212" s="38"/>
    </row>
    <row r="213" spans="1:19">
      <c r="A213" s="114" t="s">
        <v>239</v>
      </c>
      <c r="B213" s="112">
        <v>0</v>
      </c>
      <c r="C213" s="112">
        <v>0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2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0"/>
      <c r="Q213" s="120"/>
      <c r="R213" s="120"/>
      <c r="S213" s="38"/>
    </row>
    <row r="214" spans="1:19">
      <c r="A214" s="114" t="s">
        <v>240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3</v>
      </c>
      <c r="K214" s="112">
        <v>0</v>
      </c>
      <c r="L214" s="112">
        <v>3</v>
      </c>
      <c r="M214" s="112">
        <v>1</v>
      </c>
      <c r="N214" s="112">
        <v>2</v>
      </c>
      <c r="O214" s="112">
        <v>2</v>
      </c>
      <c r="P214" s="160"/>
      <c r="Q214" s="120"/>
      <c r="R214" s="120"/>
      <c r="S214" s="38"/>
    </row>
    <row r="215" spans="1:19">
      <c r="A215" s="114" t="s">
        <v>241</v>
      </c>
      <c r="B215" s="112">
        <v>0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1</v>
      </c>
      <c r="K215" s="112">
        <v>0</v>
      </c>
      <c r="L215" s="112">
        <v>2</v>
      </c>
      <c r="M215" s="112">
        <v>0</v>
      </c>
      <c r="N215" s="112">
        <v>0</v>
      </c>
      <c r="O215" s="112">
        <v>0</v>
      </c>
      <c r="P215" s="160"/>
      <c r="Q215" s="120"/>
      <c r="R215" s="120"/>
      <c r="S215" s="38"/>
    </row>
    <row r="216" spans="1:19">
      <c r="A216" s="114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1</v>
      </c>
      <c r="O216" s="112">
        <v>0</v>
      </c>
      <c r="P216" s="160"/>
      <c r="Q216" s="120"/>
      <c r="R216" s="120"/>
      <c r="S216" s="38"/>
    </row>
    <row r="217" spans="1:19" ht="16.5" customHeight="1">
      <c r="A217" s="114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0"/>
      <c r="Q217" s="120"/>
      <c r="R217" s="120"/>
      <c r="S217" s="38"/>
    </row>
    <row r="218" spans="1:19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20"/>
      <c r="R218" s="120"/>
      <c r="S218" s="38"/>
    </row>
    <row r="219" spans="1:19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20"/>
      <c r="R219" s="120"/>
      <c r="S219" s="38"/>
    </row>
    <row r="220" spans="1:19" ht="16.5" customHeight="1">
      <c r="A220" s="203" t="s">
        <v>392</v>
      </c>
      <c r="B220" s="190" t="s">
        <v>110</v>
      </c>
      <c r="C220" s="191"/>
      <c r="D220" s="190" t="s">
        <v>111</v>
      </c>
      <c r="E220" s="191"/>
      <c r="F220" s="190" t="s">
        <v>112</v>
      </c>
      <c r="G220" s="191"/>
      <c r="H220" s="190" t="s">
        <v>113</v>
      </c>
      <c r="I220" s="191"/>
      <c r="J220" s="190" t="s">
        <v>114</v>
      </c>
      <c r="K220" s="191"/>
      <c r="L220" s="190" t="s">
        <v>115</v>
      </c>
      <c r="M220" s="191"/>
      <c r="N220" s="190" t="s">
        <v>116</v>
      </c>
      <c r="O220" s="191"/>
      <c r="P220" s="160"/>
      <c r="Q220" s="120"/>
      <c r="R220" s="120"/>
      <c r="S220" s="38"/>
    </row>
    <row r="221" spans="1:19">
      <c r="A221" s="204"/>
      <c r="B221" s="159" t="s">
        <v>3</v>
      </c>
      <c r="C221" s="159" t="s">
        <v>4</v>
      </c>
      <c r="D221" s="159" t="s">
        <v>3</v>
      </c>
      <c r="E221" s="159" t="s">
        <v>4</v>
      </c>
      <c r="F221" s="159" t="s">
        <v>3</v>
      </c>
      <c r="G221" s="159" t="s">
        <v>4</v>
      </c>
      <c r="H221" s="159" t="s">
        <v>3</v>
      </c>
      <c r="I221" s="159" t="s">
        <v>4</v>
      </c>
      <c r="J221" s="159" t="s">
        <v>3</v>
      </c>
      <c r="K221" s="159" t="s">
        <v>4</v>
      </c>
      <c r="L221" s="159" t="s">
        <v>3</v>
      </c>
      <c r="M221" s="159" t="s">
        <v>4</v>
      </c>
      <c r="N221" s="159" t="s">
        <v>3</v>
      </c>
      <c r="O221" s="159" t="s">
        <v>4</v>
      </c>
      <c r="P221" s="39"/>
      <c r="Q221" s="39"/>
      <c r="R221" s="120"/>
      <c r="S221" s="38"/>
    </row>
    <row r="222" spans="1:19" ht="16.149999999999999" customHeight="1">
      <c r="A222" s="114" t="s">
        <v>258</v>
      </c>
      <c r="B222" s="110">
        <v>54</v>
      </c>
      <c r="C222" s="110">
        <v>38</v>
      </c>
      <c r="D222" s="110">
        <v>77</v>
      </c>
      <c r="E222" s="110">
        <v>22</v>
      </c>
      <c r="F222" s="110">
        <v>202</v>
      </c>
      <c r="G222" s="110">
        <v>83</v>
      </c>
      <c r="H222" s="110">
        <v>46</v>
      </c>
      <c r="I222" s="110">
        <v>9</v>
      </c>
      <c r="J222" s="110">
        <v>1485</v>
      </c>
      <c r="K222" s="110">
        <v>436</v>
      </c>
      <c r="L222" s="110">
        <v>1059</v>
      </c>
      <c r="M222" s="110">
        <v>301</v>
      </c>
      <c r="N222" s="110">
        <v>44</v>
      </c>
      <c r="O222" s="110">
        <v>3</v>
      </c>
      <c r="P222" s="160"/>
      <c r="Q222" s="120"/>
      <c r="R222" s="120"/>
      <c r="S222" s="38"/>
    </row>
    <row r="223" spans="1:19">
      <c r="A223" s="114" t="s">
        <v>277</v>
      </c>
      <c r="B223" s="112">
        <v>8</v>
      </c>
      <c r="C223" s="112">
        <v>6</v>
      </c>
      <c r="D223" s="112">
        <v>13</v>
      </c>
      <c r="E223" s="112">
        <v>3</v>
      </c>
      <c r="F223" s="112">
        <v>6</v>
      </c>
      <c r="G223" s="112">
        <v>1</v>
      </c>
      <c r="H223" s="112">
        <v>13</v>
      </c>
      <c r="I223" s="112">
        <v>2</v>
      </c>
      <c r="J223" s="112">
        <v>234</v>
      </c>
      <c r="K223" s="112">
        <v>51</v>
      </c>
      <c r="L223" s="112">
        <v>168</v>
      </c>
      <c r="M223" s="112">
        <v>30</v>
      </c>
      <c r="N223" s="112">
        <v>9</v>
      </c>
      <c r="O223" s="112">
        <v>1</v>
      </c>
      <c r="P223" s="160"/>
      <c r="Q223" s="120"/>
      <c r="R223" s="120"/>
      <c r="S223" s="38"/>
    </row>
    <row r="224" spans="1:19">
      <c r="A224" s="114" t="s">
        <v>394</v>
      </c>
      <c r="B224" s="112">
        <v>11</v>
      </c>
      <c r="C224" s="112">
        <v>12</v>
      </c>
      <c r="D224" s="112">
        <v>28</v>
      </c>
      <c r="E224" s="112">
        <v>11</v>
      </c>
      <c r="F224" s="112">
        <v>132</v>
      </c>
      <c r="G224" s="112">
        <v>62</v>
      </c>
      <c r="H224" s="112">
        <v>18</v>
      </c>
      <c r="I224" s="112">
        <v>3</v>
      </c>
      <c r="J224" s="112">
        <v>746</v>
      </c>
      <c r="K224" s="112">
        <v>240</v>
      </c>
      <c r="L224" s="112">
        <v>472</v>
      </c>
      <c r="M224" s="112">
        <v>182</v>
      </c>
      <c r="N224" s="112">
        <v>16</v>
      </c>
      <c r="O224" s="112">
        <v>1</v>
      </c>
      <c r="P224" s="160"/>
      <c r="Q224" s="120"/>
      <c r="R224" s="120"/>
      <c r="S224" s="38"/>
    </row>
    <row r="225" spans="1:19">
      <c r="A225" s="115" t="s">
        <v>393</v>
      </c>
      <c r="B225" s="112">
        <v>3</v>
      </c>
      <c r="C225" s="112">
        <v>1</v>
      </c>
      <c r="D225" s="112">
        <v>5</v>
      </c>
      <c r="E225" s="112">
        <v>1</v>
      </c>
      <c r="F225" s="112">
        <v>6</v>
      </c>
      <c r="G225" s="112">
        <v>1</v>
      </c>
      <c r="H225" s="112">
        <v>2</v>
      </c>
      <c r="I225" s="112">
        <v>0</v>
      </c>
      <c r="J225" s="112">
        <v>73</v>
      </c>
      <c r="K225" s="112">
        <v>18</v>
      </c>
      <c r="L225" s="112">
        <v>58</v>
      </c>
      <c r="M225" s="112">
        <v>6</v>
      </c>
      <c r="N225" s="112">
        <v>4</v>
      </c>
      <c r="O225" s="112">
        <v>0</v>
      </c>
      <c r="P225" s="160"/>
      <c r="Q225" s="120"/>
      <c r="R225" s="120"/>
      <c r="S225" s="38"/>
    </row>
    <row r="226" spans="1:19">
      <c r="A226" s="114" t="s">
        <v>225</v>
      </c>
      <c r="B226" s="112">
        <v>9</v>
      </c>
      <c r="C226" s="112">
        <v>6</v>
      </c>
      <c r="D226" s="112">
        <v>10</v>
      </c>
      <c r="E226" s="112">
        <v>3</v>
      </c>
      <c r="F226" s="112">
        <v>35</v>
      </c>
      <c r="G226" s="112">
        <v>7</v>
      </c>
      <c r="H226" s="112">
        <v>4</v>
      </c>
      <c r="I226" s="112">
        <v>0</v>
      </c>
      <c r="J226" s="112">
        <v>122</v>
      </c>
      <c r="K226" s="112">
        <v>39</v>
      </c>
      <c r="L226" s="112">
        <v>99</v>
      </c>
      <c r="M226" s="112">
        <v>24</v>
      </c>
      <c r="N226" s="112">
        <v>3</v>
      </c>
      <c r="O226" s="112">
        <v>0</v>
      </c>
      <c r="P226" s="160"/>
      <c r="Q226" s="120"/>
      <c r="R226" s="120"/>
      <c r="S226" s="38"/>
    </row>
    <row r="227" spans="1:19">
      <c r="A227" s="114" t="s">
        <v>226</v>
      </c>
      <c r="B227" s="112">
        <v>0</v>
      </c>
      <c r="C227" s="112">
        <v>0</v>
      </c>
      <c r="D227" s="112">
        <v>5</v>
      </c>
      <c r="E227" s="112">
        <v>2</v>
      </c>
      <c r="F227" s="112">
        <v>2</v>
      </c>
      <c r="G227" s="112">
        <v>0</v>
      </c>
      <c r="H227" s="112">
        <v>3</v>
      </c>
      <c r="I227" s="112">
        <v>0</v>
      </c>
      <c r="J227" s="112">
        <v>55</v>
      </c>
      <c r="K227" s="112">
        <v>19</v>
      </c>
      <c r="L227" s="112">
        <v>47</v>
      </c>
      <c r="M227" s="112">
        <v>16</v>
      </c>
      <c r="N227" s="112">
        <v>2</v>
      </c>
      <c r="O227" s="112">
        <v>0</v>
      </c>
      <c r="P227" s="160"/>
      <c r="Q227" s="120"/>
      <c r="R227" s="120"/>
      <c r="S227" s="38"/>
    </row>
    <row r="228" spans="1:19">
      <c r="A228" s="114" t="s">
        <v>227</v>
      </c>
      <c r="B228" s="112">
        <v>1</v>
      </c>
      <c r="C228" s="112">
        <v>1</v>
      </c>
      <c r="D228" s="112">
        <v>9</v>
      </c>
      <c r="E228" s="112">
        <v>1</v>
      </c>
      <c r="F228" s="112">
        <v>16</v>
      </c>
      <c r="G228" s="112">
        <v>10</v>
      </c>
      <c r="H228" s="112">
        <v>2</v>
      </c>
      <c r="I228" s="112">
        <v>3</v>
      </c>
      <c r="J228" s="112">
        <v>104</v>
      </c>
      <c r="K228" s="112">
        <v>32</v>
      </c>
      <c r="L228" s="112">
        <v>89</v>
      </c>
      <c r="M228" s="112">
        <v>8</v>
      </c>
      <c r="N228" s="112">
        <v>5</v>
      </c>
      <c r="O228" s="112">
        <v>0</v>
      </c>
      <c r="P228" s="160"/>
      <c r="Q228" s="120"/>
      <c r="R228" s="120"/>
      <c r="S228" s="38"/>
    </row>
    <row r="229" spans="1:19">
      <c r="A229" s="114" t="s">
        <v>228</v>
      </c>
      <c r="B229" s="112">
        <v>0</v>
      </c>
      <c r="C229" s="112">
        <v>0</v>
      </c>
      <c r="D229" s="112">
        <v>1</v>
      </c>
      <c r="E229" s="112">
        <v>0</v>
      </c>
      <c r="F229" s="112">
        <v>0</v>
      </c>
      <c r="G229" s="112">
        <v>0</v>
      </c>
      <c r="H229" s="112">
        <v>0</v>
      </c>
      <c r="I229" s="112">
        <v>1</v>
      </c>
      <c r="J229" s="112">
        <v>7</v>
      </c>
      <c r="K229" s="112">
        <v>3</v>
      </c>
      <c r="L229" s="112">
        <v>10</v>
      </c>
      <c r="M229" s="112">
        <v>0</v>
      </c>
      <c r="N229" s="112">
        <v>0</v>
      </c>
      <c r="O229" s="112">
        <v>0</v>
      </c>
      <c r="P229" s="160"/>
      <c r="Q229" s="120"/>
      <c r="R229" s="120"/>
      <c r="S229" s="38"/>
    </row>
    <row r="230" spans="1:19">
      <c r="A230" s="114" t="s">
        <v>229</v>
      </c>
      <c r="B230" s="112">
        <v>6</v>
      </c>
      <c r="C230" s="112">
        <v>2</v>
      </c>
      <c r="D230" s="112">
        <v>1</v>
      </c>
      <c r="E230" s="112">
        <v>0</v>
      </c>
      <c r="F230" s="112">
        <v>1</v>
      </c>
      <c r="G230" s="112">
        <v>0</v>
      </c>
      <c r="H230" s="112">
        <v>1</v>
      </c>
      <c r="I230" s="112">
        <v>0</v>
      </c>
      <c r="J230" s="112">
        <v>26</v>
      </c>
      <c r="K230" s="112">
        <v>8</v>
      </c>
      <c r="L230" s="112">
        <v>18</v>
      </c>
      <c r="M230" s="112">
        <v>4</v>
      </c>
      <c r="N230" s="112">
        <v>2</v>
      </c>
      <c r="O230" s="112">
        <v>0</v>
      </c>
      <c r="P230" s="160"/>
      <c r="Q230" s="120"/>
      <c r="R230" s="120"/>
      <c r="S230" s="38"/>
    </row>
    <row r="231" spans="1:19">
      <c r="A231" s="114" t="s">
        <v>230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1</v>
      </c>
      <c r="H231" s="112">
        <v>0</v>
      </c>
      <c r="I231" s="112">
        <v>0</v>
      </c>
      <c r="J231" s="112">
        <v>3</v>
      </c>
      <c r="K231" s="112">
        <v>0</v>
      </c>
      <c r="L231" s="112">
        <v>9</v>
      </c>
      <c r="M231" s="112">
        <v>3</v>
      </c>
      <c r="N231" s="112">
        <v>1</v>
      </c>
      <c r="O231" s="112">
        <v>0</v>
      </c>
      <c r="P231" s="160"/>
      <c r="Q231" s="120"/>
      <c r="R231" s="120"/>
      <c r="S231" s="38"/>
    </row>
    <row r="232" spans="1:19">
      <c r="A232" s="114" t="s">
        <v>231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12</v>
      </c>
      <c r="K232" s="112">
        <v>3</v>
      </c>
      <c r="L232" s="112">
        <v>5</v>
      </c>
      <c r="M232" s="112">
        <v>0</v>
      </c>
      <c r="N232" s="112">
        <v>0</v>
      </c>
      <c r="O232" s="112">
        <v>0</v>
      </c>
      <c r="P232" s="160"/>
      <c r="Q232" s="120"/>
      <c r="R232" s="120"/>
      <c r="S232" s="38"/>
    </row>
    <row r="233" spans="1:19">
      <c r="A233" s="114" t="s">
        <v>232</v>
      </c>
      <c r="B233" s="112">
        <v>0</v>
      </c>
      <c r="C233" s="112">
        <v>0</v>
      </c>
      <c r="D233" s="112">
        <v>1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7</v>
      </c>
      <c r="K233" s="112">
        <v>1</v>
      </c>
      <c r="L233" s="112">
        <v>9</v>
      </c>
      <c r="M233" s="112">
        <v>0</v>
      </c>
      <c r="N233" s="112">
        <v>0</v>
      </c>
      <c r="O233" s="112">
        <v>0</v>
      </c>
      <c r="P233" s="160"/>
      <c r="Q233" s="120"/>
      <c r="R233" s="120"/>
      <c r="S233" s="38"/>
    </row>
    <row r="234" spans="1:19">
      <c r="A234" s="114" t="s">
        <v>233</v>
      </c>
      <c r="B234" s="112">
        <v>0</v>
      </c>
      <c r="C234" s="112">
        <v>0</v>
      </c>
      <c r="D234" s="112">
        <v>0</v>
      </c>
      <c r="E234" s="112">
        <v>0</v>
      </c>
      <c r="F234" s="112">
        <v>1</v>
      </c>
      <c r="G234" s="112">
        <v>0</v>
      </c>
      <c r="H234" s="112">
        <v>0</v>
      </c>
      <c r="I234" s="112">
        <v>0</v>
      </c>
      <c r="J234" s="112">
        <v>9</v>
      </c>
      <c r="K234" s="112">
        <v>1</v>
      </c>
      <c r="L234" s="112">
        <v>4</v>
      </c>
      <c r="M234" s="112">
        <v>2</v>
      </c>
      <c r="N234" s="112">
        <v>0</v>
      </c>
      <c r="O234" s="112">
        <v>0</v>
      </c>
      <c r="P234" s="160"/>
      <c r="Q234" s="120"/>
      <c r="R234" s="120"/>
      <c r="S234" s="38"/>
    </row>
    <row r="235" spans="1:19">
      <c r="A235" s="114" t="s">
        <v>234</v>
      </c>
      <c r="B235" s="112">
        <v>0</v>
      </c>
      <c r="C235" s="112">
        <v>0</v>
      </c>
      <c r="D235" s="112">
        <v>1</v>
      </c>
      <c r="E235" s="112">
        <v>0</v>
      </c>
      <c r="F235" s="112">
        <v>0</v>
      </c>
      <c r="G235" s="112">
        <v>0</v>
      </c>
      <c r="H235" s="112">
        <v>1</v>
      </c>
      <c r="I235" s="112">
        <v>0</v>
      </c>
      <c r="J235" s="112">
        <v>3</v>
      </c>
      <c r="K235" s="112">
        <v>4</v>
      </c>
      <c r="L235" s="112">
        <v>7</v>
      </c>
      <c r="M235" s="112">
        <v>3</v>
      </c>
      <c r="N235" s="112">
        <v>0</v>
      </c>
      <c r="O235" s="112">
        <v>0</v>
      </c>
      <c r="P235" s="160"/>
      <c r="Q235" s="120"/>
      <c r="R235" s="120"/>
      <c r="S235" s="38"/>
    </row>
    <row r="236" spans="1:19">
      <c r="A236" s="114" t="s">
        <v>235</v>
      </c>
      <c r="B236" s="112">
        <v>0</v>
      </c>
      <c r="C236" s="112">
        <v>0</v>
      </c>
      <c r="D236" s="112">
        <v>2</v>
      </c>
      <c r="E236" s="112">
        <v>0</v>
      </c>
      <c r="F236" s="112">
        <v>0</v>
      </c>
      <c r="G236" s="112">
        <v>0</v>
      </c>
      <c r="H236" s="112">
        <v>1</v>
      </c>
      <c r="I236" s="112">
        <v>0</v>
      </c>
      <c r="J236" s="112">
        <v>9</v>
      </c>
      <c r="K236" s="112">
        <v>0</v>
      </c>
      <c r="L236" s="112">
        <v>7</v>
      </c>
      <c r="M236" s="112">
        <v>2</v>
      </c>
      <c r="N236" s="112">
        <v>0</v>
      </c>
      <c r="O236" s="112">
        <v>0</v>
      </c>
      <c r="P236" s="160"/>
      <c r="Q236" s="120"/>
      <c r="R236" s="120"/>
      <c r="S236" s="38"/>
    </row>
    <row r="237" spans="1:19">
      <c r="A237" s="114" t="s">
        <v>236</v>
      </c>
      <c r="B237" s="112">
        <v>0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1</v>
      </c>
      <c r="I237" s="112">
        <v>0</v>
      </c>
      <c r="J237" s="112">
        <v>9</v>
      </c>
      <c r="K237" s="112">
        <v>0</v>
      </c>
      <c r="L237" s="112">
        <v>7</v>
      </c>
      <c r="M237" s="112">
        <v>1</v>
      </c>
      <c r="N237" s="112">
        <v>0</v>
      </c>
      <c r="O237" s="112">
        <v>0</v>
      </c>
      <c r="P237" s="160"/>
      <c r="Q237" s="120"/>
      <c r="R237" s="120"/>
      <c r="S237" s="38"/>
    </row>
    <row r="238" spans="1:19">
      <c r="A238" s="114" t="s">
        <v>237</v>
      </c>
      <c r="B238" s="112">
        <v>14</v>
      </c>
      <c r="C238" s="112">
        <v>9</v>
      </c>
      <c r="D238" s="112">
        <v>1</v>
      </c>
      <c r="E238" s="112">
        <v>1</v>
      </c>
      <c r="F238" s="112">
        <v>0</v>
      </c>
      <c r="G238" s="112">
        <v>0</v>
      </c>
      <c r="H238" s="112">
        <v>0</v>
      </c>
      <c r="I238" s="112">
        <v>0</v>
      </c>
      <c r="J238" s="112">
        <v>15</v>
      </c>
      <c r="K238" s="112">
        <v>4</v>
      </c>
      <c r="L238" s="112">
        <v>4</v>
      </c>
      <c r="M238" s="112">
        <v>3</v>
      </c>
      <c r="N238" s="112">
        <v>1</v>
      </c>
      <c r="O238" s="112">
        <v>0</v>
      </c>
      <c r="P238" s="160"/>
      <c r="Q238" s="120"/>
      <c r="R238" s="120"/>
      <c r="S238" s="38"/>
    </row>
    <row r="239" spans="1:19">
      <c r="A239" s="114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6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0"/>
      <c r="Q239" s="120"/>
      <c r="R239" s="120"/>
      <c r="S239" s="38"/>
    </row>
    <row r="240" spans="1:19">
      <c r="A240" s="114" t="s">
        <v>239</v>
      </c>
      <c r="B240" s="112">
        <v>0</v>
      </c>
      <c r="C240" s="112">
        <v>0</v>
      </c>
      <c r="D240" s="112">
        <v>0</v>
      </c>
      <c r="E240" s="112">
        <v>0</v>
      </c>
      <c r="F240" s="112">
        <v>3</v>
      </c>
      <c r="G240" s="112">
        <v>0</v>
      </c>
      <c r="H240" s="112">
        <v>0</v>
      </c>
      <c r="I240" s="112">
        <v>0</v>
      </c>
      <c r="J240" s="112">
        <v>8</v>
      </c>
      <c r="K240" s="112">
        <v>2</v>
      </c>
      <c r="L240" s="112">
        <v>7</v>
      </c>
      <c r="M240" s="112">
        <v>0</v>
      </c>
      <c r="N240" s="112">
        <v>0</v>
      </c>
      <c r="O240" s="112">
        <v>0</v>
      </c>
      <c r="P240" s="160"/>
      <c r="Q240" s="120"/>
      <c r="R240" s="120"/>
      <c r="S240" s="38"/>
    </row>
    <row r="241" spans="1:19">
      <c r="A241" s="114" t="s">
        <v>240</v>
      </c>
      <c r="B241" s="112">
        <v>2</v>
      </c>
      <c r="C241" s="112">
        <v>1</v>
      </c>
      <c r="D241" s="112">
        <v>0</v>
      </c>
      <c r="E241" s="112">
        <v>0</v>
      </c>
      <c r="F241" s="112">
        <v>0</v>
      </c>
      <c r="G241" s="112">
        <v>1</v>
      </c>
      <c r="H241" s="112">
        <v>0</v>
      </c>
      <c r="I241" s="112">
        <v>0</v>
      </c>
      <c r="J241" s="112">
        <v>33</v>
      </c>
      <c r="K241" s="112">
        <v>11</v>
      </c>
      <c r="L241" s="112">
        <v>33</v>
      </c>
      <c r="M241" s="112">
        <v>17</v>
      </c>
      <c r="N241" s="112">
        <v>1</v>
      </c>
      <c r="O241" s="112">
        <v>1</v>
      </c>
      <c r="P241" s="160"/>
      <c r="Q241" s="120"/>
      <c r="R241" s="120"/>
      <c r="S241" s="38"/>
    </row>
    <row r="242" spans="1:19">
      <c r="A242" s="114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3</v>
      </c>
      <c r="K242" s="112">
        <v>0</v>
      </c>
      <c r="L242" s="112">
        <v>6</v>
      </c>
      <c r="M242" s="112">
        <v>0</v>
      </c>
      <c r="N242" s="112">
        <v>0</v>
      </c>
      <c r="O242" s="112">
        <v>0</v>
      </c>
      <c r="P242" s="160"/>
      <c r="Q242" s="120"/>
      <c r="R242" s="120"/>
      <c r="S242" s="38"/>
    </row>
    <row r="243" spans="1:19">
      <c r="A243" s="114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1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0"/>
      <c r="Q243" s="120"/>
      <c r="R243" s="120"/>
      <c r="S243" s="38"/>
    </row>
    <row r="244" spans="1:19" ht="16.5" customHeight="1">
      <c r="A244" s="114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0"/>
      <c r="Q244" s="120"/>
      <c r="R244" s="120"/>
      <c r="S244" s="38"/>
    </row>
    <row r="245" spans="1:19">
      <c r="A245" s="117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20"/>
      <c r="R245" s="120"/>
      <c r="S245" s="38"/>
    </row>
    <row r="246" spans="1:19"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20"/>
      <c r="R246" s="120"/>
      <c r="S246" s="38"/>
    </row>
    <row r="247" spans="1:19" ht="16.5" customHeight="1">
      <c r="A247" s="203" t="s">
        <v>392</v>
      </c>
      <c r="B247" s="190" t="s">
        <v>117</v>
      </c>
      <c r="C247" s="191"/>
      <c r="D247" s="190" t="s">
        <v>118</v>
      </c>
      <c r="E247" s="191"/>
      <c r="F247" s="190" t="s">
        <v>119</v>
      </c>
      <c r="G247" s="191"/>
      <c r="H247" s="190" t="s">
        <v>120</v>
      </c>
      <c r="I247" s="191"/>
      <c r="J247" s="190" t="s">
        <v>419</v>
      </c>
      <c r="K247" s="191"/>
      <c r="L247" s="190" t="s">
        <v>317</v>
      </c>
      <c r="M247" s="191"/>
      <c r="N247" s="190" t="s">
        <v>121</v>
      </c>
      <c r="O247" s="191"/>
      <c r="P247" s="160"/>
      <c r="Q247" s="120"/>
      <c r="R247" s="120"/>
      <c r="S247" s="38"/>
    </row>
    <row r="248" spans="1:19">
      <c r="A248" s="204"/>
      <c r="B248" s="159" t="s">
        <v>3</v>
      </c>
      <c r="C248" s="159" t="s">
        <v>4</v>
      </c>
      <c r="D248" s="159" t="s">
        <v>3</v>
      </c>
      <c r="E248" s="159" t="s">
        <v>4</v>
      </c>
      <c r="F248" s="159" t="s">
        <v>3</v>
      </c>
      <c r="G248" s="159" t="s">
        <v>4</v>
      </c>
      <c r="H248" s="159" t="s">
        <v>3</v>
      </c>
      <c r="I248" s="159" t="s">
        <v>4</v>
      </c>
      <c r="J248" s="159" t="s">
        <v>3</v>
      </c>
      <c r="K248" s="159" t="s">
        <v>4</v>
      </c>
      <c r="L248" s="159" t="s">
        <v>3</v>
      </c>
      <c r="M248" s="159" t="s">
        <v>4</v>
      </c>
      <c r="N248" s="159" t="s">
        <v>3</v>
      </c>
      <c r="O248" s="159" t="s">
        <v>4</v>
      </c>
      <c r="P248" s="39"/>
      <c r="Q248" s="39"/>
      <c r="R248" s="120"/>
      <c r="S248" s="38"/>
    </row>
    <row r="249" spans="1:19" ht="16.149999999999999" customHeight="1">
      <c r="A249" s="114" t="s">
        <v>222</v>
      </c>
      <c r="B249" s="110">
        <v>61</v>
      </c>
      <c r="C249" s="110">
        <v>24</v>
      </c>
      <c r="D249" s="110">
        <v>5</v>
      </c>
      <c r="E249" s="110">
        <v>0</v>
      </c>
      <c r="F249" s="110">
        <v>186</v>
      </c>
      <c r="G249" s="110">
        <v>35</v>
      </c>
      <c r="H249" s="110">
        <v>506</v>
      </c>
      <c r="I249" s="110">
        <v>133</v>
      </c>
      <c r="J249" s="110">
        <v>1</v>
      </c>
      <c r="K249" s="110">
        <v>0</v>
      </c>
      <c r="L249" s="110">
        <v>2</v>
      </c>
      <c r="M249" s="110">
        <v>1</v>
      </c>
      <c r="N249" s="110">
        <v>2</v>
      </c>
      <c r="O249" s="110">
        <v>0</v>
      </c>
      <c r="P249" s="160"/>
      <c r="Q249" s="120"/>
      <c r="R249" s="120"/>
      <c r="S249" s="38"/>
    </row>
    <row r="250" spans="1:19">
      <c r="A250" s="115" t="s">
        <v>277</v>
      </c>
      <c r="B250" s="112">
        <v>11</v>
      </c>
      <c r="C250" s="112">
        <v>5</v>
      </c>
      <c r="D250" s="112">
        <v>1</v>
      </c>
      <c r="E250" s="112">
        <v>0</v>
      </c>
      <c r="F250" s="112">
        <v>40</v>
      </c>
      <c r="G250" s="112">
        <v>7</v>
      </c>
      <c r="H250" s="112">
        <v>80</v>
      </c>
      <c r="I250" s="112">
        <v>23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0"/>
      <c r="Q250" s="120"/>
      <c r="R250" s="120"/>
      <c r="S250" s="38"/>
    </row>
    <row r="251" spans="1:19">
      <c r="A251" s="115" t="s">
        <v>394</v>
      </c>
      <c r="B251" s="112">
        <v>17</v>
      </c>
      <c r="C251" s="112">
        <v>9</v>
      </c>
      <c r="D251" s="112">
        <v>3</v>
      </c>
      <c r="E251" s="112">
        <v>0</v>
      </c>
      <c r="F251" s="112">
        <v>65</v>
      </c>
      <c r="G251" s="112">
        <v>12</v>
      </c>
      <c r="H251" s="112">
        <v>175</v>
      </c>
      <c r="I251" s="112">
        <v>48</v>
      </c>
      <c r="J251" s="112">
        <v>0</v>
      </c>
      <c r="K251" s="112">
        <v>0</v>
      </c>
      <c r="L251" s="112">
        <v>0</v>
      </c>
      <c r="M251" s="112">
        <v>0</v>
      </c>
      <c r="N251" s="112">
        <v>1</v>
      </c>
      <c r="O251" s="112">
        <v>0</v>
      </c>
      <c r="P251" s="160"/>
      <c r="Q251" s="120"/>
      <c r="R251" s="120"/>
      <c r="S251" s="38"/>
    </row>
    <row r="252" spans="1:19">
      <c r="A252" s="115" t="s">
        <v>393</v>
      </c>
      <c r="B252" s="112">
        <v>8</v>
      </c>
      <c r="C252" s="112">
        <v>1</v>
      </c>
      <c r="D252" s="112">
        <v>1</v>
      </c>
      <c r="E252" s="112">
        <v>0</v>
      </c>
      <c r="F252" s="112">
        <v>13</v>
      </c>
      <c r="G252" s="112">
        <v>2</v>
      </c>
      <c r="H252" s="112">
        <v>45</v>
      </c>
      <c r="I252" s="112">
        <v>5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0"/>
      <c r="Q252" s="120"/>
      <c r="R252" s="120"/>
      <c r="S252" s="38"/>
    </row>
    <row r="253" spans="1:19">
      <c r="A253" s="115" t="s">
        <v>395</v>
      </c>
      <c r="B253" s="112">
        <v>3</v>
      </c>
      <c r="C253" s="112">
        <v>2</v>
      </c>
      <c r="D253" s="112">
        <v>0</v>
      </c>
      <c r="E253" s="112">
        <v>0</v>
      </c>
      <c r="F253" s="112">
        <v>19</v>
      </c>
      <c r="G253" s="112">
        <v>5</v>
      </c>
      <c r="H253" s="112">
        <v>51</v>
      </c>
      <c r="I253" s="112">
        <v>8</v>
      </c>
      <c r="J253" s="112">
        <v>0</v>
      </c>
      <c r="K253" s="112">
        <v>0</v>
      </c>
      <c r="L253" s="112">
        <v>0</v>
      </c>
      <c r="M253" s="112">
        <v>1</v>
      </c>
      <c r="N253" s="112">
        <v>1</v>
      </c>
      <c r="O253" s="112">
        <v>0</v>
      </c>
      <c r="P253" s="160"/>
      <c r="Q253" s="120"/>
      <c r="R253" s="120"/>
      <c r="S253" s="38"/>
    </row>
    <row r="254" spans="1:19">
      <c r="A254" s="115" t="s">
        <v>396</v>
      </c>
      <c r="B254" s="112">
        <v>4</v>
      </c>
      <c r="C254" s="112">
        <v>2</v>
      </c>
      <c r="D254" s="112">
        <v>0</v>
      </c>
      <c r="E254" s="112">
        <v>0</v>
      </c>
      <c r="F254" s="112">
        <v>11</v>
      </c>
      <c r="G254" s="112">
        <v>1</v>
      </c>
      <c r="H254" s="112">
        <v>21</v>
      </c>
      <c r="I254" s="112">
        <v>2</v>
      </c>
      <c r="J254" s="112">
        <v>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60"/>
      <c r="Q254" s="120"/>
      <c r="R254" s="120"/>
      <c r="S254" s="38"/>
    </row>
    <row r="255" spans="1:19">
      <c r="A255" s="115" t="s">
        <v>397</v>
      </c>
      <c r="B255" s="112">
        <v>8</v>
      </c>
      <c r="C255" s="112">
        <v>2</v>
      </c>
      <c r="D255" s="112">
        <v>0</v>
      </c>
      <c r="E255" s="112">
        <v>0</v>
      </c>
      <c r="F255" s="112">
        <v>16</v>
      </c>
      <c r="G255" s="112">
        <v>2</v>
      </c>
      <c r="H255" s="112">
        <v>60</v>
      </c>
      <c r="I255" s="112">
        <v>29</v>
      </c>
      <c r="J255" s="112">
        <v>0</v>
      </c>
      <c r="K255" s="112">
        <v>0</v>
      </c>
      <c r="L255" s="112">
        <v>2</v>
      </c>
      <c r="M255" s="112">
        <v>0</v>
      </c>
      <c r="N255" s="112">
        <v>0</v>
      </c>
      <c r="O255" s="112">
        <v>0</v>
      </c>
      <c r="P255" s="160"/>
      <c r="Q255" s="120"/>
      <c r="R255" s="120"/>
      <c r="S255" s="38"/>
    </row>
    <row r="256" spans="1:19">
      <c r="A256" s="118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13</v>
      </c>
      <c r="I256" s="112">
        <v>2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0"/>
      <c r="Q256" s="120"/>
      <c r="R256" s="120"/>
      <c r="S256" s="38"/>
    </row>
    <row r="257" spans="1:19">
      <c r="A257" s="118" t="s">
        <v>229</v>
      </c>
      <c r="B257" s="112">
        <v>5</v>
      </c>
      <c r="C257" s="112">
        <v>0</v>
      </c>
      <c r="D257" s="112">
        <v>0</v>
      </c>
      <c r="E257" s="112">
        <v>0</v>
      </c>
      <c r="F257" s="112">
        <v>7</v>
      </c>
      <c r="G257" s="112">
        <v>3</v>
      </c>
      <c r="H257" s="112">
        <v>14</v>
      </c>
      <c r="I257" s="112">
        <v>6</v>
      </c>
      <c r="J257" s="112">
        <v>1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0"/>
      <c r="Q257" s="120"/>
      <c r="R257" s="120"/>
      <c r="S257" s="38"/>
    </row>
    <row r="258" spans="1:19">
      <c r="A258" s="118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1</v>
      </c>
      <c r="G258" s="112">
        <v>0</v>
      </c>
      <c r="H258" s="112">
        <v>1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0"/>
      <c r="Q258" s="120"/>
      <c r="R258" s="120"/>
      <c r="S258" s="38"/>
    </row>
    <row r="259" spans="1:19">
      <c r="A259" s="118" t="s">
        <v>231</v>
      </c>
      <c r="B259" s="112">
        <v>2</v>
      </c>
      <c r="C259" s="112">
        <v>1</v>
      </c>
      <c r="D259" s="112">
        <v>0</v>
      </c>
      <c r="E259" s="112">
        <v>0</v>
      </c>
      <c r="F259" s="112">
        <v>1</v>
      </c>
      <c r="G259" s="112">
        <v>0</v>
      </c>
      <c r="H259" s="112">
        <v>8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0"/>
      <c r="Q259" s="120"/>
      <c r="R259" s="120"/>
      <c r="S259" s="38"/>
    </row>
    <row r="260" spans="1:19">
      <c r="A260" s="118" t="s">
        <v>232</v>
      </c>
      <c r="B260" s="112">
        <v>1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2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0"/>
      <c r="Q260" s="120"/>
      <c r="R260" s="120"/>
      <c r="S260" s="38"/>
    </row>
    <row r="261" spans="1:19">
      <c r="A261" s="118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2</v>
      </c>
      <c r="H261" s="112">
        <v>2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0"/>
      <c r="Q261" s="120"/>
      <c r="R261" s="120"/>
      <c r="S261" s="38"/>
    </row>
    <row r="262" spans="1:19">
      <c r="A262" s="118" t="s">
        <v>234</v>
      </c>
      <c r="B262" s="112">
        <v>0</v>
      </c>
      <c r="C262" s="112">
        <v>1</v>
      </c>
      <c r="D262" s="112">
        <v>0</v>
      </c>
      <c r="E262" s="112">
        <v>0</v>
      </c>
      <c r="F262" s="112">
        <v>0</v>
      </c>
      <c r="G262" s="112">
        <v>0</v>
      </c>
      <c r="H262" s="112">
        <v>2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0"/>
      <c r="Q262" s="120"/>
      <c r="R262" s="120"/>
      <c r="S262" s="38"/>
    </row>
    <row r="263" spans="1:19">
      <c r="A263" s="118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1</v>
      </c>
      <c r="G263" s="112">
        <v>0</v>
      </c>
      <c r="H263" s="112">
        <v>10</v>
      </c>
      <c r="I263" s="112">
        <v>7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0"/>
      <c r="Q263" s="120"/>
      <c r="R263" s="120"/>
      <c r="S263" s="38"/>
    </row>
    <row r="264" spans="1:19">
      <c r="A264" s="118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3</v>
      </c>
      <c r="G264" s="112">
        <v>0</v>
      </c>
      <c r="H264" s="112">
        <v>4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0"/>
      <c r="Q264" s="120"/>
      <c r="R264" s="120"/>
      <c r="S264" s="38"/>
    </row>
    <row r="265" spans="1:19">
      <c r="A265" s="118" t="s">
        <v>237</v>
      </c>
      <c r="B265" s="112">
        <v>0</v>
      </c>
      <c r="C265" s="112">
        <v>1</v>
      </c>
      <c r="D265" s="112">
        <v>0</v>
      </c>
      <c r="E265" s="112">
        <v>0</v>
      </c>
      <c r="F265" s="112">
        <v>2</v>
      </c>
      <c r="G265" s="112">
        <v>0</v>
      </c>
      <c r="H265" s="112">
        <v>3</v>
      </c>
      <c r="I265" s="112">
        <v>1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0"/>
      <c r="Q265" s="120"/>
      <c r="R265" s="120"/>
      <c r="S265" s="38"/>
    </row>
    <row r="266" spans="1:19">
      <c r="A266" s="118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0"/>
      <c r="Q266" s="120"/>
      <c r="R266" s="120"/>
      <c r="S266" s="38"/>
    </row>
    <row r="267" spans="1:19">
      <c r="A267" s="118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1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0"/>
      <c r="Q267" s="120"/>
      <c r="R267" s="120"/>
      <c r="S267" s="38"/>
    </row>
    <row r="268" spans="1:19">
      <c r="A268" s="118" t="s">
        <v>240</v>
      </c>
      <c r="B268" s="112">
        <v>0</v>
      </c>
      <c r="C268" s="112">
        <v>0</v>
      </c>
      <c r="D268" s="112">
        <v>0</v>
      </c>
      <c r="E268" s="112">
        <v>0</v>
      </c>
      <c r="F268" s="112">
        <v>5</v>
      </c>
      <c r="G268" s="112">
        <v>1</v>
      </c>
      <c r="H268" s="112">
        <v>10</v>
      </c>
      <c r="I268" s="112">
        <v>2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60"/>
      <c r="Q268" s="120"/>
      <c r="R268" s="120"/>
      <c r="S268" s="38"/>
    </row>
    <row r="269" spans="1:19">
      <c r="A269" s="118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1</v>
      </c>
      <c r="G269" s="112">
        <v>0</v>
      </c>
      <c r="H269" s="112">
        <v>3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60"/>
      <c r="Q269" s="120"/>
      <c r="R269" s="120"/>
      <c r="S269" s="38"/>
    </row>
    <row r="270" spans="1:19">
      <c r="A270" s="118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1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0"/>
      <c r="Q270" s="120"/>
      <c r="R270" s="120"/>
      <c r="S270" s="38"/>
    </row>
    <row r="271" spans="1:19" ht="16.5" customHeight="1">
      <c r="A271" s="118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0"/>
      <c r="Q271" s="120"/>
      <c r="R271" s="120"/>
      <c r="S271" s="38"/>
    </row>
    <row r="272" spans="1:19"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20"/>
      <c r="R272" s="120"/>
      <c r="S272" s="38"/>
    </row>
    <row r="273" spans="1:19"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20"/>
      <c r="R273" s="120"/>
      <c r="S273" s="38"/>
    </row>
    <row r="274" spans="1:19" ht="16.5" customHeight="1">
      <c r="A274" s="203" t="s">
        <v>392</v>
      </c>
      <c r="B274" s="190" t="s">
        <v>122</v>
      </c>
      <c r="C274" s="191"/>
      <c r="D274" s="190" t="s">
        <v>123</v>
      </c>
      <c r="E274" s="191"/>
      <c r="F274" s="190" t="s">
        <v>124</v>
      </c>
      <c r="G274" s="191"/>
      <c r="H274" s="190" t="s">
        <v>125</v>
      </c>
      <c r="I274" s="191"/>
      <c r="J274" s="190" t="s">
        <v>126</v>
      </c>
      <c r="K274" s="191"/>
      <c r="L274" s="190" t="s">
        <v>127</v>
      </c>
      <c r="M274" s="191"/>
      <c r="N274" s="190" t="s">
        <v>128</v>
      </c>
      <c r="O274" s="191"/>
      <c r="P274" s="160"/>
      <c r="Q274" s="120"/>
      <c r="R274" s="120"/>
      <c r="S274" s="38"/>
    </row>
    <row r="275" spans="1:19">
      <c r="A275" s="204"/>
      <c r="B275" s="159" t="s">
        <v>3</v>
      </c>
      <c r="C275" s="159" t="s">
        <v>4</v>
      </c>
      <c r="D275" s="159" t="s">
        <v>3</v>
      </c>
      <c r="E275" s="159" t="s">
        <v>4</v>
      </c>
      <c r="F275" s="159" t="s">
        <v>3</v>
      </c>
      <c r="G275" s="159" t="s">
        <v>4</v>
      </c>
      <c r="H275" s="159" t="s">
        <v>3</v>
      </c>
      <c r="I275" s="159" t="s">
        <v>4</v>
      </c>
      <c r="J275" s="159" t="s">
        <v>3</v>
      </c>
      <c r="K275" s="159" t="s">
        <v>4</v>
      </c>
      <c r="L275" s="159" t="s">
        <v>3</v>
      </c>
      <c r="M275" s="159" t="s">
        <v>4</v>
      </c>
      <c r="N275" s="159" t="s">
        <v>3</v>
      </c>
      <c r="O275" s="159" t="s">
        <v>4</v>
      </c>
      <c r="P275" s="39"/>
      <c r="Q275" s="39"/>
      <c r="R275" s="120"/>
      <c r="S275" s="38"/>
    </row>
    <row r="276" spans="1:19" ht="16.149999999999999" customHeight="1">
      <c r="A276" s="114" t="s">
        <v>222</v>
      </c>
      <c r="B276" s="110">
        <v>428</v>
      </c>
      <c r="C276" s="110">
        <v>107</v>
      </c>
      <c r="D276" s="110">
        <v>25</v>
      </c>
      <c r="E276" s="110">
        <v>2</v>
      </c>
      <c r="F276" s="110">
        <v>152</v>
      </c>
      <c r="G276" s="110">
        <v>106</v>
      </c>
      <c r="H276" s="110">
        <v>183</v>
      </c>
      <c r="I276" s="110">
        <v>114</v>
      </c>
      <c r="J276" s="110">
        <v>36</v>
      </c>
      <c r="K276" s="110">
        <v>16</v>
      </c>
      <c r="L276" s="110">
        <v>389</v>
      </c>
      <c r="M276" s="110">
        <v>113</v>
      </c>
      <c r="N276" s="110">
        <v>165</v>
      </c>
      <c r="O276" s="110">
        <v>41</v>
      </c>
      <c r="P276" s="160"/>
      <c r="Q276" s="120"/>
      <c r="R276" s="120"/>
      <c r="S276" s="38"/>
    </row>
    <row r="277" spans="1:19">
      <c r="A277" s="115" t="s">
        <v>277</v>
      </c>
      <c r="B277" s="112">
        <v>54</v>
      </c>
      <c r="C277" s="112">
        <v>6</v>
      </c>
      <c r="D277" s="112">
        <v>5</v>
      </c>
      <c r="E277" s="112">
        <v>0</v>
      </c>
      <c r="F277" s="112">
        <v>37</v>
      </c>
      <c r="G277" s="112">
        <v>26</v>
      </c>
      <c r="H277" s="112">
        <v>20</v>
      </c>
      <c r="I277" s="112">
        <v>18</v>
      </c>
      <c r="J277" s="112">
        <v>7</v>
      </c>
      <c r="K277" s="112">
        <v>0</v>
      </c>
      <c r="L277" s="112">
        <v>79</v>
      </c>
      <c r="M277" s="112">
        <v>10</v>
      </c>
      <c r="N277" s="112">
        <v>24</v>
      </c>
      <c r="O277" s="112">
        <v>6</v>
      </c>
      <c r="P277" s="160"/>
      <c r="Q277" s="120"/>
      <c r="R277" s="120"/>
      <c r="S277" s="38"/>
    </row>
    <row r="278" spans="1:19">
      <c r="A278" s="115" t="s">
        <v>394</v>
      </c>
      <c r="B278" s="112">
        <v>170</v>
      </c>
      <c r="C278" s="112">
        <v>52</v>
      </c>
      <c r="D278" s="112">
        <v>14</v>
      </c>
      <c r="E278" s="112">
        <v>1</v>
      </c>
      <c r="F278" s="112">
        <v>54</v>
      </c>
      <c r="G278" s="112">
        <v>41</v>
      </c>
      <c r="H278" s="112">
        <v>77</v>
      </c>
      <c r="I278" s="112">
        <v>53</v>
      </c>
      <c r="J278" s="112">
        <v>18</v>
      </c>
      <c r="K278" s="112">
        <v>12</v>
      </c>
      <c r="L278" s="112">
        <v>144</v>
      </c>
      <c r="M278" s="112">
        <v>54</v>
      </c>
      <c r="N278" s="112">
        <v>93</v>
      </c>
      <c r="O278" s="112">
        <v>28</v>
      </c>
      <c r="P278" s="160"/>
      <c r="Q278" s="120"/>
      <c r="R278" s="120"/>
      <c r="S278" s="38"/>
    </row>
    <row r="279" spans="1:19">
      <c r="A279" s="115" t="s">
        <v>393</v>
      </c>
      <c r="B279" s="112">
        <v>24</v>
      </c>
      <c r="C279" s="112">
        <v>5</v>
      </c>
      <c r="D279" s="112">
        <v>0</v>
      </c>
      <c r="E279" s="112">
        <v>0</v>
      </c>
      <c r="F279" s="112">
        <v>5</v>
      </c>
      <c r="G279" s="112">
        <v>6</v>
      </c>
      <c r="H279" s="112">
        <v>9</v>
      </c>
      <c r="I279" s="112">
        <v>10</v>
      </c>
      <c r="J279" s="112">
        <v>2</v>
      </c>
      <c r="K279" s="112">
        <v>1</v>
      </c>
      <c r="L279" s="112">
        <v>26</v>
      </c>
      <c r="M279" s="112">
        <v>7</v>
      </c>
      <c r="N279" s="112">
        <v>6</v>
      </c>
      <c r="O279" s="112">
        <v>1</v>
      </c>
      <c r="P279" s="160"/>
      <c r="Q279" s="120"/>
      <c r="R279" s="120"/>
      <c r="S279" s="38"/>
    </row>
    <row r="280" spans="1:19">
      <c r="A280" s="115" t="s">
        <v>395</v>
      </c>
      <c r="B280" s="112">
        <v>54</v>
      </c>
      <c r="C280" s="112">
        <v>17</v>
      </c>
      <c r="D280" s="112">
        <v>0</v>
      </c>
      <c r="E280" s="112">
        <v>0</v>
      </c>
      <c r="F280" s="112">
        <v>14</v>
      </c>
      <c r="G280" s="112">
        <v>10</v>
      </c>
      <c r="H280" s="112">
        <v>27</v>
      </c>
      <c r="I280" s="112">
        <v>11</v>
      </c>
      <c r="J280" s="112">
        <v>3</v>
      </c>
      <c r="K280" s="112">
        <v>1</v>
      </c>
      <c r="L280" s="112">
        <v>28</v>
      </c>
      <c r="M280" s="112">
        <v>6</v>
      </c>
      <c r="N280" s="112">
        <v>12</v>
      </c>
      <c r="O280" s="112">
        <v>3</v>
      </c>
      <c r="P280" s="160"/>
      <c r="Q280" s="120"/>
      <c r="R280" s="120"/>
      <c r="S280" s="38"/>
    </row>
    <row r="281" spans="1:19">
      <c r="A281" s="115" t="s">
        <v>396</v>
      </c>
      <c r="B281" s="112">
        <v>41</v>
      </c>
      <c r="C281" s="112">
        <v>6</v>
      </c>
      <c r="D281" s="112">
        <v>0</v>
      </c>
      <c r="E281" s="112">
        <v>0</v>
      </c>
      <c r="F281" s="112">
        <v>3</v>
      </c>
      <c r="G281" s="112">
        <v>4</v>
      </c>
      <c r="H281" s="112">
        <v>7</v>
      </c>
      <c r="I281" s="112">
        <v>2</v>
      </c>
      <c r="J281" s="112">
        <v>0</v>
      </c>
      <c r="K281" s="112">
        <v>0</v>
      </c>
      <c r="L281" s="112">
        <v>11</v>
      </c>
      <c r="M281" s="112">
        <v>3</v>
      </c>
      <c r="N281" s="112">
        <v>4</v>
      </c>
      <c r="O281" s="112">
        <v>0</v>
      </c>
      <c r="P281" s="160"/>
      <c r="Q281" s="120"/>
      <c r="R281" s="120"/>
      <c r="S281" s="38"/>
    </row>
    <row r="282" spans="1:19">
      <c r="A282" s="115" t="s">
        <v>397</v>
      </c>
      <c r="B282" s="112">
        <v>21</v>
      </c>
      <c r="C282" s="112">
        <v>4</v>
      </c>
      <c r="D282" s="112">
        <v>3</v>
      </c>
      <c r="E282" s="112">
        <v>1</v>
      </c>
      <c r="F282" s="112">
        <v>13</v>
      </c>
      <c r="G282" s="112">
        <v>9</v>
      </c>
      <c r="H282" s="112">
        <v>14</v>
      </c>
      <c r="I282" s="112">
        <v>7</v>
      </c>
      <c r="J282" s="112">
        <v>3</v>
      </c>
      <c r="K282" s="112">
        <v>1</v>
      </c>
      <c r="L282" s="112">
        <v>52</v>
      </c>
      <c r="M282" s="112">
        <v>14</v>
      </c>
      <c r="N282" s="112">
        <v>11</v>
      </c>
      <c r="O282" s="112">
        <v>2</v>
      </c>
      <c r="P282" s="160"/>
      <c r="Q282" s="120"/>
      <c r="R282" s="120"/>
      <c r="S282" s="38"/>
    </row>
    <row r="283" spans="1:19">
      <c r="A283" s="118" t="s">
        <v>228</v>
      </c>
      <c r="B283" s="112">
        <v>2</v>
      </c>
      <c r="C283" s="112">
        <v>0</v>
      </c>
      <c r="D283" s="112">
        <v>0</v>
      </c>
      <c r="E283" s="112">
        <v>0</v>
      </c>
      <c r="F283" s="112">
        <v>0</v>
      </c>
      <c r="G283" s="112">
        <v>1</v>
      </c>
      <c r="H283" s="112">
        <v>2</v>
      </c>
      <c r="I283" s="112">
        <v>1</v>
      </c>
      <c r="J283" s="112">
        <v>0</v>
      </c>
      <c r="K283" s="112">
        <v>0</v>
      </c>
      <c r="L283" s="112">
        <v>1</v>
      </c>
      <c r="M283" s="112">
        <v>0</v>
      </c>
      <c r="N283" s="112">
        <v>1</v>
      </c>
      <c r="O283" s="112">
        <v>0</v>
      </c>
      <c r="P283" s="160"/>
      <c r="Q283" s="120"/>
      <c r="R283" s="120"/>
      <c r="S283" s="38"/>
    </row>
    <row r="284" spans="1:19">
      <c r="A284" s="118" t="s">
        <v>229</v>
      </c>
      <c r="B284" s="112">
        <v>18</v>
      </c>
      <c r="C284" s="112">
        <v>9</v>
      </c>
      <c r="D284" s="112">
        <v>1</v>
      </c>
      <c r="E284" s="112">
        <v>0</v>
      </c>
      <c r="F284" s="112">
        <v>6</v>
      </c>
      <c r="G284" s="112">
        <v>2</v>
      </c>
      <c r="H284" s="112">
        <v>0</v>
      </c>
      <c r="I284" s="112">
        <v>0</v>
      </c>
      <c r="J284" s="112">
        <v>1</v>
      </c>
      <c r="K284" s="112">
        <v>1</v>
      </c>
      <c r="L284" s="112">
        <v>9</v>
      </c>
      <c r="M284" s="112">
        <v>3</v>
      </c>
      <c r="N284" s="112">
        <v>3</v>
      </c>
      <c r="O284" s="112">
        <v>0</v>
      </c>
      <c r="P284" s="160"/>
      <c r="Q284" s="120"/>
      <c r="R284" s="120"/>
      <c r="S284" s="38"/>
    </row>
    <row r="285" spans="1:19">
      <c r="A285" s="118" t="s">
        <v>230</v>
      </c>
      <c r="B285" s="112">
        <v>3</v>
      </c>
      <c r="C285" s="112">
        <v>1</v>
      </c>
      <c r="D285" s="112">
        <v>0</v>
      </c>
      <c r="E285" s="112">
        <v>0</v>
      </c>
      <c r="F285" s="112">
        <v>3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2</v>
      </c>
      <c r="M285" s="112">
        <v>1</v>
      </c>
      <c r="N285" s="112">
        <v>0</v>
      </c>
      <c r="O285" s="112">
        <v>0</v>
      </c>
      <c r="P285" s="160"/>
      <c r="Q285" s="120"/>
      <c r="R285" s="120"/>
      <c r="S285" s="38"/>
    </row>
    <row r="286" spans="1:19">
      <c r="A286" s="118" t="s">
        <v>231</v>
      </c>
      <c r="B286" s="112">
        <v>1</v>
      </c>
      <c r="C286" s="112">
        <v>3</v>
      </c>
      <c r="D286" s="112">
        <v>1</v>
      </c>
      <c r="E286" s="112">
        <v>0</v>
      </c>
      <c r="F286" s="112">
        <v>0</v>
      </c>
      <c r="G286" s="112">
        <v>1</v>
      </c>
      <c r="H286" s="112">
        <v>4</v>
      </c>
      <c r="I286" s="112">
        <v>4</v>
      </c>
      <c r="J286" s="112">
        <v>0</v>
      </c>
      <c r="K286" s="112">
        <v>0</v>
      </c>
      <c r="L286" s="112">
        <v>2</v>
      </c>
      <c r="M286" s="112">
        <v>0</v>
      </c>
      <c r="N286" s="112">
        <v>2</v>
      </c>
      <c r="O286" s="112">
        <v>0</v>
      </c>
      <c r="P286" s="160"/>
      <c r="Q286" s="120"/>
      <c r="R286" s="120"/>
      <c r="S286" s="38"/>
    </row>
    <row r="287" spans="1:19">
      <c r="A287" s="118" t="s">
        <v>232</v>
      </c>
      <c r="B287" s="112">
        <v>0</v>
      </c>
      <c r="C287" s="112">
        <v>0</v>
      </c>
      <c r="D287" s="112">
        <v>1</v>
      </c>
      <c r="E287" s="112">
        <v>0</v>
      </c>
      <c r="F287" s="112">
        <v>0</v>
      </c>
      <c r="G287" s="112">
        <v>0</v>
      </c>
      <c r="H287" s="112">
        <v>2</v>
      </c>
      <c r="I287" s="112">
        <v>1</v>
      </c>
      <c r="J287" s="112">
        <v>0</v>
      </c>
      <c r="K287" s="112">
        <v>0</v>
      </c>
      <c r="L287" s="112">
        <v>2</v>
      </c>
      <c r="M287" s="112">
        <v>0</v>
      </c>
      <c r="N287" s="112">
        <v>2</v>
      </c>
      <c r="O287" s="112">
        <v>1</v>
      </c>
      <c r="P287" s="160"/>
      <c r="Q287" s="120"/>
      <c r="R287" s="120"/>
      <c r="S287" s="38"/>
    </row>
    <row r="288" spans="1:19">
      <c r="A288" s="118" t="s">
        <v>233</v>
      </c>
      <c r="B288" s="112">
        <v>4</v>
      </c>
      <c r="C288" s="112">
        <v>0</v>
      </c>
      <c r="D288" s="112">
        <v>0</v>
      </c>
      <c r="E288" s="112">
        <v>0</v>
      </c>
      <c r="F288" s="112">
        <v>1</v>
      </c>
      <c r="G288" s="112">
        <v>1</v>
      </c>
      <c r="H288" s="112">
        <v>1</v>
      </c>
      <c r="I288" s="112">
        <v>4</v>
      </c>
      <c r="J288" s="112">
        <v>1</v>
      </c>
      <c r="K288" s="112">
        <v>0</v>
      </c>
      <c r="L288" s="112">
        <v>1</v>
      </c>
      <c r="M288" s="112">
        <v>3</v>
      </c>
      <c r="N288" s="112">
        <v>0</v>
      </c>
      <c r="O288" s="112">
        <v>0</v>
      </c>
      <c r="P288" s="160"/>
      <c r="Q288" s="120"/>
      <c r="R288" s="120"/>
      <c r="S288" s="38"/>
    </row>
    <row r="289" spans="1:19">
      <c r="A289" s="118" t="s">
        <v>234</v>
      </c>
      <c r="B289" s="112">
        <v>1</v>
      </c>
      <c r="C289" s="112">
        <v>0</v>
      </c>
      <c r="D289" s="112">
        <v>0</v>
      </c>
      <c r="E289" s="112">
        <v>0</v>
      </c>
      <c r="F289" s="112">
        <v>1</v>
      </c>
      <c r="G289" s="112">
        <v>1</v>
      </c>
      <c r="H289" s="112">
        <v>4</v>
      </c>
      <c r="I289" s="112">
        <v>0</v>
      </c>
      <c r="J289" s="112">
        <v>0</v>
      </c>
      <c r="K289" s="112">
        <v>0</v>
      </c>
      <c r="L289" s="112">
        <v>3</v>
      </c>
      <c r="M289" s="112">
        <v>1</v>
      </c>
      <c r="N289" s="112">
        <v>0</v>
      </c>
      <c r="O289" s="112">
        <v>0</v>
      </c>
      <c r="P289" s="160"/>
      <c r="Q289" s="120"/>
      <c r="R289" s="120"/>
      <c r="S289" s="38"/>
    </row>
    <row r="290" spans="1:19">
      <c r="A290" s="118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1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12</v>
      </c>
      <c r="M290" s="112">
        <v>11</v>
      </c>
      <c r="N290" s="112">
        <v>2</v>
      </c>
      <c r="O290" s="112">
        <v>0</v>
      </c>
      <c r="P290" s="160"/>
      <c r="Q290" s="120"/>
      <c r="R290" s="120"/>
      <c r="S290" s="38"/>
    </row>
    <row r="291" spans="1:19">
      <c r="A291" s="118" t="s">
        <v>236</v>
      </c>
      <c r="B291" s="112">
        <v>3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1</v>
      </c>
      <c r="M291" s="112">
        <v>0</v>
      </c>
      <c r="N291" s="112">
        <v>0</v>
      </c>
      <c r="O291" s="112">
        <v>0</v>
      </c>
      <c r="P291" s="160"/>
      <c r="Q291" s="120"/>
      <c r="R291" s="120"/>
      <c r="S291" s="38"/>
    </row>
    <row r="292" spans="1:19">
      <c r="A292" s="118" t="s">
        <v>237</v>
      </c>
      <c r="B292" s="112">
        <v>3</v>
      </c>
      <c r="C292" s="112">
        <v>1</v>
      </c>
      <c r="D292" s="112">
        <v>0</v>
      </c>
      <c r="E292" s="112">
        <v>0</v>
      </c>
      <c r="F292" s="112">
        <v>4</v>
      </c>
      <c r="G292" s="112">
        <v>0</v>
      </c>
      <c r="H292" s="112">
        <v>1</v>
      </c>
      <c r="I292" s="112">
        <v>3</v>
      </c>
      <c r="J292" s="112">
        <v>0</v>
      </c>
      <c r="K292" s="112">
        <v>0</v>
      </c>
      <c r="L292" s="112">
        <v>2</v>
      </c>
      <c r="M292" s="112">
        <v>0</v>
      </c>
      <c r="N292" s="112">
        <v>1</v>
      </c>
      <c r="O292" s="112">
        <v>0</v>
      </c>
      <c r="P292" s="160"/>
      <c r="Q292" s="120"/>
      <c r="R292" s="120"/>
      <c r="S292" s="38"/>
    </row>
    <row r="293" spans="1:19">
      <c r="A293" s="118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1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1</v>
      </c>
      <c r="O293" s="112">
        <v>0</v>
      </c>
      <c r="P293" s="160"/>
      <c r="Q293" s="120"/>
      <c r="R293" s="120"/>
      <c r="S293" s="38"/>
    </row>
    <row r="294" spans="1:19">
      <c r="A294" s="118" t="s">
        <v>239</v>
      </c>
      <c r="B294" s="112">
        <v>1</v>
      </c>
      <c r="C294" s="112">
        <v>0</v>
      </c>
      <c r="D294" s="112">
        <v>0</v>
      </c>
      <c r="E294" s="112">
        <v>0</v>
      </c>
      <c r="F294" s="112">
        <v>1</v>
      </c>
      <c r="G294" s="112">
        <v>1</v>
      </c>
      <c r="H294" s="112">
        <v>2</v>
      </c>
      <c r="I294" s="112">
        <v>0</v>
      </c>
      <c r="J294" s="112">
        <v>0</v>
      </c>
      <c r="K294" s="112">
        <v>0</v>
      </c>
      <c r="L294" s="112">
        <v>3</v>
      </c>
      <c r="M294" s="112">
        <v>0</v>
      </c>
      <c r="N294" s="112">
        <v>0</v>
      </c>
      <c r="O294" s="112">
        <v>0</v>
      </c>
      <c r="P294" s="160"/>
      <c r="Q294" s="120"/>
      <c r="R294" s="120"/>
      <c r="S294" s="38"/>
    </row>
    <row r="295" spans="1:19">
      <c r="A295" s="118" t="s">
        <v>240</v>
      </c>
      <c r="B295" s="112">
        <v>27</v>
      </c>
      <c r="C295" s="112">
        <v>3</v>
      </c>
      <c r="D295" s="112">
        <v>0</v>
      </c>
      <c r="E295" s="112">
        <v>0</v>
      </c>
      <c r="F295" s="112">
        <v>4</v>
      </c>
      <c r="G295" s="112">
        <v>3</v>
      </c>
      <c r="H295" s="112">
        <v>12</v>
      </c>
      <c r="I295" s="112">
        <v>0</v>
      </c>
      <c r="J295" s="112">
        <v>0</v>
      </c>
      <c r="K295" s="112">
        <v>0</v>
      </c>
      <c r="L295" s="112">
        <v>9</v>
      </c>
      <c r="M295" s="112">
        <v>0</v>
      </c>
      <c r="N295" s="112">
        <v>2</v>
      </c>
      <c r="O295" s="112">
        <v>0</v>
      </c>
      <c r="P295" s="160"/>
      <c r="Q295" s="120"/>
      <c r="R295" s="120"/>
      <c r="S295" s="38"/>
    </row>
    <row r="296" spans="1:19">
      <c r="A296" s="118" t="s">
        <v>241</v>
      </c>
      <c r="B296" s="112">
        <v>1</v>
      </c>
      <c r="C296" s="112">
        <v>0</v>
      </c>
      <c r="D296" s="112">
        <v>0</v>
      </c>
      <c r="E296" s="112">
        <v>0</v>
      </c>
      <c r="F296" s="112">
        <v>5</v>
      </c>
      <c r="G296" s="112">
        <v>0</v>
      </c>
      <c r="H296" s="112">
        <v>0</v>
      </c>
      <c r="I296" s="112">
        <v>0</v>
      </c>
      <c r="J296" s="112">
        <v>1</v>
      </c>
      <c r="K296" s="112">
        <v>0</v>
      </c>
      <c r="L296" s="112">
        <v>2</v>
      </c>
      <c r="M296" s="112">
        <v>0</v>
      </c>
      <c r="N296" s="112">
        <v>1</v>
      </c>
      <c r="O296" s="112">
        <v>0</v>
      </c>
      <c r="P296" s="160"/>
      <c r="Q296" s="120"/>
      <c r="R296" s="120"/>
      <c r="S296" s="38"/>
    </row>
    <row r="297" spans="1:19">
      <c r="A297" s="118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0"/>
      <c r="Q297" s="120"/>
      <c r="R297" s="120"/>
      <c r="S297" s="38"/>
    </row>
    <row r="298" spans="1:19" ht="16.5" customHeight="1">
      <c r="A298" s="118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0"/>
      <c r="Q298" s="120"/>
      <c r="R298" s="120"/>
      <c r="S298" s="38"/>
    </row>
    <row r="299" spans="1:19"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20"/>
      <c r="R299" s="120"/>
      <c r="S299" s="38"/>
    </row>
    <row r="300" spans="1:19"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20"/>
      <c r="R300" s="120"/>
      <c r="S300" s="38"/>
    </row>
    <row r="301" spans="1:19" ht="16.5" customHeight="1">
      <c r="A301" s="203" t="s">
        <v>392</v>
      </c>
      <c r="B301" s="190" t="s">
        <v>129</v>
      </c>
      <c r="C301" s="191"/>
      <c r="D301" s="190" t="s">
        <v>130</v>
      </c>
      <c r="E301" s="191"/>
      <c r="F301" s="190" t="s">
        <v>131</v>
      </c>
      <c r="G301" s="191"/>
      <c r="H301" s="190" t="s">
        <v>132</v>
      </c>
      <c r="I301" s="191"/>
      <c r="J301" s="190" t="s">
        <v>133</v>
      </c>
      <c r="K301" s="191"/>
      <c r="L301" s="190" t="s">
        <v>134</v>
      </c>
      <c r="M301" s="191"/>
      <c r="N301" s="190" t="s">
        <v>135</v>
      </c>
      <c r="O301" s="191"/>
      <c r="P301" s="160"/>
      <c r="Q301" s="120"/>
      <c r="R301" s="120"/>
      <c r="S301" s="38"/>
    </row>
    <row r="302" spans="1:19">
      <c r="A302" s="204"/>
      <c r="B302" s="159" t="s">
        <v>3</v>
      </c>
      <c r="C302" s="159" t="s">
        <v>4</v>
      </c>
      <c r="D302" s="159" t="s">
        <v>3</v>
      </c>
      <c r="E302" s="159" t="s">
        <v>4</v>
      </c>
      <c r="F302" s="159" t="s">
        <v>3</v>
      </c>
      <c r="G302" s="159" t="s">
        <v>4</v>
      </c>
      <c r="H302" s="159" t="s">
        <v>3</v>
      </c>
      <c r="I302" s="159" t="s">
        <v>4</v>
      </c>
      <c r="J302" s="159" t="s">
        <v>3</v>
      </c>
      <c r="K302" s="159" t="s">
        <v>4</v>
      </c>
      <c r="L302" s="159" t="s">
        <v>3</v>
      </c>
      <c r="M302" s="159" t="s">
        <v>4</v>
      </c>
      <c r="N302" s="159" t="s">
        <v>3</v>
      </c>
      <c r="O302" s="159" t="s">
        <v>4</v>
      </c>
      <c r="P302" s="39"/>
      <c r="Q302" s="39"/>
      <c r="R302" s="120"/>
      <c r="S302" s="38"/>
    </row>
    <row r="303" spans="1:19" ht="16.149999999999999" customHeight="1">
      <c r="A303" s="114" t="s">
        <v>222</v>
      </c>
      <c r="B303" s="110">
        <v>211</v>
      </c>
      <c r="C303" s="110">
        <v>52</v>
      </c>
      <c r="D303" s="110">
        <v>115</v>
      </c>
      <c r="E303" s="110">
        <v>134</v>
      </c>
      <c r="F303" s="110">
        <v>2378</v>
      </c>
      <c r="G303" s="110">
        <v>574</v>
      </c>
      <c r="H303" s="110">
        <v>13</v>
      </c>
      <c r="I303" s="110">
        <v>15</v>
      </c>
      <c r="J303" s="110">
        <v>12</v>
      </c>
      <c r="K303" s="110">
        <v>11</v>
      </c>
      <c r="L303" s="110">
        <v>14</v>
      </c>
      <c r="M303" s="110">
        <v>5</v>
      </c>
      <c r="N303" s="110">
        <v>17</v>
      </c>
      <c r="O303" s="110">
        <v>10</v>
      </c>
      <c r="P303" s="160"/>
      <c r="Q303" s="120"/>
      <c r="R303" s="120"/>
      <c r="S303" s="38"/>
    </row>
    <row r="304" spans="1:19">
      <c r="A304" s="115" t="s">
        <v>277</v>
      </c>
      <c r="B304" s="112">
        <v>27</v>
      </c>
      <c r="C304" s="112">
        <v>6</v>
      </c>
      <c r="D304" s="112">
        <v>19</v>
      </c>
      <c r="E304" s="112">
        <v>19</v>
      </c>
      <c r="F304" s="112">
        <v>430</v>
      </c>
      <c r="G304" s="112">
        <v>86</v>
      </c>
      <c r="H304" s="112">
        <v>4</v>
      </c>
      <c r="I304" s="112">
        <v>3</v>
      </c>
      <c r="J304" s="112">
        <v>5</v>
      </c>
      <c r="K304" s="112">
        <v>5</v>
      </c>
      <c r="L304" s="112">
        <v>2</v>
      </c>
      <c r="M304" s="112">
        <v>1</v>
      </c>
      <c r="N304" s="112">
        <v>4</v>
      </c>
      <c r="O304" s="112">
        <v>1</v>
      </c>
      <c r="P304" s="160"/>
      <c r="Q304" s="120"/>
      <c r="R304" s="120"/>
      <c r="S304" s="38"/>
    </row>
    <row r="305" spans="1:19">
      <c r="A305" s="115" t="s">
        <v>394</v>
      </c>
      <c r="B305" s="112">
        <v>86</v>
      </c>
      <c r="C305" s="112">
        <v>23</v>
      </c>
      <c r="D305" s="112">
        <v>16</v>
      </c>
      <c r="E305" s="112">
        <v>23</v>
      </c>
      <c r="F305" s="112">
        <v>941</v>
      </c>
      <c r="G305" s="112">
        <v>308</v>
      </c>
      <c r="H305" s="112">
        <v>1</v>
      </c>
      <c r="I305" s="112">
        <v>6</v>
      </c>
      <c r="J305" s="112">
        <v>2</v>
      </c>
      <c r="K305" s="112">
        <v>5</v>
      </c>
      <c r="L305" s="112">
        <v>4</v>
      </c>
      <c r="M305" s="112">
        <v>3</v>
      </c>
      <c r="N305" s="112">
        <v>6</v>
      </c>
      <c r="O305" s="112">
        <v>3</v>
      </c>
      <c r="P305" s="160"/>
      <c r="Q305" s="120"/>
      <c r="R305" s="120"/>
      <c r="S305" s="38"/>
    </row>
    <row r="306" spans="1:19">
      <c r="A306" s="115" t="s">
        <v>393</v>
      </c>
      <c r="B306" s="112">
        <v>28</v>
      </c>
      <c r="C306" s="112">
        <v>2</v>
      </c>
      <c r="D306" s="112">
        <v>6</v>
      </c>
      <c r="E306" s="112">
        <v>5</v>
      </c>
      <c r="F306" s="112">
        <v>129</v>
      </c>
      <c r="G306" s="112">
        <v>23</v>
      </c>
      <c r="H306" s="112">
        <v>2</v>
      </c>
      <c r="I306" s="112">
        <v>1</v>
      </c>
      <c r="J306" s="112">
        <v>1</v>
      </c>
      <c r="K306" s="112">
        <v>0</v>
      </c>
      <c r="L306" s="112">
        <v>1</v>
      </c>
      <c r="M306" s="112">
        <v>0</v>
      </c>
      <c r="N306" s="112">
        <v>0</v>
      </c>
      <c r="O306" s="112">
        <v>0</v>
      </c>
      <c r="P306" s="160"/>
      <c r="Q306" s="120"/>
      <c r="R306" s="120"/>
      <c r="S306" s="38"/>
    </row>
    <row r="307" spans="1:19">
      <c r="A307" s="115" t="s">
        <v>395</v>
      </c>
      <c r="B307" s="112">
        <v>21</v>
      </c>
      <c r="C307" s="112">
        <v>5</v>
      </c>
      <c r="D307" s="112">
        <v>12</v>
      </c>
      <c r="E307" s="112">
        <v>19</v>
      </c>
      <c r="F307" s="112">
        <v>278</v>
      </c>
      <c r="G307" s="112">
        <v>49</v>
      </c>
      <c r="H307" s="112">
        <v>4</v>
      </c>
      <c r="I307" s="112">
        <v>0</v>
      </c>
      <c r="J307" s="112">
        <v>1</v>
      </c>
      <c r="K307" s="112">
        <v>0</v>
      </c>
      <c r="L307" s="112">
        <v>2</v>
      </c>
      <c r="M307" s="112">
        <v>0</v>
      </c>
      <c r="N307" s="112">
        <v>2</v>
      </c>
      <c r="O307" s="112">
        <v>2</v>
      </c>
      <c r="P307" s="160"/>
      <c r="Q307" s="120"/>
      <c r="R307" s="120"/>
      <c r="S307" s="38"/>
    </row>
    <row r="308" spans="1:19">
      <c r="A308" s="115" t="s">
        <v>396</v>
      </c>
      <c r="B308" s="112">
        <v>5</v>
      </c>
      <c r="C308" s="112">
        <v>0</v>
      </c>
      <c r="D308" s="112">
        <v>7</v>
      </c>
      <c r="E308" s="112">
        <v>8</v>
      </c>
      <c r="F308" s="112">
        <v>122</v>
      </c>
      <c r="G308" s="112">
        <v>18</v>
      </c>
      <c r="H308" s="112">
        <v>0</v>
      </c>
      <c r="I308" s="112">
        <v>1</v>
      </c>
      <c r="J308" s="112">
        <v>0</v>
      </c>
      <c r="K308" s="112">
        <v>0</v>
      </c>
      <c r="L308" s="112">
        <v>1</v>
      </c>
      <c r="M308" s="112">
        <v>0</v>
      </c>
      <c r="N308" s="112">
        <v>2</v>
      </c>
      <c r="O308" s="112">
        <v>0</v>
      </c>
      <c r="P308" s="160"/>
      <c r="Q308" s="120"/>
      <c r="R308" s="120"/>
      <c r="S308" s="38"/>
    </row>
    <row r="309" spans="1:19">
      <c r="A309" s="115" t="s">
        <v>397</v>
      </c>
      <c r="B309" s="112">
        <v>18</v>
      </c>
      <c r="C309" s="112">
        <v>5</v>
      </c>
      <c r="D309" s="112">
        <v>9</v>
      </c>
      <c r="E309" s="112">
        <v>22</v>
      </c>
      <c r="F309" s="112">
        <v>180</v>
      </c>
      <c r="G309" s="112">
        <v>30</v>
      </c>
      <c r="H309" s="112">
        <v>0</v>
      </c>
      <c r="I309" s="112">
        <v>1</v>
      </c>
      <c r="J309" s="112">
        <v>0</v>
      </c>
      <c r="K309" s="112">
        <v>0</v>
      </c>
      <c r="L309" s="112">
        <v>0</v>
      </c>
      <c r="M309" s="112">
        <v>0</v>
      </c>
      <c r="N309" s="112">
        <v>3</v>
      </c>
      <c r="O309" s="112">
        <v>4</v>
      </c>
      <c r="P309" s="160"/>
      <c r="Q309" s="120"/>
      <c r="R309" s="120"/>
      <c r="S309" s="38"/>
    </row>
    <row r="310" spans="1:19">
      <c r="A310" s="118" t="s">
        <v>228</v>
      </c>
      <c r="B310" s="112">
        <v>1</v>
      </c>
      <c r="C310" s="112">
        <v>0</v>
      </c>
      <c r="D310" s="112">
        <v>0</v>
      </c>
      <c r="E310" s="112">
        <v>0</v>
      </c>
      <c r="F310" s="112">
        <v>22</v>
      </c>
      <c r="G310" s="112">
        <v>3</v>
      </c>
      <c r="H310" s="112">
        <v>0</v>
      </c>
      <c r="I310" s="112">
        <v>1</v>
      </c>
      <c r="J310" s="112">
        <v>0</v>
      </c>
      <c r="K310" s="112">
        <v>0</v>
      </c>
      <c r="L310" s="112">
        <v>1</v>
      </c>
      <c r="M310" s="112">
        <v>0</v>
      </c>
      <c r="N310" s="112">
        <v>0</v>
      </c>
      <c r="O310" s="112">
        <v>0</v>
      </c>
      <c r="P310" s="160"/>
      <c r="Q310" s="120"/>
      <c r="R310" s="120"/>
      <c r="S310" s="38"/>
    </row>
    <row r="311" spans="1:19">
      <c r="A311" s="118" t="s">
        <v>229</v>
      </c>
      <c r="B311" s="112">
        <v>2</v>
      </c>
      <c r="C311" s="112">
        <v>1</v>
      </c>
      <c r="D311" s="112">
        <v>15</v>
      </c>
      <c r="E311" s="112">
        <v>15</v>
      </c>
      <c r="F311" s="112">
        <v>53</v>
      </c>
      <c r="G311" s="112">
        <v>8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1</v>
      </c>
      <c r="N311" s="112">
        <v>0</v>
      </c>
      <c r="O311" s="112">
        <v>0</v>
      </c>
      <c r="P311" s="160"/>
      <c r="Q311" s="120"/>
      <c r="R311" s="120"/>
      <c r="S311" s="38"/>
    </row>
    <row r="312" spans="1:19">
      <c r="A312" s="118" t="s">
        <v>230</v>
      </c>
      <c r="B312" s="112">
        <v>0</v>
      </c>
      <c r="C312" s="112">
        <v>0</v>
      </c>
      <c r="D312" s="112">
        <v>3</v>
      </c>
      <c r="E312" s="112">
        <v>2</v>
      </c>
      <c r="F312" s="112">
        <v>19</v>
      </c>
      <c r="G312" s="112">
        <v>4</v>
      </c>
      <c r="H312" s="112">
        <v>0</v>
      </c>
      <c r="I312" s="112">
        <v>0</v>
      </c>
      <c r="J312" s="112">
        <v>2</v>
      </c>
      <c r="K312" s="112">
        <v>1</v>
      </c>
      <c r="L312" s="112">
        <v>1</v>
      </c>
      <c r="M312" s="112">
        <v>0</v>
      </c>
      <c r="N312" s="112">
        <v>0</v>
      </c>
      <c r="O312" s="112">
        <v>0</v>
      </c>
      <c r="P312" s="160"/>
      <c r="Q312" s="120"/>
      <c r="R312" s="120"/>
      <c r="S312" s="38"/>
    </row>
    <row r="313" spans="1:19">
      <c r="A313" s="118" t="s">
        <v>231</v>
      </c>
      <c r="B313" s="112">
        <v>1</v>
      </c>
      <c r="C313" s="112">
        <v>0</v>
      </c>
      <c r="D313" s="112">
        <v>0</v>
      </c>
      <c r="E313" s="112">
        <v>1</v>
      </c>
      <c r="F313" s="112">
        <v>29</v>
      </c>
      <c r="G313" s="112">
        <v>7</v>
      </c>
      <c r="H313" s="112">
        <v>0</v>
      </c>
      <c r="I313" s="112">
        <v>0</v>
      </c>
      <c r="J313" s="112">
        <v>0</v>
      </c>
      <c r="K313" s="112">
        <v>0</v>
      </c>
      <c r="L313" s="112">
        <v>1</v>
      </c>
      <c r="M313" s="112">
        <v>0</v>
      </c>
      <c r="N313" s="112">
        <v>0</v>
      </c>
      <c r="O313" s="112">
        <v>0</v>
      </c>
      <c r="P313" s="160"/>
      <c r="Q313" s="120"/>
      <c r="R313" s="120"/>
      <c r="S313" s="38"/>
    </row>
    <row r="314" spans="1:19">
      <c r="A314" s="118" t="s">
        <v>232</v>
      </c>
      <c r="B314" s="112">
        <v>0</v>
      </c>
      <c r="C314" s="112">
        <v>0</v>
      </c>
      <c r="D314" s="112">
        <v>2</v>
      </c>
      <c r="E314" s="112">
        <v>0</v>
      </c>
      <c r="F314" s="112">
        <v>12</v>
      </c>
      <c r="G314" s="112">
        <v>2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60"/>
      <c r="Q314" s="120"/>
      <c r="R314" s="120"/>
      <c r="S314" s="38"/>
    </row>
    <row r="315" spans="1:19">
      <c r="A315" s="118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12</v>
      </c>
      <c r="G315" s="112">
        <v>1</v>
      </c>
      <c r="H315" s="112">
        <v>0</v>
      </c>
      <c r="I315" s="112">
        <v>0</v>
      </c>
      <c r="J315" s="112">
        <v>0</v>
      </c>
      <c r="K315" s="112">
        <v>0</v>
      </c>
      <c r="L315" s="112">
        <v>1</v>
      </c>
      <c r="M315" s="112">
        <v>0</v>
      </c>
      <c r="N315" s="112">
        <v>0</v>
      </c>
      <c r="O315" s="112">
        <v>0</v>
      </c>
      <c r="P315" s="160"/>
      <c r="Q315" s="120"/>
      <c r="R315" s="120"/>
      <c r="S315" s="38"/>
    </row>
    <row r="316" spans="1:19">
      <c r="A316" s="118" t="s">
        <v>234</v>
      </c>
      <c r="B316" s="112">
        <v>2</v>
      </c>
      <c r="C316" s="112">
        <v>2</v>
      </c>
      <c r="D316" s="112">
        <v>0</v>
      </c>
      <c r="E316" s="112">
        <v>0</v>
      </c>
      <c r="F316" s="112">
        <v>9</v>
      </c>
      <c r="G316" s="112">
        <v>1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0"/>
      <c r="Q316" s="120"/>
      <c r="R316" s="120"/>
      <c r="S316" s="38"/>
    </row>
    <row r="317" spans="1:19">
      <c r="A317" s="118" t="s">
        <v>235</v>
      </c>
      <c r="B317" s="112">
        <v>2</v>
      </c>
      <c r="C317" s="112">
        <v>2</v>
      </c>
      <c r="D317" s="112">
        <v>1</v>
      </c>
      <c r="E317" s="112">
        <v>0</v>
      </c>
      <c r="F317" s="112">
        <v>27</v>
      </c>
      <c r="G317" s="112">
        <v>6</v>
      </c>
      <c r="H317" s="112">
        <v>2</v>
      </c>
      <c r="I317" s="112">
        <v>2</v>
      </c>
      <c r="J317" s="112">
        <v>1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0"/>
      <c r="Q317" s="120"/>
      <c r="R317" s="120"/>
      <c r="S317" s="38"/>
    </row>
    <row r="318" spans="1:19">
      <c r="A318" s="118" t="s">
        <v>236</v>
      </c>
      <c r="B318" s="112">
        <v>7</v>
      </c>
      <c r="C318" s="112">
        <v>6</v>
      </c>
      <c r="D318" s="112">
        <v>0</v>
      </c>
      <c r="E318" s="112">
        <v>0</v>
      </c>
      <c r="F318" s="112">
        <v>13</v>
      </c>
      <c r="G318" s="112">
        <v>5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0"/>
      <c r="Q318" s="120"/>
      <c r="R318" s="120"/>
      <c r="S318" s="38"/>
    </row>
    <row r="319" spans="1:19">
      <c r="A319" s="118" t="s">
        <v>237</v>
      </c>
      <c r="B319" s="112">
        <v>4</v>
      </c>
      <c r="C319" s="112">
        <v>0</v>
      </c>
      <c r="D319" s="112">
        <v>16</v>
      </c>
      <c r="E319" s="112">
        <v>9</v>
      </c>
      <c r="F319" s="112">
        <v>25</v>
      </c>
      <c r="G319" s="112">
        <v>3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0"/>
      <c r="Q319" s="120"/>
      <c r="R319" s="120"/>
      <c r="S319" s="38"/>
    </row>
    <row r="320" spans="1:19">
      <c r="A320" s="118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2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0"/>
      <c r="Q320" s="120"/>
      <c r="R320" s="120"/>
      <c r="S320" s="38"/>
    </row>
    <row r="321" spans="1:19">
      <c r="A321" s="118" t="s">
        <v>239</v>
      </c>
      <c r="B321" s="112">
        <v>0</v>
      </c>
      <c r="C321" s="112">
        <v>0</v>
      </c>
      <c r="D321" s="112">
        <v>0</v>
      </c>
      <c r="E321" s="112">
        <v>2</v>
      </c>
      <c r="F321" s="112">
        <v>14</v>
      </c>
      <c r="G321" s="112">
        <v>2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0"/>
      <c r="Q321" s="120"/>
      <c r="R321" s="120"/>
      <c r="S321" s="38"/>
    </row>
    <row r="322" spans="1:19">
      <c r="A322" s="118" t="s">
        <v>240</v>
      </c>
      <c r="B322" s="112">
        <v>5</v>
      </c>
      <c r="C322" s="112">
        <v>0</v>
      </c>
      <c r="D322" s="112">
        <v>9</v>
      </c>
      <c r="E322" s="112">
        <v>9</v>
      </c>
      <c r="F322" s="112">
        <v>52</v>
      </c>
      <c r="G322" s="112">
        <v>17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0"/>
      <c r="Q322" s="120"/>
      <c r="R322" s="120"/>
      <c r="S322" s="38"/>
    </row>
    <row r="323" spans="1:19">
      <c r="A323" s="118" t="s">
        <v>241</v>
      </c>
      <c r="B323" s="112">
        <v>1</v>
      </c>
      <c r="C323" s="112">
        <v>0</v>
      </c>
      <c r="D323" s="112">
        <v>0</v>
      </c>
      <c r="E323" s="112">
        <v>0</v>
      </c>
      <c r="F323" s="112">
        <v>8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0"/>
      <c r="Q323" s="120"/>
      <c r="R323" s="120"/>
      <c r="S323" s="38"/>
    </row>
    <row r="324" spans="1:19">
      <c r="A324" s="118" t="s">
        <v>242</v>
      </c>
      <c r="B324" s="112">
        <v>1</v>
      </c>
      <c r="C324" s="112">
        <v>0</v>
      </c>
      <c r="D324" s="112">
        <v>0</v>
      </c>
      <c r="E324" s="112">
        <v>0</v>
      </c>
      <c r="F324" s="112">
        <v>1</v>
      </c>
      <c r="G324" s="112">
        <v>1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0"/>
      <c r="Q324" s="120"/>
      <c r="R324" s="120"/>
      <c r="S324" s="38"/>
    </row>
    <row r="325" spans="1:19" ht="16.5" customHeight="1">
      <c r="A325" s="118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0"/>
      <c r="Q325" s="120"/>
      <c r="R325" s="120"/>
      <c r="S325" s="38"/>
    </row>
    <row r="326" spans="1:19"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20"/>
      <c r="R326" s="120"/>
      <c r="S326" s="38"/>
    </row>
    <row r="327" spans="1:19"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20"/>
      <c r="R327" s="120"/>
      <c r="S327" s="38"/>
    </row>
    <row r="328" spans="1:19" ht="16.5" customHeight="1">
      <c r="A328" s="203" t="s">
        <v>392</v>
      </c>
      <c r="B328" s="190" t="s">
        <v>136</v>
      </c>
      <c r="C328" s="191"/>
      <c r="D328" s="190" t="s">
        <v>137</v>
      </c>
      <c r="E328" s="191"/>
      <c r="F328" s="190" t="s">
        <v>138</v>
      </c>
      <c r="G328" s="191"/>
      <c r="H328" s="190" t="s">
        <v>139</v>
      </c>
      <c r="I328" s="191"/>
      <c r="J328" s="190" t="s">
        <v>140</v>
      </c>
      <c r="K328" s="191"/>
      <c r="L328" s="190" t="s">
        <v>141</v>
      </c>
      <c r="M328" s="191"/>
      <c r="N328" s="190" t="s">
        <v>142</v>
      </c>
      <c r="O328" s="191"/>
      <c r="P328" s="160"/>
      <c r="Q328" s="120"/>
      <c r="R328" s="120"/>
      <c r="S328" s="38"/>
    </row>
    <row r="329" spans="1:19">
      <c r="A329" s="204"/>
      <c r="B329" s="159" t="s">
        <v>3</v>
      </c>
      <c r="C329" s="159" t="s">
        <v>4</v>
      </c>
      <c r="D329" s="159" t="s">
        <v>3</v>
      </c>
      <c r="E329" s="159" t="s">
        <v>4</v>
      </c>
      <c r="F329" s="159" t="s">
        <v>3</v>
      </c>
      <c r="G329" s="159" t="s">
        <v>4</v>
      </c>
      <c r="H329" s="159" t="s">
        <v>3</v>
      </c>
      <c r="I329" s="159" t="s">
        <v>4</v>
      </c>
      <c r="J329" s="159" t="s">
        <v>3</v>
      </c>
      <c r="K329" s="159" t="s">
        <v>4</v>
      </c>
      <c r="L329" s="159" t="s">
        <v>3</v>
      </c>
      <c r="M329" s="159" t="s">
        <v>4</v>
      </c>
      <c r="N329" s="159" t="s">
        <v>3</v>
      </c>
      <c r="O329" s="159" t="s">
        <v>4</v>
      </c>
      <c r="P329" s="39"/>
      <c r="Q329" s="39"/>
      <c r="R329" s="120"/>
      <c r="S329" s="38"/>
    </row>
    <row r="330" spans="1:19" ht="16.149999999999999" customHeight="1">
      <c r="A330" s="114" t="s">
        <v>222</v>
      </c>
      <c r="B330" s="110">
        <v>310</v>
      </c>
      <c r="C330" s="110">
        <v>409</v>
      </c>
      <c r="D330" s="110">
        <v>10</v>
      </c>
      <c r="E330" s="110">
        <v>10</v>
      </c>
      <c r="F330" s="110">
        <v>29</v>
      </c>
      <c r="G330" s="110">
        <v>29</v>
      </c>
      <c r="H330" s="110">
        <v>17</v>
      </c>
      <c r="I330" s="110">
        <v>12</v>
      </c>
      <c r="J330" s="110">
        <v>8</v>
      </c>
      <c r="K330" s="110">
        <v>5</v>
      </c>
      <c r="L330" s="110">
        <v>38</v>
      </c>
      <c r="M330" s="110">
        <v>13</v>
      </c>
      <c r="N330" s="110">
        <v>5</v>
      </c>
      <c r="O330" s="110">
        <v>0</v>
      </c>
      <c r="P330" s="160"/>
      <c r="Q330" s="120"/>
      <c r="R330" s="120"/>
      <c r="S330" s="38"/>
    </row>
    <row r="331" spans="1:19">
      <c r="A331" s="115" t="s">
        <v>277</v>
      </c>
      <c r="B331" s="112">
        <v>66</v>
      </c>
      <c r="C331" s="112">
        <v>87</v>
      </c>
      <c r="D331" s="112">
        <v>3</v>
      </c>
      <c r="E331" s="112">
        <v>1</v>
      </c>
      <c r="F331" s="112">
        <v>6</v>
      </c>
      <c r="G331" s="112">
        <v>9</v>
      </c>
      <c r="H331" s="112">
        <v>3</v>
      </c>
      <c r="I331" s="112">
        <v>2</v>
      </c>
      <c r="J331" s="112">
        <v>1</v>
      </c>
      <c r="K331" s="112">
        <v>0</v>
      </c>
      <c r="L331" s="112">
        <v>1</v>
      </c>
      <c r="M331" s="112">
        <v>1</v>
      </c>
      <c r="N331" s="112">
        <v>2</v>
      </c>
      <c r="O331" s="112">
        <v>0</v>
      </c>
      <c r="P331" s="160"/>
      <c r="Q331" s="120"/>
      <c r="R331" s="120"/>
      <c r="S331" s="38"/>
    </row>
    <row r="332" spans="1:19">
      <c r="A332" s="115" t="s">
        <v>394</v>
      </c>
      <c r="B332" s="112">
        <v>91</v>
      </c>
      <c r="C332" s="112">
        <v>157</v>
      </c>
      <c r="D332" s="112">
        <v>3</v>
      </c>
      <c r="E332" s="112">
        <v>5</v>
      </c>
      <c r="F332" s="112">
        <v>2</v>
      </c>
      <c r="G332" s="112">
        <v>4</v>
      </c>
      <c r="H332" s="112">
        <v>3</v>
      </c>
      <c r="I332" s="112">
        <v>0</v>
      </c>
      <c r="J332" s="112">
        <v>2</v>
      </c>
      <c r="K332" s="112">
        <v>0</v>
      </c>
      <c r="L332" s="112">
        <v>1</v>
      </c>
      <c r="M332" s="112">
        <v>1</v>
      </c>
      <c r="N332" s="112">
        <v>0</v>
      </c>
      <c r="O332" s="112">
        <v>0</v>
      </c>
      <c r="P332" s="160"/>
      <c r="Q332" s="120"/>
      <c r="R332" s="120"/>
      <c r="S332" s="38"/>
    </row>
    <row r="333" spans="1:19">
      <c r="A333" s="115" t="s">
        <v>393</v>
      </c>
      <c r="B333" s="112">
        <v>36</v>
      </c>
      <c r="C333" s="112">
        <v>19</v>
      </c>
      <c r="D333" s="112">
        <v>0</v>
      </c>
      <c r="E333" s="112">
        <v>2</v>
      </c>
      <c r="F333" s="112">
        <v>2</v>
      </c>
      <c r="G333" s="112">
        <v>5</v>
      </c>
      <c r="H333" s="112">
        <v>1</v>
      </c>
      <c r="I333" s="112">
        <v>4</v>
      </c>
      <c r="J333" s="112">
        <v>2</v>
      </c>
      <c r="K333" s="112">
        <v>0</v>
      </c>
      <c r="L333" s="112">
        <v>4</v>
      </c>
      <c r="M333" s="112">
        <v>2</v>
      </c>
      <c r="N333" s="112">
        <v>3</v>
      </c>
      <c r="O333" s="112">
        <v>0</v>
      </c>
      <c r="P333" s="160"/>
      <c r="Q333" s="120"/>
      <c r="R333" s="120"/>
      <c r="S333" s="38"/>
    </row>
    <row r="334" spans="1:19">
      <c r="A334" s="115" t="s">
        <v>395</v>
      </c>
      <c r="B334" s="112">
        <v>34</v>
      </c>
      <c r="C334" s="112">
        <v>43</v>
      </c>
      <c r="D334" s="112">
        <v>1</v>
      </c>
      <c r="E334" s="112">
        <v>2</v>
      </c>
      <c r="F334" s="112">
        <v>1</v>
      </c>
      <c r="G334" s="112">
        <v>2</v>
      </c>
      <c r="H334" s="112">
        <v>0</v>
      </c>
      <c r="I334" s="112">
        <v>1</v>
      </c>
      <c r="J334" s="112">
        <v>2</v>
      </c>
      <c r="K334" s="112">
        <v>4</v>
      </c>
      <c r="L334" s="112">
        <v>5</v>
      </c>
      <c r="M334" s="112">
        <v>4</v>
      </c>
      <c r="N334" s="112">
        <v>0</v>
      </c>
      <c r="O334" s="112">
        <v>0</v>
      </c>
      <c r="P334" s="160"/>
      <c r="Q334" s="120"/>
      <c r="R334" s="120"/>
      <c r="S334" s="38"/>
    </row>
    <row r="335" spans="1:19">
      <c r="A335" s="115" t="s">
        <v>396</v>
      </c>
      <c r="B335" s="112">
        <v>14</v>
      </c>
      <c r="C335" s="112">
        <v>12</v>
      </c>
      <c r="D335" s="112">
        <v>1</v>
      </c>
      <c r="E335" s="112">
        <v>0</v>
      </c>
      <c r="F335" s="112">
        <v>0</v>
      </c>
      <c r="G335" s="112">
        <v>0</v>
      </c>
      <c r="H335" s="112">
        <v>3</v>
      </c>
      <c r="I335" s="112">
        <v>3</v>
      </c>
      <c r="J335" s="112">
        <v>0</v>
      </c>
      <c r="K335" s="112">
        <v>0</v>
      </c>
      <c r="L335" s="112">
        <v>6</v>
      </c>
      <c r="M335" s="112">
        <v>1</v>
      </c>
      <c r="N335" s="112">
        <v>0</v>
      </c>
      <c r="O335" s="112">
        <v>0</v>
      </c>
      <c r="P335" s="160"/>
      <c r="Q335" s="120"/>
      <c r="R335" s="120"/>
      <c r="S335" s="38"/>
    </row>
    <row r="336" spans="1:19">
      <c r="A336" s="115" t="s">
        <v>397</v>
      </c>
      <c r="B336" s="112">
        <v>27</v>
      </c>
      <c r="C336" s="112">
        <v>40</v>
      </c>
      <c r="D336" s="112">
        <v>1</v>
      </c>
      <c r="E336" s="112">
        <v>0</v>
      </c>
      <c r="F336" s="112">
        <v>9</v>
      </c>
      <c r="G336" s="112">
        <v>5</v>
      </c>
      <c r="H336" s="112">
        <v>1</v>
      </c>
      <c r="I336" s="112">
        <v>1</v>
      </c>
      <c r="J336" s="112">
        <v>1</v>
      </c>
      <c r="K336" s="112">
        <v>0</v>
      </c>
      <c r="L336" s="112">
        <v>1</v>
      </c>
      <c r="M336" s="112">
        <v>0</v>
      </c>
      <c r="N336" s="112">
        <v>0</v>
      </c>
      <c r="O336" s="112">
        <v>0</v>
      </c>
      <c r="P336" s="160"/>
      <c r="Q336" s="120"/>
      <c r="R336" s="120"/>
      <c r="S336" s="38"/>
    </row>
    <row r="337" spans="1:19">
      <c r="A337" s="118" t="s">
        <v>228</v>
      </c>
      <c r="B337" s="112">
        <v>1</v>
      </c>
      <c r="C337" s="112">
        <v>0</v>
      </c>
      <c r="D337" s="112">
        <v>0</v>
      </c>
      <c r="E337" s="112">
        <v>0</v>
      </c>
      <c r="F337" s="112">
        <v>0</v>
      </c>
      <c r="G337" s="112">
        <v>1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1</v>
      </c>
      <c r="N337" s="112">
        <v>0</v>
      </c>
      <c r="O337" s="112">
        <v>0</v>
      </c>
      <c r="P337" s="160"/>
      <c r="Q337" s="120"/>
      <c r="R337" s="120"/>
      <c r="S337" s="38"/>
    </row>
    <row r="338" spans="1:19">
      <c r="A338" s="118" t="s">
        <v>229</v>
      </c>
      <c r="B338" s="112">
        <v>10</v>
      </c>
      <c r="C338" s="112">
        <v>6</v>
      </c>
      <c r="D338" s="112">
        <v>1</v>
      </c>
      <c r="E338" s="112">
        <v>0</v>
      </c>
      <c r="F338" s="112">
        <v>1</v>
      </c>
      <c r="G338" s="112">
        <v>0</v>
      </c>
      <c r="H338" s="112">
        <v>2</v>
      </c>
      <c r="I338" s="112">
        <v>1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0"/>
      <c r="Q338" s="120"/>
      <c r="R338" s="120"/>
      <c r="S338" s="38"/>
    </row>
    <row r="339" spans="1:19">
      <c r="A339" s="118" t="s">
        <v>230</v>
      </c>
      <c r="B339" s="112">
        <v>6</v>
      </c>
      <c r="C339" s="112">
        <v>1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1</v>
      </c>
      <c r="L339" s="112">
        <v>0</v>
      </c>
      <c r="M339" s="112">
        <v>0</v>
      </c>
      <c r="N339" s="112">
        <v>0</v>
      </c>
      <c r="O339" s="112">
        <v>0</v>
      </c>
      <c r="P339" s="160"/>
      <c r="Q339" s="120"/>
      <c r="R339" s="120"/>
      <c r="S339" s="38"/>
    </row>
    <row r="340" spans="1:19">
      <c r="A340" s="118" t="s">
        <v>231</v>
      </c>
      <c r="B340" s="112">
        <v>3</v>
      </c>
      <c r="C340" s="112">
        <v>3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0"/>
      <c r="Q340" s="120"/>
      <c r="R340" s="120"/>
      <c r="S340" s="38"/>
    </row>
    <row r="341" spans="1:19">
      <c r="A341" s="118" t="s">
        <v>232</v>
      </c>
      <c r="B341" s="112">
        <v>1</v>
      </c>
      <c r="C341" s="112">
        <v>4</v>
      </c>
      <c r="D341" s="112">
        <v>0</v>
      </c>
      <c r="E341" s="112">
        <v>0</v>
      </c>
      <c r="F341" s="112">
        <v>6</v>
      </c>
      <c r="G341" s="112">
        <v>1</v>
      </c>
      <c r="H341" s="112">
        <v>1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0"/>
      <c r="Q341" s="120"/>
      <c r="R341" s="120"/>
      <c r="S341" s="38"/>
    </row>
    <row r="342" spans="1:19">
      <c r="A342" s="118" t="s">
        <v>233</v>
      </c>
      <c r="B342" s="112">
        <v>0</v>
      </c>
      <c r="C342" s="112">
        <v>2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0"/>
      <c r="Q342" s="120"/>
      <c r="R342" s="120"/>
      <c r="S342" s="38"/>
    </row>
    <row r="343" spans="1:19">
      <c r="A343" s="118" t="s">
        <v>234</v>
      </c>
      <c r="B343" s="112">
        <v>1</v>
      </c>
      <c r="C343" s="112">
        <v>9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6</v>
      </c>
      <c r="M343" s="112">
        <v>0</v>
      </c>
      <c r="N343" s="112">
        <v>0</v>
      </c>
      <c r="O343" s="112">
        <v>0</v>
      </c>
      <c r="P343" s="160"/>
      <c r="Q343" s="120"/>
      <c r="R343" s="120"/>
      <c r="S343" s="38"/>
    </row>
    <row r="344" spans="1:19">
      <c r="A344" s="118" t="s">
        <v>235</v>
      </c>
      <c r="B344" s="112">
        <v>3</v>
      </c>
      <c r="C344" s="112">
        <v>2</v>
      </c>
      <c r="D344" s="112">
        <v>0</v>
      </c>
      <c r="E344" s="112">
        <v>0</v>
      </c>
      <c r="F344" s="112">
        <v>1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0"/>
      <c r="Q344" s="120"/>
      <c r="R344" s="120"/>
      <c r="S344" s="38"/>
    </row>
    <row r="345" spans="1:19">
      <c r="A345" s="118" t="s">
        <v>236</v>
      </c>
      <c r="B345" s="112">
        <v>1</v>
      </c>
      <c r="C345" s="112">
        <v>1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0"/>
      <c r="Q345" s="120"/>
      <c r="R345" s="120"/>
      <c r="S345" s="38"/>
    </row>
    <row r="346" spans="1:19">
      <c r="A346" s="118" t="s">
        <v>237</v>
      </c>
      <c r="B346" s="112">
        <v>5</v>
      </c>
      <c r="C346" s="112">
        <v>6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14</v>
      </c>
      <c r="M346" s="112">
        <v>3</v>
      </c>
      <c r="N346" s="112">
        <v>0</v>
      </c>
      <c r="O346" s="112">
        <v>0</v>
      </c>
      <c r="P346" s="160"/>
      <c r="Q346" s="120"/>
      <c r="R346" s="120"/>
      <c r="S346" s="38"/>
    </row>
    <row r="347" spans="1:19">
      <c r="A347" s="118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0"/>
      <c r="Q347" s="120"/>
      <c r="R347" s="120"/>
      <c r="S347" s="38"/>
    </row>
    <row r="348" spans="1:19">
      <c r="A348" s="118" t="s">
        <v>239</v>
      </c>
      <c r="B348" s="112">
        <v>1</v>
      </c>
      <c r="C348" s="112">
        <v>2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60"/>
      <c r="Q348" s="120"/>
      <c r="R348" s="120"/>
      <c r="S348" s="38"/>
    </row>
    <row r="349" spans="1:19">
      <c r="A349" s="118" t="s">
        <v>240</v>
      </c>
      <c r="B349" s="112">
        <v>10</v>
      </c>
      <c r="C349" s="112">
        <v>13</v>
      </c>
      <c r="D349" s="112">
        <v>0</v>
      </c>
      <c r="E349" s="112">
        <v>0</v>
      </c>
      <c r="F349" s="112">
        <v>1</v>
      </c>
      <c r="G349" s="112">
        <v>2</v>
      </c>
      <c r="H349" s="112">
        <v>3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60"/>
      <c r="Q349" s="120"/>
      <c r="R349" s="120"/>
      <c r="S349" s="38"/>
    </row>
    <row r="350" spans="1:19">
      <c r="A350" s="118" t="s">
        <v>241</v>
      </c>
      <c r="B350" s="112">
        <v>0</v>
      </c>
      <c r="C350" s="112">
        <v>1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0"/>
      <c r="Q350" s="120"/>
      <c r="R350" s="120"/>
      <c r="S350" s="38"/>
    </row>
    <row r="351" spans="1:19">
      <c r="A351" s="118" t="s">
        <v>242</v>
      </c>
      <c r="B351" s="112">
        <v>0</v>
      </c>
      <c r="C351" s="112">
        <v>1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0"/>
      <c r="Q351" s="120"/>
      <c r="R351" s="120"/>
      <c r="S351" s="38"/>
    </row>
    <row r="352" spans="1:19" ht="16.5" customHeight="1">
      <c r="A352" s="118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0"/>
      <c r="Q352" s="120"/>
      <c r="R352" s="120"/>
      <c r="S352" s="38"/>
    </row>
    <row r="353" spans="1:19"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20"/>
      <c r="R353" s="120"/>
      <c r="S353" s="38"/>
    </row>
    <row r="354" spans="1:19"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20"/>
      <c r="R354" s="120"/>
      <c r="S354" s="38"/>
    </row>
    <row r="355" spans="1:19" ht="16.5" customHeight="1">
      <c r="A355" s="203" t="s">
        <v>392</v>
      </c>
      <c r="B355" s="190" t="s">
        <v>143</v>
      </c>
      <c r="C355" s="191"/>
      <c r="D355" s="190" t="s">
        <v>144</v>
      </c>
      <c r="E355" s="191"/>
      <c r="F355" s="190" t="s">
        <v>145</v>
      </c>
      <c r="G355" s="191"/>
      <c r="H355" s="190" t="s">
        <v>146</v>
      </c>
      <c r="I355" s="191"/>
      <c r="J355" s="190" t="s">
        <v>147</v>
      </c>
      <c r="K355" s="191"/>
      <c r="L355" s="190" t="s">
        <v>148</v>
      </c>
      <c r="M355" s="191"/>
      <c r="N355" s="190" t="s">
        <v>149</v>
      </c>
      <c r="O355" s="191"/>
      <c r="P355" s="160"/>
      <c r="Q355" s="120"/>
      <c r="R355" s="120"/>
      <c r="S355" s="38"/>
    </row>
    <row r="356" spans="1:19">
      <c r="A356" s="204"/>
      <c r="B356" s="159" t="s">
        <v>3</v>
      </c>
      <c r="C356" s="159" t="s">
        <v>4</v>
      </c>
      <c r="D356" s="159" t="s">
        <v>3</v>
      </c>
      <c r="E356" s="159" t="s">
        <v>4</v>
      </c>
      <c r="F356" s="159" t="s">
        <v>3</v>
      </c>
      <c r="G356" s="159" t="s">
        <v>4</v>
      </c>
      <c r="H356" s="159" t="s">
        <v>3</v>
      </c>
      <c r="I356" s="159" t="s">
        <v>4</v>
      </c>
      <c r="J356" s="159" t="s">
        <v>3</v>
      </c>
      <c r="K356" s="159" t="s">
        <v>4</v>
      </c>
      <c r="L356" s="159" t="s">
        <v>3</v>
      </c>
      <c r="M356" s="159" t="s">
        <v>4</v>
      </c>
      <c r="N356" s="159" t="s">
        <v>3</v>
      </c>
      <c r="O356" s="159" t="s">
        <v>4</v>
      </c>
      <c r="P356" s="39"/>
      <c r="Q356" s="39"/>
      <c r="R356" s="120"/>
      <c r="S356" s="38"/>
    </row>
    <row r="357" spans="1:19" ht="16.149999999999999" customHeight="1">
      <c r="A357" s="114" t="s">
        <v>222</v>
      </c>
      <c r="B357" s="110">
        <v>8</v>
      </c>
      <c r="C357" s="110">
        <v>8</v>
      </c>
      <c r="D357" s="110">
        <v>7</v>
      </c>
      <c r="E357" s="110">
        <v>0</v>
      </c>
      <c r="F357" s="110">
        <v>5</v>
      </c>
      <c r="G357" s="110">
        <v>3</v>
      </c>
      <c r="H357" s="110">
        <v>47</v>
      </c>
      <c r="I357" s="110">
        <v>7</v>
      </c>
      <c r="J357" s="110">
        <v>15</v>
      </c>
      <c r="K357" s="110">
        <v>12</v>
      </c>
      <c r="L357" s="110">
        <v>21</v>
      </c>
      <c r="M357" s="110">
        <v>4</v>
      </c>
      <c r="N357" s="110">
        <v>2</v>
      </c>
      <c r="O357" s="110">
        <v>1</v>
      </c>
      <c r="P357" s="160"/>
      <c r="Q357" s="120"/>
      <c r="R357" s="120"/>
      <c r="S357" s="38"/>
    </row>
    <row r="358" spans="1:19">
      <c r="A358" s="115" t="s">
        <v>277</v>
      </c>
      <c r="B358" s="112">
        <v>0</v>
      </c>
      <c r="C358" s="112">
        <v>0</v>
      </c>
      <c r="D358" s="112">
        <v>2</v>
      </c>
      <c r="E358" s="112">
        <v>0</v>
      </c>
      <c r="F358" s="112">
        <v>0</v>
      </c>
      <c r="G358" s="112">
        <v>0</v>
      </c>
      <c r="H358" s="112">
        <v>5</v>
      </c>
      <c r="I358" s="112">
        <v>2</v>
      </c>
      <c r="J358" s="112">
        <v>4</v>
      </c>
      <c r="K358" s="112">
        <v>1</v>
      </c>
      <c r="L358" s="112">
        <v>7</v>
      </c>
      <c r="M358" s="112">
        <v>3</v>
      </c>
      <c r="N358" s="112">
        <v>0</v>
      </c>
      <c r="O358" s="112">
        <v>0</v>
      </c>
      <c r="P358" s="160"/>
      <c r="Q358" s="120"/>
      <c r="R358" s="120"/>
      <c r="S358" s="38"/>
    </row>
    <row r="359" spans="1:19">
      <c r="A359" s="115" t="s">
        <v>394</v>
      </c>
      <c r="B359" s="112">
        <v>0</v>
      </c>
      <c r="C359" s="112">
        <v>1</v>
      </c>
      <c r="D359" s="112">
        <v>4</v>
      </c>
      <c r="E359" s="112">
        <v>0</v>
      </c>
      <c r="F359" s="112">
        <v>4</v>
      </c>
      <c r="G359" s="112">
        <v>2</v>
      </c>
      <c r="H359" s="112">
        <v>23</v>
      </c>
      <c r="I359" s="112">
        <v>4</v>
      </c>
      <c r="J359" s="112">
        <v>5</v>
      </c>
      <c r="K359" s="112">
        <v>5</v>
      </c>
      <c r="L359" s="112">
        <v>5</v>
      </c>
      <c r="M359" s="112">
        <v>1</v>
      </c>
      <c r="N359" s="112">
        <v>0</v>
      </c>
      <c r="O359" s="112">
        <v>0</v>
      </c>
      <c r="P359" s="160"/>
      <c r="Q359" s="120"/>
      <c r="R359" s="120"/>
      <c r="S359" s="38"/>
    </row>
    <row r="360" spans="1:19">
      <c r="A360" s="115" t="s">
        <v>393</v>
      </c>
      <c r="B360" s="112">
        <v>1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4</v>
      </c>
      <c r="I360" s="112">
        <v>0</v>
      </c>
      <c r="J360" s="112">
        <v>1</v>
      </c>
      <c r="K360" s="112">
        <v>0</v>
      </c>
      <c r="L360" s="112">
        <v>2</v>
      </c>
      <c r="M360" s="112">
        <v>0</v>
      </c>
      <c r="N360" s="112">
        <v>1</v>
      </c>
      <c r="O360" s="112">
        <v>0</v>
      </c>
      <c r="P360" s="160"/>
      <c r="Q360" s="120"/>
      <c r="R360" s="120"/>
      <c r="S360" s="38"/>
    </row>
    <row r="361" spans="1:19">
      <c r="A361" s="115" t="s">
        <v>395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4</v>
      </c>
      <c r="I361" s="112">
        <v>0</v>
      </c>
      <c r="J361" s="112">
        <v>0</v>
      </c>
      <c r="K361" s="112">
        <v>0</v>
      </c>
      <c r="L361" s="112">
        <v>5</v>
      </c>
      <c r="M361" s="112">
        <v>0</v>
      </c>
      <c r="N361" s="112">
        <v>0</v>
      </c>
      <c r="O361" s="112">
        <v>0</v>
      </c>
      <c r="P361" s="160"/>
      <c r="Q361" s="120"/>
      <c r="R361" s="120"/>
      <c r="S361" s="38"/>
    </row>
    <row r="362" spans="1:19">
      <c r="A362" s="115" t="s">
        <v>396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6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1</v>
      </c>
      <c r="O362" s="112">
        <v>1</v>
      </c>
      <c r="P362" s="160"/>
      <c r="Q362" s="120"/>
      <c r="R362" s="120"/>
      <c r="S362" s="38"/>
    </row>
    <row r="363" spans="1:19">
      <c r="A363" s="115" t="s">
        <v>397</v>
      </c>
      <c r="B363" s="112">
        <v>5</v>
      </c>
      <c r="C363" s="112">
        <v>7</v>
      </c>
      <c r="D363" s="112">
        <v>1</v>
      </c>
      <c r="E363" s="112">
        <v>0</v>
      </c>
      <c r="F363" s="112">
        <v>1</v>
      </c>
      <c r="G363" s="112">
        <v>0</v>
      </c>
      <c r="H363" s="112">
        <v>4</v>
      </c>
      <c r="I363" s="112">
        <v>0</v>
      </c>
      <c r="J363" s="112">
        <v>1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0"/>
      <c r="Q363" s="120"/>
      <c r="R363" s="120"/>
      <c r="S363" s="38"/>
    </row>
    <row r="364" spans="1:19">
      <c r="A364" s="118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0"/>
      <c r="Q364" s="120"/>
      <c r="R364" s="120"/>
      <c r="S364" s="38"/>
    </row>
    <row r="365" spans="1:19">
      <c r="A365" s="118" t="s">
        <v>229</v>
      </c>
      <c r="B365" s="112">
        <v>1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2</v>
      </c>
      <c r="M365" s="112">
        <v>0</v>
      </c>
      <c r="N365" s="112">
        <v>0</v>
      </c>
      <c r="O365" s="112">
        <v>0</v>
      </c>
      <c r="P365" s="160"/>
      <c r="Q365" s="120"/>
      <c r="R365" s="120"/>
      <c r="S365" s="38"/>
    </row>
    <row r="366" spans="1:19">
      <c r="A366" s="118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1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0"/>
      <c r="Q366" s="120"/>
      <c r="R366" s="120"/>
      <c r="S366" s="38"/>
    </row>
    <row r="367" spans="1:19">
      <c r="A367" s="118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0"/>
      <c r="Q367" s="120"/>
      <c r="R367" s="120"/>
      <c r="S367" s="38"/>
    </row>
    <row r="368" spans="1:19">
      <c r="A368" s="118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1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0"/>
      <c r="Q368" s="120"/>
      <c r="R368" s="120"/>
      <c r="S368" s="38"/>
    </row>
    <row r="369" spans="1:19">
      <c r="A369" s="118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0"/>
      <c r="Q369" s="120"/>
      <c r="R369" s="120"/>
      <c r="S369" s="38"/>
    </row>
    <row r="370" spans="1:19">
      <c r="A370" s="118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1</v>
      </c>
      <c r="L370" s="112">
        <v>0</v>
      </c>
      <c r="M370" s="112">
        <v>0</v>
      </c>
      <c r="N370" s="112">
        <v>0</v>
      </c>
      <c r="O370" s="112">
        <v>0</v>
      </c>
      <c r="P370" s="160"/>
      <c r="Q370" s="120"/>
      <c r="R370" s="120"/>
      <c r="S370" s="38"/>
    </row>
    <row r="371" spans="1:19">
      <c r="A371" s="118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1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60"/>
      <c r="Q371" s="120"/>
      <c r="R371" s="120"/>
      <c r="S371" s="38"/>
    </row>
    <row r="372" spans="1:19">
      <c r="A372" s="118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60"/>
      <c r="Q372" s="120"/>
      <c r="R372" s="120"/>
      <c r="S372" s="38"/>
    </row>
    <row r="373" spans="1:19">
      <c r="A373" s="118" t="s">
        <v>237</v>
      </c>
      <c r="B373" s="112">
        <v>1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60"/>
      <c r="Q373" s="120"/>
      <c r="R373" s="120"/>
      <c r="S373" s="38"/>
    </row>
    <row r="374" spans="1:19">
      <c r="A374" s="118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60"/>
      <c r="Q374" s="120"/>
      <c r="R374" s="120"/>
      <c r="S374" s="38"/>
    </row>
    <row r="375" spans="1:19">
      <c r="A375" s="118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1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60"/>
      <c r="Q375" s="120"/>
      <c r="R375" s="120"/>
      <c r="S375" s="38"/>
    </row>
    <row r="376" spans="1:19">
      <c r="A376" s="118" t="s">
        <v>240</v>
      </c>
      <c r="B376" s="112">
        <v>0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v>0</v>
      </c>
      <c r="J376" s="112">
        <v>3</v>
      </c>
      <c r="K376" s="112">
        <v>5</v>
      </c>
      <c r="L376" s="112">
        <v>0</v>
      </c>
      <c r="M376" s="112">
        <v>0</v>
      </c>
      <c r="N376" s="112">
        <v>0</v>
      </c>
      <c r="O376" s="112">
        <v>0</v>
      </c>
      <c r="P376" s="160"/>
      <c r="Q376" s="120"/>
      <c r="R376" s="120"/>
      <c r="S376" s="38"/>
    </row>
    <row r="377" spans="1:19">
      <c r="A377" s="118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60"/>
      <c r="Q377" s="120"/>
      <c r="R377" s="120"/>
      <c r="S377" s="38"/>
    </row>
    <row r="378" spans="1:19">
      <c r="A378" s="118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0"/>
      <c r="Q378" s="120"/>
      <c r="R378" s="120"/>
      <c r="S378" s="38"/>
    </row>
    <row r="379" spans="1:19" ht="16.5" customHeight="1">
      <c r="A379" s="118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0"/>
      <c r="Q379" s="120"/>
      <c r="R379" s="120"/>
      <c r="S379" s="38"/>
    </row>
    <row r="380" spans="1:19"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20"/>
      <c r="R380" s="120"/>
      <c r="S380" s="38"/>
    </row>
    <row r="381" spans="1:19"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20"/>
      <c r="R381" s="120"/>
      <c r="S381" s="38"/>
    </row>
    <row r="382" spans="1:19" ht="16.5" customHeight="1">
      <c r="A382" s="203" t="s">
        <v>392</v>
      </c>
      <c r="B382" s="190" t="s">
        <v>150</v>
      </c>
      <c r="C382" s="191"/>
      <c r="D382" s="190" t="s">
        <v>151</v>
      </c>
      <c r="E382" s="191"/>
      <c r="F382" s="190" t="s">
        <v>152</v>
      </c>
      <c r="G382" s="191"/>
      <c r="H382" s="190" t="s">
        <v>153</v>
      </c>
      <c r="I382" s="191"/>
      <c r="J382" s="190" t="s">
        <v>154</v>
      </c>
      <c r="K382" s="191"/>
      <c r="L382" s="190" t="s">
        <v>155</v>
      </c>
      <c r="M382" s="191"/>
      <c r="N382" s="190" t="s">
        <v>156</v>
      </c>
      <c r="O382" s="191"/>
      <c r="P382" s="160"/>
      <c r="Q382" s="120"/>
      <c r="R382" s="120"/>
      <c r="S382" s="38"/>
    </row>
    <row r="383" spans="1:19">
      <c r="A383" s="204"/>
      <c r="B383" s="159" t="s">
        <v>3</v>
      </c>
      <c r="C383" s="159" t="s">
        <v>4</v>
      </c>
      <c r="D383" s="159" t="s">
        <v>3</v>
      </c>
      <c r="E383" s="159" t="s">
        <v>4</v>
      </c>
      <c r="F383" s="159" t="s">
        <v>3</v>
      </c>
      <c r="G383" s="159" t="s">
        <v>4</v>
      </c>
      <c r="H383" s="159" t="s">
        <v>3</v>
      </c>
      <c r="I383" s="159" t="s">
        <v>4</v>
      </c>
      <c r="J383" s="159" t="s">
        <v>3</v>
      </c>
      <c r="K383" s="159" t="s">
        <v>4</v>
      </c>
      <c r="L383" s="159" t="s">
        <v>3</v>
      </c>
      <c r="M383" s="159" t="s">
        <v>4</v>
      </c>
      <c r="N383" s="159" t="s">
        <v>3</v>
      </c>
      <c r="O383" s="159" t="s">
        <v>4</v>
      </c>
      <c r="P383" s="39"/>
      <c r="Q383" s="120"/>
      <c r="R383" s="120"/>
      <c r="S383" s="38"/>
    </row>
    <row r="384" spans="1:19" ht="16.149999999999999" customHeight="1">
      <c r="A384" s="114" t="s">
        <v>222</v>
      </c>
      <c r="B384" s="110">
        <v>32</v>
      </c>
      <c r="C384" s="110">
        <v>12</v>
      </c>
      <c r="D384" s="110">
        <v>22</v>
      </c>
      <c r="E384" s="110">
        <v>5</v>
      </c>
      <c r="F384" s="110">
        <v>2</v>
      </c>
      <c r="G384" s="110">
        <v>1</v>
      </c>
      <c r="H384" s="110">
        <v>2222</v>
      </c>
      <c r="I384" s="110">
        <v>900</v>
      </c>
      <c r="J384" s="110">
        <v>20</v>
      </c>
      <c r="K384" s="110">
        <v>17</v>
      </c>
      <c r="L384" s="110">
        <v>4</v>
      </c>
      <c r="M384" s="110">
        <v>4</v>
      </c>
      <c r="N384" s="110">
        <v>26</v>
      </c>
      <c r="O384" s="110">
        <v>15</v>
      </c>
      <c r="P384" s="160"/>
      <c r="Q384" s="120"/>
      <c r="R384" s="120"/>
      <c r="S384" s="38"/>
    </row>
    <row r="385" spans="1:19">
      <c r="A385" s="115" t="s">
        <v>277</v>
      </c>
      <c r="B385" s="112">
        <v>10</v>
      </c>
      <c r="C385" s="112">
        <v>2</v>
      </c>
      <c r="D385" s="112">
        <v>4</v>
      </c>
      <c r="E385" s="112">
        <v>1</v>
      </c>
      <c r="F385" s="112">
        <v>0</v>
      </c>
      <c r="G385" s="112">
        <v>0</v>
      </c>
      <c r="H385" s="112">
        <v>392</v>
      </c>
      <c r="I385" s="112">
        <v>150</v>
      </c>
      <c r="J385" s="112">
        <v>1</v>
      </c>
      <c r="K385" s="112">
        <v>4</v>
      </c>
      <c r="L385" s="112">
        <v>0</v>
      </c>
      <c r="M385" s="112">
        <v>1</v>
      </c>
      <c r="N385" s="112">
        <v>7</v>
      </c>
      <c r="O385" s="112">
        <v>3</v>
      </c>
      <c r="P385" s="160"/>
      <c r="Q385" s="120"/>
      <c r="R385" s="120"/>
      <c r="S385" s="38"/>
    </row>
    <row r="386" spans="1:19">
      <c r="A386" s="115" t="s">
        <v>394</v>
      </c>
      <c r="B386" s="112">
        <v>9</v>
      </c>
      <c r="C386" s="112">
        <v>5</v>
      </c>
      <c r="D386" s="112">
        <v>3</v>
      </c>
      <c r="E386" s="112">
        <v>1</v>
      </c>
      <c r="F386" s="112">
        <v>2</v>
      </c>
      <c r="G386" s="112">
        <v>1</v>
      </c>
      <c r="H386" s="112">
        <v>708</v>
      </c>
      <c r="I386" s="112">
        <v>337</v>
      </c>
      <c r="J386" s="112">
        <v>6</v>
      </c>
      <c r="K386" s="112">
        <v>5</v>
      </c>
      <c r="L386" s="112">
        <v>1</v>
      </c>
      <c r="M386" s="112">
        <v>0</v>
      </c>
      <c r="N386" s="112">
        <v>8</v>
      </c>
      <c r="O386" s="112">
        <v>7</v>
      </c>
      <c r="P386" s="160"/>
      <c r="Q386" s="120"/>
      <c r="R386" s="120"/>
      <c r="S386" s="38"/>
    </row>
    <row r="387" spans="1:19">
      <c r="A387" s="115" t="s">
        <v>393</v>
      </c>
      <c r="B387" s="112">
        <v>0</v>
      </c>
      <c r="C387" s="112">
        <v>1</v>
      </c>
      <c r="D387" s="112">
        <v>4</v>
      </c>
      <c r="E387" s="112">
        <v>0</v>
      </c>
      <c r="F387" s="112">
        <v>0</v>
      </c>
      <c r="G387" s="112">
        <v>0</v>
      </c>
      <c r="H387" s="112">
        <v>156</v>
      </c>
      <c r="I387" s="112">
        <v>59</v>
      </c>
      <c r="J387" s="112">
        <v>6</v>
      </c>
      <c r="K387" s="112">
        <v>4</v>
      </c>
      <c r="L387" s="112">
        <v>0</v>
      </c>
      <c r="M387" s="112">
        <v>0</v>
      </c>
      <c r="N387" s="112">
        <v>2</v>
      </c>
      <c r="O387" s="112">
        <v>2</v>
      </c>
      <c r="P387" s="160"/>
      <c r="Q387" s="120"/>
      <c r="R387" s="120"/>
      <c r="S387" s="38"/>
    </row>
    <row r="388" spans="1:19">
      <c r="A388" s="115" t="s">
        <v>395</v>
      </c>
      <c r="B388" s="112">
        <v>2</v>
      </c>
      <c r="C388" s="112">
        <v>0</v>
      </c>
      <c r="D388" s="112">
        <v>2</v>
      </c>
      <c r="E388" s="112">
        <v>0</v>
      </c>
      <c r="F388" s="112">
        <v>0</v>
      </c>
      <c r="G388" s="112">
        <v>0</v>
      </c>
      <c r="H388" s="112">
        <v>284</v>
      </c>
      <c r="I388" s="112">
        <v>111</v>
      </c>
      <c r="J388" s="112">
        <v>2</v>
      </c>
      <c r="K388" s="112">
        <v>1</v>
      </c>
      <c r="L388" s="112">
        <v>1</v>
      </c>
      <c r="M388" s="112">
        <v>3</v>
      </c>
      <c r="N388" s="112">
        <v>2</v>
      </c>
      <c r="O388" s="112">
        <v>0</v>
      </c>
      <c r="P388" s="160"/>
      <c r="Q388" s="120"/>
      <c r="R388" s="120"/>
      <c r="S388" s="38"/>
    </row>
    <row r="389" spans="1:19">
      <c r="A389" s="115" t="s">
        <v>396</v>
      </c>
      <c r="B389" s="112">
        <v>4</v>
      </c>
      <c r="C389" s="112">
        <v>1</v>
      </c>
      <c r="D389" s="112">
        <v>3</v>
      </c>
      <c r="E389" s="112">
        <v>1</v>
      </c>
      <c r="F389" s="112">
        <v>0</v>
      </c>
      <c r="G389" s="112">
        <v>0</v>
      </c>
      <c r="H389" s="112">
        <v>109</v>
      </c>
      <c r="I389" s="112">
        <v>23</v>
      </c>
      <c r="J389" s="112">
        <v>0</v>
      </c>
      <c r="K389" s="112">
        <v>1</v>
      </c>
      <c r="L389" s="112">
        <v>1</v>
      </c>
      <c r="M389" s="112">
        <v>0</v>
      </c>
      <c r="N389" s="112">
        <v>0</v>
      </c>
      <c r="O389" s="112">
        <v>0</v>
      </c>
      <c r="P389" s="160"/>
      <c r="Q389" s="120"/>
      <c r="R389" s="120"/>
      <c r="S389" s="38"/>
    </row>
    <row r="390" spans="1:19">
      <c r="A390" s="115" t="s">
        <v>397</v>
      </c>
      <c r="B390" s="112">
        <v>2</v>
      </c>
      <c r="C390" s="112">
        <v>1</v>
      </c>
      <c r="D390" s="112">
        <v>5</v>
      </c>
      <c r="E390" s="112">
        <v>1</v>
      </c>
      <c r="F390" s="112">
        <v>0</v>
      </c>
      <c r="G390" s="112">
        <v>0</v>
      </c>
      <c r="H390" s="112">
        <v>242</v>
      </c>
      <c r="I390" s="112">
        <v>99</v>
      </c>
      <c r="J390" s="112">
        <v>5</v>
      </c>
      <c r="K390" s="112">
        <v>0</v>
      </c>
      <c r="L390" s="112">
        <v>0</v>
      </c>
      <c r="M390" s="112">
        <v>0</v>
      </c>
      <c r="N390" s="112">
        <v>3</v>
      </c>
      <c r="O390" s="112">
        <v>1</v>
      </c>
      <c r="P390" s="160"/>
      <c r="Q390" s="120"/>
      <c r="R390" s="120"/>
      <c r="S390" s="38"/>
    </row>
    <row r="391" spans="1:19">
      <c r="A391" s="118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24</v>
      </c>
      <c r="I391" s="112">
        <v>7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0"/>
      <c r="Q391" s="120"/>
      <c r="R391" s="120"/>
      <c r="S391" s="38"/>
    </row>
    <row r="392" spans="1:19">
      <c r="A392" s="118" t="s">
        <v>229</v>
      </c>
      <c r="B392" s="112">
        <v>0</v>
      </c>
      <c r="C392" s="112">
        <v>0</v>
      </c>
      <c r="D392" s="112">
        <v>0</v>
      </c>
      <c r="E392" s="112">
        <v>1</v>
      </c>
      <c r="F392" s="112">
        <v>0</v>
      </c>
      <c r="G392" s="112">
        <v>0</v>
      </c>
      <c r="H392" s="112">
        <v>53</v>
      </c>
      <c r="I392" s="112">
        <v>20</v>
      </c>
      <c r="J392" s="112">
        <v>0</v>
      </c>
      <c r="K392" s="112">
        <v>0</v>
      </c>
      <c r="L392" s="112">
        <v>0</v>
      </c>
      <c r="M392" s="112">
        <v>0</v>
      </c>
      <c r="N392" s="112">
        <v>1</v>
      </c>
      <c r="O392" s="112">
        <v>1</v>
      </c>
      <c r="P392" s="160"/>
      <c r="Q392" s="120"/>
      <c r="R392" s="120"/>
      <c r="S392" s="38"/>
    </row>
    <row r="393" spans="1:19">
      <c r="A393" s="118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13</v>
      </c>
      <c r="I393" s="112">
        <v>6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0"/>
      <c r="Q393" s="120"/>
      <c r="R393" s="120"/>
      <c r="S393" s="38"/>
    </row>
    <row r="394" spans="1:19">
      <c r="A394" s="118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26</v>
      </c>
      <c r="I394" s="112">
        <v>14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0"/>
      <c r="Q394" s="120"/>
      <c r="R394" s="120"/>
      <c r="S394" s="38"/>
    </row>
    <row r="395" spans="1:19">
      <c r="A395" s="118" t="s">
        <v>232</v>
      </c>
      <c r="B395" s="112">
        <v>1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18</v>
      </c>
      <c r="I395" s="112">
        <v>2</v>
      </c>
      <c r="J395" s="112">
        <v>0</v>
      </c>
      <c r="K395" s="112">
        <v>1</v>
      </c>
      <c r="L395" s="112">
        <v>0</v>
      </c>
      <c r="M395" s="112">
        <v>0</v>
      </c>
      <c r="N395" s="112">
        <v>0</v>
      </c>
      <c r="O395" s="112">
        <v>1</v>
      </c>
      <c r="P395" s="160"/>
      <c r="Q395" s="120"/>
      <c r="R395" s="120"/>
      <c r="S395" s="38"/>
    </row>
    <row r="396" spans="1:19">
      <c r="A396" s="118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12</v>
      </c>
      <c r="I396" s="112">
        <v>8</v>
      </c>
      <c r="J396" s="112">
        <v>0</v>
      </c>
      <c r="K396" s="112">
        <v>0</v>
      </c>
      <c r="L396" s="112">
        <v>0</v>
      </c>
      <c r="M396" s="112">
        <v>0</v>
      </c>
      <c r="N396" s="112">
        <v>1</v>
      </c>
      <c r="O396" s="112">
        <v>0</v>
      </c>
      <c r="P396" s="160"/>
      <c r="Q396" s="120"/>
      <c r="R396" s="120"/>
      <c r="S396" s="38"/>
    </row>
    <row r="397" spans="1:19">
      <c r="A397" s="118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7</v>
      </c>
      <c r="I397" s="112">
        <v>8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0"/>
      <c r="Q397" s="120"/>
      <c r="R397" s="120"/>
      <c r="S397" s="38"/>
    </row>
    <row r="398" spans="1:19">
      <c r="A398" s="118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29</v>
      </c>
      <c r="I398" s="112">
        <v>6</v>
      </c>
      <c r="J398" s="112">
        <v>0</v>
      </c>
      <c r="K398" s="112">
        <v>0</v>
      </c>
      <c r="L398" s="112">
        <v>0</v>
      </c>
      <c r="M398" s="112">
        <v>0</v>
      </c>
      <c r="N398" s="112">
        <v>1</v>
      </c>
      <c r="O398" s="112">
        <v>0</v>
      </c>
      <c r="P398" s="160"/>
      <c r="Q398" s="120"/>
      <c r="R398" s="120"/>
      <c r="S398" s="38"/>
    </row>
    <row r="399" spans="1:19">
      <c r="A399" s="118" t="s">
        <v>236</v>
      </c>
      <c r="B399" s="112">
        <v>2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21</v>
      </c>
      <c r="I399" s="112">
        <v>3</v>
      </c>
      <c r="J399" s="112">
        <v>0</v>
      </c>
      <c r="K399" s="112">
        <v>1</v>
      </c>
      <c r="L399" s="112">
        <v>0</v>
      </c>
      <c r="M399" s="112">
        <v>0</v>
      </c>
      <c r="N399" s="112">
        <v>0</v>
      </c>
      <c r="O399" s="112">
        <v>0</v>
      </c>
      <c r="P399" s="160"/>
      <c r="Q399" s="120"/>
      <c r="R399" s="120"/>
      <c r="S399" s="38"/>
    </row>
    <row r="400" spans="1:19">
      <c r="A400" s="118" t="s">
        <v>237</v>
      </c>
      <c r="B400" s="112">
        <v>0</v>
      </c>
      <c r="C400" s="112">
        <v>1</v>
      </c>
      <c r="D400" s="112">
        <v>0</v>
      </c>
      <c r="E400" s="112">
        <v>0</v>
      </c>
      <c r="F400" s="112">
        <v>0</v>
      </c>
      <c r="G400" s="112">
        <v>0</v>
      </c>
      <c r="H400" s="112">
        <v>28</v>
      </c>
      <c r="I400" s="112">
        <v>6</v>
      </c>
      <c r="J400" s="112">
        <v>0</v>
      </c>
      <c r="K400" s="112">
        <v>0</v>
      </c>
      <c r="L400" s="112">
        <v>0</v>
      </c>
      <c r="M400" s="112">
        <v>0</v>
      </c>
      <c r="N400" s="112">
        <v>1</v>
      </c>
      <c r="O400" s="112">
        <v>0</v>
      </c>
      <c r="P400" s="160"/>
      <c r="Q400" s="120"/>
      <c r="R400" s="120"/>
      <c r="S400" s="38"/>
    </row>
    <row r="401" spans="1:19">
      <c r="A401" s="118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3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0"/>
      <c r="Q401" s="120"/>
      <c r="R401" s="120"/>
      <c r="S401" s="38"/>
    </row>
    <row r="402" spans="1:19">
      <c r="A402" s="118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11</v>
      </c>
      <c r="I402" s="112">
        <v>8</v>
      </c>
      <c r="J402" s="112">
        <v>0</v>
      </c>
      <c r="K402" s="112">
        <v>0</v>
      </c>
      <c r="L402" s="112">
        <v>1</v>
      </c>
      <c r="M402" s="112">
        <v>0</v>
      </c>
      <c r="N402" s="112">
        <v>0</v>
      </c>
      <c r="O402" s="112">
        <v>0</v>
      </c>
      <c r="P402" s="160"/>
      <c r="Q402" s="120"/>
      <c r="R402" s="120"/>
      <c r="S402" s="38"/>
    </row>
    <row r="403" spans="1:19">
      <c r="A403" s="118" t="s">
        <v>240</v>
      </c>
      <c r="B403" s="112">
        <v>2</v>
      </c>
      <c r="C403" s="112">
        <v>1</v>
      </c>
      <c r="D403" s="112">
        <v>1</v>
      </c>
      <c r="E403" s="112">
        <v>0</v>
      </c>
      <c r="F403" s="112">
        <v>0</v>
      </c>
      <c r="G403" s="112">
        <v>0</v>
      </c>
      <c r="H403" s="112">
        <v>68</v>
      </c>
      <c r="I403" s="112">
        <v>23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0"/>
      <c r="Q403" s="120"/>
      <c r="R403" s="120"/>
      <c r="S403" s="38"/>
    </row>
    <row r="404" spans="1:19">
      <c r="A404" s="118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18</v>
      </c>
      <c r="I404" s="112">
        <v>10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60"/>
      <c r="Q404" s="120"/>
      <c r="R404" s="120"/>
      <c r="S404" s="38"/>
    </row>
    <row r="405" spans="1:19">
      <c r="A405" s="118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0"/>
      <c r="Q405" s="120"/>
      <c r="R405" s="120"/>
      <c r="S405" s="38"/>
    </row>
    <row r="406" spans="1:19" ht="16.5" customHeight="1">
      <c r="A406" s="118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0"/>
      <c r="Q406" s="120"/>
      <c r="R406" s="120"/>
      <c r="S406" s="38"/>
    </row>
    <row r="407" spans="1:19" ht="21" customHeight="1"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20"/>
      <c r="R407" s="120"/>
      <c r="S407" s="38"/>
    </row>
    <row r="408" spans="1:19"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20"/>
      <c r="R408" s="120"/>
      <c r="S408" s="38"/>
    </row>
    <row r="409" spans="1:19" ht="18" customHeight="1">
      <c r="A409" s="203" t="s">
        <v>392</v>
      </c>
      <c r="B409" s="190" t="s">
        <v>157</v>
      </c>
      <c r="C409" s="191"/>
      <c r="D409" s="190" t="s">
        <v>158</v>
      </c>
      <c r="E409" s="191"/>
      <c r="F409" s="190" t="s">
        <v>159</v>
      </c>
      <c r="G409" s="191"/>
      <c r="H409" s="190" t="s">
        <v>160</v>
      </c>
      <c r="I409" s="191"/>
      <c r="J409" s="190" t="s">
        <v>161</v>
      </c>
      <c r="K409" s="191"/>
      <c r="L409" s="190" t="s">
        <v>162</v>
      </c>
      <c r="M409" s="191"/>
      <c r="N409" s="190" t="s">
        <v>163</v>
      </c>
      <c r="O409" s="191"/>
      <c r="P409" s="160"/>
      <c r="Q409" s="120"/>
      <c r="R409" s="120"/>
      <c r="S409" s="38"/>
    </row>
    <row r="410" spans="1:19" ht="18" customHeight="1">
      <c r="A410" s="204"/>
      <c r="B410" s="159" t="s">
        <v>3</v>
      </c>
      <c r="C410" s="159" t="s">
        <v>4</v>
      </c>
      <c r="D410" s="159" t="s">
        <v>3</v>
      </c>
      <c r="E410" s="159" t="s">
        <v>4</v>
      </c>
      <c r="F410" s="159" t="s">
        <v>3</v>
      </c>
      <c r="G410" s="159" t="s">
        <v>4</v>
      </c>
      <c r="H410" s="159" t="s">
        <v>3</v>
      </c>
      <c r="I410" s="159" t="s">
        <v>4</v>
      </c>
      <c r="J410" s="159" t="s">
        <v>3</v>
      </c>
      <c r="K410" s="159" t="s">
        <v>4</v>
      </c>
      <c r="L410" s="159" t="s">
        <v>3</v>
      </c>
      <c r="M410" s="159" t="s">
        <v>4</v>
      </c>
      <c r="N410" s="159" t="s">
        <v>3</v>
      </c>
      <c r="O410" s="159" t="s">
        <v>4</v>
      </c>
      <c r="P410" s="39"/>
      <c r="Q410" s="120"/>
      <c r="R410" s="120"/>
      <c r="S410" s="38"/>
    </row>
    <row r="411" spans="1:19" ht="16.149999999999999" customHeight="1">
      <c r="A411" s="114" t="s">
        <v>222</v>
      </c>
      <c r="B411" s="110">
        <v>82</v>
      </c>
      <c r="C411" s="110">
        <v>45</v>
      </c>
      <c r="D411" s="110">
        <v>95</v>
      </c>
      <c r="E411" s="110">
        <v>56</v>
      </c>
      <c r="F411" s="110">
        <v>128</v>
      </c>
      <c r="G411" s="110">
        <v>39</v>
      </c>
      <c r="H411" s="110">
        <v>207</v>
      </c>
      <c r="I411" s="110">
        <v>144</v>
      </c>
      <c r="J411" s="110">
        <v>5</v>
      </c>
      <c r="K411" s="110">
        <v>4</v>
      </c>
      <c r="L411" s="110">
        <v>159</v>
      </c>
      <c r="M411" s="110">
        <v>80</v>
      </c>
      <c r="N411" s="110">
        <v>137</v>
      </c>
      <c r="O411" s="110">
        <v>72</v>
      </c>
      <c r="P411" s="160"/>
      <c r="Q411" s="120"/>
      <c r="R411" s="120"/>
      <c r="S411" s="38"/>
    </row>
    <row r="412" spans="1:19">
      <c r="A412" s="115" t="s">
        <v>277</v>
      </c>
      <c r="B412" s="112">
        <v>25</v>
      </c>
      <c r="C412" s="112">
        <v>15</v>
      </c>
      <c r="D412" s="112">
        <v>19</v>
      </c>
      <c r="E412" s="112">
        <v>17</v>
      </c>
      <c r="F412" s="112">
        <v>22</v>
      </c>
      <c r="G412" s="112">
        <v>6</v>
      </c>
      <c r="H412" s="112">
        <v>34</v>
      </c>
      <c r="I412" s="112">
        <v>34</v>
      </c>
      <c r="J412" s="112">
        <v>0</v>
      </c>
      <c r="K412" s="112">
        <v>0</v>
      </c>
      <c r="L412" s="112">
        <v>28</v>
      </c>
      <c r="M412" s="112">
        <v>14</v>
      </c>
      <c r="N412" s="112">
        <v>28</v>
      </c>
      <c r="O412" s="112">
        <v>14</v>
      </c>
      <c r="P412" s="160"/>
      <c r="Q412" s="120"/>
      <c r="R412" s="120"/>
      <c r="S412" s="38"/>
    </row>
    <row r="413" spans="1:19">
      <c r="A413" s="115" t="s">
        <v>394</v>
      </c>
      <c r="B413" s="112">
        <v>23</v>
      </c>
      <c r="C413" s="112">
        <v>9</v>
      </c>
      <c r="D413" s="112">
        <v>23</v>
      </c>
      <c r="E413" s="112">
        <v>21</v>
      </c>
      <c r="F413" s="112">
        <v>19</v>
      </c>
      <c r="G413" s="112">
        <v>2</v>
      </c>
      <c r="H413" s="112">
        <v>55</v>
      </c>
      <c r="I413" s="112">
        <v>48</v>
      </c>
      <c r="J413" s="112">
        <v>0</v>
      </c>
      <c r="K413" s="112">
        <v>1</v>
      </c>
      <c r="L413" s="112">
        <v>59</v>
      </c>
      <c r="M413" s="112">
        <v>25</v>
      </c>
      <c r="N413" s="112">
        <v>42</v>
      </c>
      <c r="O413" s="112">
        <v>29</v>
      </c>
      <c r="P413" s="160"/>
      <c r="Q413" s="120"/>
      <c r="R413" s="120"/>
      <c r="S413" s="38"/>
    </row>
    <row r="414" spans="1:19">
      <c r="A414" s="115" t="s">
        <v>393</v>
      </c>
      <c r="B414" s="112">
        <v>4</v>
      </c>
      <c r="C414" s="112">
        <v>3</v>
      </c>
      <c r="D414" s="112">
        <v>18</v>
      </c>
      <c r="E414" s="112">
        <v>3</v>
      </c>
      <c r="F414" s="112">
        <v>31</v>
      </c>
      <c r="G414" s="112">
        <v>19</v>
      </c>
      <c r="H414" s="112">
        <v>31</v>
      </c>
      <c r="I414" s="112">
        <v>15</v>
      </c>
      <c r="J414" s="112">
        <v>1</v>
      </c>
      <c r="K414" s="112">
        <v>0</v>
      </c>
      <c r="L414" s="112">
        <v>31</v>
      </c>
      <c r="M414" s="112">
        <v>10</v>
      </c>
      <c r="N414" s="112">
        <v>18</v>
      </c>
      <c r="O414" s="112">
        <v>1</v>
      </c>
      <c r="P414" s="160"/>
      <c r="Q414" s="120"/>
      <c r="R414" s="120"/>
      <c r="S414" s="38"/>
    </row>
    <row r="415" spans="1:19">
      <c r="A415" s="115" t="s">
        <v>395</v>
      </c>
      <c r="B415" s="112">
        <v>5</v>
      </c>
      <c r="C415" s="112">
        <v>6</v>
      </c>
      <c r="D415" s="112">
        <v>4</v>
      </c>
      <c r="E415" s="112">
        <v>2</v>
      </c>
      <c r="F415" s="112">
        <v>11</v>
      </c>
      <c r="G415" s="112">
        <v>3</v>
      </c>
      <c r="H415" s="112">
        <v>8</v>
      </c>
      <c r="I415" s="112">
        <v>4</v>
      </c>
      <c r="J415" s="112">
        <v>2</v>
      </c>
      <c r="K415" s="112">
        <v>2</v>
      </c>
      <c r="L415" s="112">
        <v>13</v>
      </c>
      <c r="M415" s="112">
        <v>8</v>
      </c>
      <c r="N415" s="112">
        <v>7</v>
      </c>
      <c r="O415" s="112">
        <v>3</v>
      </c>
      <c r="P415" s="160"/>
      <c r="Q415" s="120"/>
      <c r="R415" s="120"/>
      <c r="S415" s="38"/>
    </row>
    <row r="416" spans="1:19">
      <c r="A416" s="115" t="s">
        <v>396</v>
      </c>
      <c r="B416" s="112">
        <v>14</v>
      </c>
      <c r="C416" s="112">
        <v>6</v>
      </c>
      <c r="D416" s="112">
        <v>5</v>
      </c>
      <c r="E416" s="112">
        <v>1</v>
      </c>
      <c r="F416" s="112">
        <v>8</v>
      </c>
      <c r="G416" s="112">
        <v>1</v>
      </c>
      <c r="H416" s="112">
        <v>23</v>
      </c>
      <c r="I416" s="112">
        <v>9</v>
      </c>
      <c r="J416" s="112">
        <v>0</v>
      </c>
      <c r="K416" s="112">
        <v>0</v>
      </c>
      <c r="L416" s="112">
        <v>9</v>
      </c>
      <c r="M416" s="112">
        <v>7</v>
      </c>
      <c r="N416" s="112">
        <v>17</v>
      </c>
      <c r="O416" s="112">
        <v>14</v>
      </c>
      <c r="P416" s="160"/>
      <c r="Q416" s="120"/>
      <c r="R416" s="120"/>
      <c r="S416" s="38"/>
    </row>
    <row r="417" spans="1:19">
      <c r="A417" s="115" t="s">
        <v>397</v>
      </c>
      <c r="B417" s="112">
        <v>4</v>
      </c>
      <c r="C417" s="112">
        <v>3</v>
      </c>
      <c r="D417" s="112">
        <v>12</v>
      </c>
      <c r="E417" s="112">
        <v>4</v>
      </c>
      <c r="F417" s="112">
        <v>5</v>
      </c>
      <c r="G417" s="112">
        <v>1</v>
      </c>
      <c r="H417" s="112">
        <v>27</v>
      </c>
      <c r="I417" s="112">
        <v>17</v>
      </c>
      <c r="J417" s="112">
        <v>0</v>
      </c>
      <c r="K417" s="112">
        <v>0</v>
      </c>
      <c r="L417" s="112">
        <v>5</v>
      </c>
      <c r="M417" s="112">
        <v>4</v>
      </c>
      <c r="N417" s="112">
        <v>10</v>
      </c>
      <c r="O417" s="112">
        <v>8</v>
      </c>
      <c r="P417" s="160"/>
      <c r="Q417" s="120"/>
      <c r="R417" s="120"/>
      <c r="S417" s="38"/>
    </row>
    <row r="418" spans="1:19">
      <c r="A418" s="118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1</v>
      </c>
      <c r="I418" s="112">
        <v>0</v>
      </c>
      <c r="J418" s="112">
        <v>1</v>
      </c>
      <c r="K418" s="112">
        <v>0</v>
      </c>
      <c r="L418" s="112">
        <v>2</v>
      </c>
      <c r="M418" s="112">
        <v>1</v>
      </c>
      <c r="N418" s="112">
        <v>0</v>
      </c>
      <c r="O418" s="112">
        <v>0</v>
      </c>
      <c r="P418" s="160"/>
      <c r="Q418" s="120"/>
      <c r="R418" s="120"/>
      <c r="S418" s="38"/>
    </row>
    <row r="419" spans="1:19">
      <c r="A419" s="118" t="s">
        <v>229</v>
      </c>
      <c r="B419" s="112">
        <v>0</v>
      </c>
      <c r="C419" s="112">
        <v>1</v>
      </c>
      <c r="D419" s="112">
        <v>0</v>
      </c>
      <c r="E419" s="112">
        <v>0</v>
      </c>
      <c r="F419" s="112">
        <v>1</v>
      </c>
      <c r="G419" s="112">
        <v>0</v>
      </c>
      <c r="H419" s="112">
        <v>3</v>
      </c>
      <c r="I419" s="112">
        <v>2</v>
      </c>
      <c r="J419" s="112">
        <v>0</v>
      </c>
      <c r="K419" s="112">
        <v>0</v>
      </c>
      <c r="L419" s="112">
        <v>1</v>
      </c>
      <c r="M419" s="112">
        <v>0</v>
      </c>
      <c r="N419" s="112">
        <v>3</v>
      </c>
      <c r="O419" s="112">
        <v>1</v>
      </c>
      <c r="P419" s="160"/>
      <c r="Q419" s="120"/>
      <c r="R419" s="120"/>
      <c r="S419" s="38"/>
    </row>
    <row r="420" spans="1:19">
      <c r="A420" s="118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1</v>
      </c>
      <c r="J420" s="112">
        <v>0</v>
      </c>
      <c r="K420" s="112">
        <v>0</v>
      </c>
      <c r="L420" s="112">
        <v>1</v>
      </c>
      <c r="M420" s="112">
        <v>1</v>
      </c>
      <c r="N420" s="112">
        <v>0</v>
      </c>
      <c r="O420" s="112">
        <v>0</v>
      </c>
      <c r="P420" s="160"/>
      <c r="Q420" s="120"/>
      <c r="R420" s="120"/>
      <c r="S420" s="38"/>
    </row>
    <row r="421" spans="1:19">
      <c r="A421" s="118" t="s">
        <v>231</v>
      </c>
      <c r="B421" s="112">
        <v>1</v>
      </c>
      <c r="C421" s="112">
        <v>0</v>
      </c>
      <c r="D421" s="112">
        <v>4</v>
      </c>
      <c r="E421" s="112">
        <v>2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0"/>
      <c r="Q421" s="120"/>
      <c r="R421" s="120"/>
      <c r="S421" s="38"/>
    </row>
    <row r="422" spans="1:19">
      <c r="A422" s="118" t="s">
        <v>232</v>
      </c>
      <c r="B422" s="112">
        <v>0</v>
      </c>
      <c r="C422" s="112">
        <v>0</v>
      </c>
      <c r="D422" s="112">
        <v>0</v>
      </c>
      <c r="E422" s="112">
        <v>1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1</v>
      </c>
      <c r="M422" s="112">
        <v>0</v>
      </c>
      <c r="N422" s="112">
        <v>0</v>
      </c>
      <c r="O422" s="112">
        <v>0</v>
      </c>
      <c r="P422" s="160"/>
      <c r="Q422" s="120"/>
      <c r="R422" s="120"/>
      <c r="S422" s="38"/>
    </row>
    <row r="423" spans="1:19">
      <c r="A423" s="118" t="s">
        <v>233</v>
      </c>
      <c r="B423" s="112">
        <v>0</v>
      </c>
      <c r="C423" s="112">
        <v>0</v>
      </c>
      <c r="D423" s="112">
        <v>1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1</v>
      </c>
      <c r="N423" s="112">
        <v>0</v>
      </c>
      <c r="O423" s="112">
        <v>1</v>
      </c>
      <c r="P423" s="160"/>
      <c r="Q423" s="120"/>
      <c r="R423" s="120"/>
      <c r="S423" s="38"/>
    </row>
    <row r="424" spans="1:19">
      <c r="A424" s="118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1</v>
      </c>
      <c r="G424" s="112">
        <v>0</v>
      </c>
      <c r="H424" s="112">
        <v>0</v>
      </c>
      <c r="I424" s="112">
        <v>1</v>
      </c>
      <c r="J424" s="112">
        <v>0</v>
      </c>
      <c r="K424" s="112">
        <v>0</v>
      </c>
      <c r="L424" s="112">
        <v>0</v>
      </c>
      <c r="M424" s="112">
        <v>1</v>
      </c>
      <c r="N424" s="112">
        <v>2</v>
      </c>
      <c r="O424" s="112">
        <v>0</v>
      </c>
      <c r="P424" s="160"/>
      <c r="Q424" s="120"/>
      <c r="R424" s="120"/>
      <c r="S424" s="38"/>
    </row>
    <row r="425" spans="1:19">
      <c r="A425" s="118" t="s">
        <v>235</v>
      </c>
      <c r="B425" s="112">
        <v>2</v>
      </c>
      <c r="C425" s="112">
        <v>1</v>
      </c>
      <c r="D425" s="112">
        <v>4</v>
      </c>
      <c r="E425" s="112">
        <v>0</v>
      </c>
      <c r="F425" s="112">
        <v>5</v>
      </c>
      <c r="G425" s="112">
        <v>2</v>
      </c>
      <c r="H425" s="112">
        <v>2</v>
      </c>
      <c r="I425" s="112">
        <v>4</v>
      </c>
      <c r="J425" s="112">
        <v>0</v>
      </c>
      <c r="K425" s="112">
        <v>0</v>
      </c>
      <c r="L425" s="112">
        <v>1</v>
      </c>
      <c r="M425" s="112">
        <v>1</v>
      </c>
      <c r="N425" s="112">
        <v>1</v>
      </c>
      <c r="O425" s="112">
        <v>0</v>
      </c>
      <c r="P425" s="160"/>
      <c r="Q425" s="120"/>
      <c r="R425" s="120"/>
      <c r="S425" s="38"/>
    </row>
    <row r="426" spans="1:19">
      <c r="A426" s="118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1</v>
      </c>
      <c r="N426" s="112">
        <v>0</v>
      </c>
      <c r="O426" s="112">
        <v>0</v>
      </c>
      <c r="P426" s="160"/>
      <c r="Q426" s="120"/>
      <c r="R426" s="120"/>
      <c r="S426" s="38"/>
    </row>
    <row r="427" spans="1:19">
      <c r="A427" s="118" t="s">
        <v>237</v>
      </c>
      <c r="B427" s="112">
        <v>0</v>
      </c>
      <c r="C427" s="112">
        <v>0</v>
      </c>
      <c r="D427" s="112">
        <v>1</v>
      </c>
      <c r="E427" s="112">
        <v>0</v>
      </c>
      <c r="F427" s="112">
        <v>0</v>
      </c>
      <c r="G427" s="112">
        <v>0</v>
      </c>
      <c r="H427" s="112">
        <v>2</v>
      </c>
      <c r="I427" s="112">
        <v>1</v>
      </c>
      <c r="J427" s="112">
        <v>0</v>
      </c>
      <c r="K427" s="112">
        <v>0</v>
      </c>
      <c r="L427" s="112">
        <v>0</v>
      </c>
      <c r="M427" s="112">
        <v>2</v>
      </c>
      <c r="N427" s="112">
        <v>0</v>
      </c>
      <c r="O427" s="112">
        <v>0</v>
      </c>
      <c r="P427" s="160"/>
      <c r="Q427" s="120"/>
      <c r="R427" s="120"/>
      <c r="S427" s="38"/>
    </row>
    <row r="428" spans="1:19">
      <c r="A428" s="118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0"/>
      <c r="Q428" s="120"/>
      <c r="R428" s="120"/>
      <c r="S428" s="38"/>
    </row>
    <row r="429" spans="1:19">
      <c r="A429" s="118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2</v>
      </c>
      <c r="G429" s="112">
        <v>0</v>
      </c>
      <c r="H429" s="112">
        <v>1</v>
      </c>
      <c r="I429" s="112">
        <v>0</v>
      </c>
      <c r="J429" s="112">
        <v>0</v>
      </c>
      <c r="K429" s="112">
        <v>0</v>
      </c>
      <c r="L429" s="112">
        <v>1</v>
      </c>
      <c r="M429" s="112">
        <v>0</v>
      </c>
      <c r="N429" s="112">
        <v>0</v>
      </c>
      <c r="O429" s="112">
        <v>0</v>
      </c>
      <c r="P429" s="160"/>
      <c r="Q429" s="120"/>
      <c r="R429" s="120"/>
      <c r="S429" s="38"/>
    </row>
    <row r="430" spans="1:19">
      <c r="A430" s="118" t="s">
        <v>240</v>
      </c>
      <c r="B430" s="112">
        <v>4</v>
      </c>
      <c r="C430" s="112">
        <v>1</v>
      </c>
      <c r="D430" s="112">
        <v>4</v>
      </c>
      <c r="E430" s="112">
        <v>4</v>
      </c>
      <c r="F430" s="112">
        <v>23</v>
      </c>
      <c r="G430" s="112">
        <v>5</v>
      </c>
      <c r="H430" s="112">
        <v>20</v>
      </c>
      <c r="I430" s="112">
        <v>7</v>
      </c>
      <c r="J430" s="112">
        <v>0</v>
      </c>
      <c r="K430" s="112">
        <v>1</v>
      </c>
      <c r="L430" s="112">
        <v>5</v>
      </c>
      <c r="M430" s="112">
        <v>4</v>
      </c>
      <c r="N430" s="112">
        <v>8</v>
      </c>
      <c r="O430" s="112">
        <v>1</v>
      </c>
      <c r="P430" s="160"/>
      <c r="Q430" s="120"/>
      <c r="R430" s="120"/>
      <c r="S430" s="38"/>
    </row>
    <row r="431" spans="1:19">
      <c r="A431" s="118" t="s">
        <v>241</v>
      </c>
      <c r="B431" s="112">
        <v>0</v>
      </c>
      <c r="C431" s="112">
        <v>0</v>
      </c>
      <c r="D431" s="112">
        <v>0</v>
      </c>
      <c r="E431" s="112">
        <v>1</v>
      </c>
      <c r="F431" s="112">
        <v>0</v>
      </c>
      <c r="G431" s="112">
        <v>0</v>
      </c>
      <c r="H431" s="112">
        <v>0</v>
      </c>
      <c r="I431" s="112">
        <v>1</v>
      </c>
      <c r="J431" s="112">
        <v>0</v>
      </c>
      <c r="K431" s="112">
        <v>0</v>
      </c>
      <c r="L431" s="112">
        <v>2</v>
      </c>
      <c r="M431" s="112">
        <v>0</v>
      </c>
      <c r="N431" s="112">
        <v>1</v>
      </c>
      <c r="O431" s="112">
        <v>0</v>
      </c>
      <c r="P431" s="160"/>
      <c r="Q431" s="120"/>
      <c r="R431" s="120"/>
      <c r="S431" s="38"/>
    </row>
    <row r="432" spans="1:19">
      <c r="A432" s="118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0"/>
      <c r="Q432" s="120"/>
      <c r="R432" s="120"/>
      <c r="S432" s="38"/>
    </row>
    <row r="433" spans="1:19" ht="16.5" customHeight="1">
      <c r="A433" s="118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0"/>
      <c r="Q433" s="120"/>
      <c r="R433" s="120"/>
      <c r="S433" s="38"/>
    </row>
    <row r="434" spans="1:19"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20"/>
      <c r="R434" s="120"/>
      <c r="S434" s="38"/>
    </row>
    <row r="435" spans="1:19" ht="18.75" customHeight="1"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20"/>
      <c r="R435" s="120"/>
      <c r="S435" s="38"/>
    </row>
    <row r="436" spans="1:19" ht="16.5" customHeight="1">
      <c r="A436" s="203" t="s">
        <v>392</v>
      </c>
      <c r="B436" s="190" t="s">
        <v>164</v>
      </c>
      <c r="C436" s="191"/>
      <c r="D436" s="190" t="s">
        <v>165</v>
      </c>
      <c r="E436" s="191"/>
      <c r="F436" s="190" t="s">
        <v>166</v>
      </c>
      <c r="G436" s="191"/>
      <c r="H436" s="190" t="s">
        <v>167</v>
      </c>
      <c r="I436" s="191"/>
      <c r="J436" s="190" t="s">
        <v>168</v>
      </c>
      <c r="K436" s="191"/>
      <c r="L436" s="190" t="s">
        <v>169</v>
      </c>
      <c r="M436" s="191"/>
      <c r="N436" s="190" t="s">
        <v>170</v>
      </c>
      <c r="O436" s="191"/>
      <c r="P436" s="160"/>
      <c r="Q436" s="120"/>
      <c r="R436" s="120"/>
      <c r="S436" s="38"/>
    </row>
    <row r="437" spans="1:19">
      <c r="A437" s="204"/>
      <c r="B437" s="159" t="s">
        <v>3</v>
      </c>
      <c r="C437" s="159" t="s">
        <v>4</v>
      </c>
      <c r="D437" s="159" t="s">
        <v>3</v>
      </c>
      <c r="E437" s="159" t="s">
        <v>4</v>
      </c>
      <c r="F437" s="159" t="s">
        <v>3</v>
      </c>
      <c r="G437" s="159" t="s">
        <v>4</v>
      </c>
      <c r="H437" s="159" t="s">
        <v>3</v>
      </c>
      <c r="I437" s="159" t="s">
        <v>4</v>
      </c>
      <c r="J437" s="159" t="s">
        <v>3</v>
      </c>
      <c r="K437" s="159" t="s">
        <v>4</v>
      </c>
      <c r="L437" s="159" t="s">
        <v>3</v>
      </c>
      <c r="M437" s="159" t="s">
        <v>4</v>
      </c>
      <c r="N437" s="159" t="s">
        <v>3</v>
      </c>
      <c r="O437" s="159" t="s">
        <v>4</v>
      </c>
      <c r="P437" s="39"/>
      <c r="Q437" s="120"/>
      <c r="R437" s="120"/>
      <c r="S437" s="38"/>
    </row>
    <row r="438" spans="1:19" ht="16.149999999999999" customHeight="1">
      <c r="A438" s="114" t="s">
        <v>222</v>
      </c>
      <c r="B438" s="110">
        <v>51</v>
      </c>
      <c r="C438" s="110">
        <v>39</v>
      </c>
      <c r="D438" s="110">
        <v>9419</v>
      </c>
      <c r="E438" s="110">
        <v>3767</v>
      </c>
      <c r="F438" s="110">
        <v>26</v>
      </c>
      <c r="G438" s="110">
        <v>27</v>
      </c>
      <c r="H438" s="110">
        <v>49</v>
      </c>
      <c r="I438" s="110">
        <v>31</v>
      </c>
      <c r="J438" s="110">
        <v>19</v>
      </c>
      <c r="K438" s="110">
        <v>9</v>
      </c>
      <c r="L438" s="110">
        <v>171</v>
      </c>
      <c r="M438" s="110">
        <v>118</v>
      </c>
      <c r="N438" s="110">
        <v>40</v>
      </c>
      <c r="O438" s="110">
        <v>19</v>
      </c>
      <c r="P438" s="160"/>
      <c r="Q438" s="120"/>
      <c r="R438" s="120"/>
      <c r="S438" s="38"/>
    </row>
    <row r="439" spans="1:19">
      <c r="A439" s="115" t="s">
        <v>277</v>
      </c>
      <c r="B439" s="112">
        <v>10</v>
      </c>
      <c r="C439" s="112">
        <v>9</v>
      </c>
      <c r="D439" s="112">
        <v>1517</v>
      </c>
      <c r="E439" s="112">
        <v>524</v>
      </c>
      <c r="F439" s="112">
        <v>6</v>
      </c>
      <c r="G439" s="112">
        <v>11</v>
      </c>
      <c r="H439" s="112">
        <v>8</v>
      </c>
      <c r="I439" s="112">
        <v>3</v>
      </c>
      <c r="J439" s="112">
        <v>3</v>
      </c>
      <c r="K439" s="112">
        <v>1</v>
      </c>
      <c r="L439" s="112">
        <v>37</v>
      </c>
      <c r="M439" s="112">
        <v>20</v>
      </c>
      <c r="N439" s="112">
        <v>12</v>
      </c>
      <c r="O439" s="112">
        <v>9</v>
      </c>
      <c r="P439" s="160"/>
      <c r="Q439" s="120"/>
      <c r="R439" s="120"/>
      <c r="S439" s="38"/>
    </row>
    <row r="440" spans="1:19">
      <c r="A440" s="115" t="s">
        <v>394</v>
      </c>
      <c r="B440" s="112">
        <v>27</v>
      </c>
      <c r="C440" s="112">
        <v>22</v>
      </c>
      <c r="D440" s="112">
        <v>3694</v>
      </c>
      <c r="E440" s="112">
        <v>1649</v>
      </c>
      <c r="F440" s="112">
        <v>6</v>
      </c>
      <c r="G440" s="112">
        <v>10</v>
      </c>
      <c r="H440" s="112">
        <v>13</v>
      </c>
      <c r="I440" s="112">
        <v>8</v>
      </c>
      <c r="J440" s="112">
        <v>5</v>
      </c>
      <c r="K440" s="112">
        <v>3</v>
      </c>
      <c r="L440" s="112">
        <v>47</v>
      </c>
      <c r="M440" s="112">
        <v>48</v>
      </c>
      <c r="N440" s="112">
        <v>17</v>
      </c>
      <c r="O440" s="112">
        <v>5</v>
      </c>
      <c r="P440" s="160"/>
      <c r="Q440" s="120"/>
      <c r="R440" s="120"/>
      <c r="S440" s="38"/>
    </row>
    <row r="441" spans="1:19">
      <c r="A441" s="115" t="s">
        <v>393</v>
      </c>
      <c r="B441" s="112">
        <v>6</v>
      </c>
      <c r="C441" s="112">
        <v>2</v>
      </c>
      <c r="D441" s="112">
        <v>483</v>
      </c>
      <c r="E441" s="112">
        <v>142</v>
      </c>
      <c r="F441" s="112">
        <v>3</v>
      </c>
      <c r="G441" s="112">
        <v>1</v>
      </c>
      <c r="H441" s="112">
        <v>3</v>
      </c>
      <c r="I441" s="112">
        <v>8</v>
      </c>
      <c r="J441" s="112">
        <v>2</v>
      </c>
      <c r="K441" s="112">
        <v>3</v>
      </c>
      <c r="L441" s="112">
        <v>19</v>
      </c>
      <c r="M441" s="112">
        <v>16</v>
      </c>
      <c r="N441" s="112">
        <v>3</v>
      </c>
      <c r="O441" s="112">
        <v>1</v>
      </c>
      <c r="P441" s="160"/>
      <c r="Q441" s="120"/>
      <c r="R441" s="120"/>
      <c r="S441" s="38"/>
    </row>
    <row r="442" spans="1:19">
      <c r="A442" s="115" t="s">
        <v>395</v>
      </c>
      <c r="B442" s="112">
        <v>1</v>
      </c>
      <c r="C442" s="112">
        <v>0</v>
      </c>
      <c r="D442" s="112">
        <v>1234</v>
      </c>
      <c r="E442" s="112">
        <v>531</v>
      </c>
      <c r="F442" s="112">
        <v>1</v>
      </c>
      <c r="G442" s="112">
        <v>0</v>
      </c>
      <c r="H442" s="112">
        <v>9</v>
      </c>
      <c r="I442" s="112">
        <v>1</v>
      </c>
      <c r="J442" s="112">
        <v>0</v>
      </c>
      <c r="K442" s="112">
        <v>0</v>
      </c>
      <c r="L442" s="112">
        <v>16</v>
      </c>
      <c r="M442" s="112">
        <v>6</v>
      </c>
      <c r="N442" s="112">
        <v>2</v>
      </c>
      <c r="O442" s="112">
        <v>1</v>
      </c>
      <c r="P442" s="160"/>
      <c r="Q442" s="120"/>
      <c r="R442" s="120"/>
      <c r="S442" s="38"/>
    </row>
    <row r="443" spans="1:19">
      <c r="A443" s="115" t="s">
        <v>396</v>
      </c>
      <c r="B443" s="112">
        <v>3</v>
      </c>
      <c r="C443" s="112">
        <v>3</v>
      </c>
      <c r="D443" s="112">
        <v>414</v>
      </c>
      <c r="E443" s="112">
        <v>125</v>
      </c>
      <c r="F443" s="112">
        <v>0</v>
      </c>
      <c r="G443" s="112">
        <v>1</v>
      </c>
      <c r="H443" s="112">
        <v>0</v>
      </c>
      <c r="I443" s="112">
        <v>0</v>
      </c>
      <c r="J443" s="112">
        <v>2</v>
      </c>
      <c r="K443" s="112">
        <v>0</v>
      </c>
      <c r="L443" s="112">
        <v>6</v>
      </c>
      <c r="M443" s="112">
        <v>3</v>
      </c>
      <c r="N443" s="112">
        <v>3</v>
      </c>
      <c r="O443" s="112">
        <v>2</v>
      </c>
      <c r="P443" s="160"/>
      <c r="Q443" s="120"/>
      <c r="R443" s="120"/>
      <c r="S443" s="38"/>
    </row>
    <row r="444" spans="1:19">
      <c r="A444" s="115" t="s">
        <v>397</v>
      </c>
      <c r="B444" s="112">
        <v>0</v>
      </c>
      <c r="C444" s="112">
        <v>0</v>
      </c>
      <c r="D444" s="112">
        <v>681</v>
      </c>
      <c r="E444" s="112">
        <v>292</v>
      </c>
      <c r="F444" s="112">
        <v>6</v>
      </c>
      <c r="G444" s="112">
        <v>3</v>
      </c>
      <c r="H444" s="112">
        <v>5</v>
      </c>
      <c r="I444" s="112">
        <v>3</v>
      </c>
      <c r="J444" s="112">
        <v>4</v>
      </c>
      <c r="K444" s="112">
        <v>1</v>
      </c>
      <c r="L444" s="112">
        <v>11</v>
      </c>
      <c r="M444" s="112">
        <v>12</v>
      </c>
      <c r="N444" s="112">
        <v>1</v>
      </c>
      <c r="O444" s="112">
        <v>0</v>
      </c>
      <c r="P444" s="160"/>
      <c r="Q444" s="120"/>
      <c r="R444" s="120"/>
      <c r="S444" s="38"/>
    </row>
    <row r="445" spans="1:19">
      <c r="A445" s="118" t="s">
        <v>228</v>
      </c>
      <c r="B445" s="112">
        <v>1</v>
      </c>
      <c r="C445" s="112">
        <v>0</v>
      </c>
      <c r="D445" s="112">
        <v>88</v>
      </c>
      <c r="E445" s="112">
        <v>32</v>
      </c>
      <c r="F445" s="112">
        <v>0</v>
      </c>
      <c r="G445" s="112">
        <v>0</v>
      </c>
      <c r="H445" s="112">
        <v>2</v>
      </c>
      <c r="I445" s="112">
        <v>2</v>
      </c>
      <c r="J445" s="112">
        <v>0</v>
      </c>
      <c r="K445" s="112">
        <v>0</v>
      </c>
      <c r="L445" s="112">
        <v>3</v>
      </c>
      <c r="M445" s="112">
        <v>1</v>
      </c>
      <c r="N445" s="112">
        <v>0</v>
      </c>
      <c r="O445" s="112">
        <v>0</v>
      </c>
      <c r="P445" s="160"/>
      <c r="Q445" s="120"/>
      <c r="R445" s="120"/>
      <c r="S445" s="38"/>
    </row>
    <row r="446" spans="1:19">
      <c r="A446" s="118" t="s">
        <v>229</v>
      </c>
      <c r="B446" s="112">
        <v>0</v>
      </c>
      <c r="C446" s="112">
        <v>0</v>
      </c>
      <c r="D446" s="112">
        <v>309</v>
      </c>
      <c r="E446" s="112">
        <v>91</v>
      </c>
      <c r="F446" s="112">
        <v>0</v>
      </c>
      <c r="G446" s="112">
        <v>0</v>
      </c>
      <c r="H446" s="112">
        <v>3</v>
      </c>
      <c r="I446" s="112">
        <v>0</v>
      </c>
      <c r="J446" s="112">
        <v>0</v>
      </c>
      <c r="K446" s="112">
        <v>0</v>
      </c>
      <c r="L446" s="112">
        <v>1</v>
      </c>
      <c r="M446" s="112">
        <v>2</v>
      </c>
      <c r="N446" s="112">
        <v>0</v>
      </c>
      <c r="O446" s="112">
        <v>0</v>
      </c>
      <c r="P446" s="160"/>
      <c r="Q446" s="120"/>
      <c r="R446" s="120"/>
      <c r="S446" s="38"/>
    </row>
    <row r="447" spans="1:19">
      <c r="A447" s="118" t="s">
        <v>230</v>
      </c>
      <c r="B447" s="112">
        <v>0</v>
      </c>
      <c r="C447" s="112">
        <v>0</v>
      </c>
      <c r="D447" s="112">
        <v>47</v>
      </c>
      <c r="E447" s="112">
        <v>13</v>
      </c>
      <c r="F447" s="112">
        <v>1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60"/>
      <c r="Q447" s="120"/>
      <c r="R447" s="120"/>
      <c r="S447" s="38"/>
    </row>
    <row r="448" spans="1:19">
      <c r="A448" s="118" t="s">
        <v>231</v>
      </c>
      <c r="B448" s="112">
        <v>0</v>
      </c>
      <c r="C448" s="112">
        <v>0</v>
      </c>
      <c r="D448" s="112">
        <v>105</v>
      </c>
      <c r="E448" s="112">
        <v>41</v>
      </c>
      <c r="F448" s="112">
        <v>0</v>
      </c>
      <c r="G448" s="112">
        <v>0</v>
      </c>
      <c r="H448" s="112">
        <v>0</v>
      </c>
      <c r="I448" s="112">
        <v>0</v>
      </c>
      <c r="J448" s="112">
        <v>2</v>
      </c>
      <c r="K448" s="112">
        <v>0</v>
      </c>
      <c r="L448" s="112">
        <v>1</v>
      </c>
      <c r="M448" s="112">
        <v>1</v>
      </c>
      <c r="N448" s="112">
        <v>0</v>
      </c>
      <c r="O448" s="112">
        <v>1</v>
      </c>
      <c r="P448" s="160"/>
      <c r="Q448" s="120"/>
      <c r="R448" s="120"/>
      <c r="S448" s="38"/>
    </row>
    <row r="449" spans="1:19">
      <c r="A449" s="118" t="s">
        <v>232</v>
      </c>
      <c r="B449" s="112">
        <v>0</v>
      </c>
      <c r="C449" s="112">
        <v>0</v>
      </c>
      <c r="D449" s="112">
        <v>49</v>
      </c>
      <c r="E449" s="112">
        <v>20</v>
      </c>
      <c r="F449" s="112">
        <v>0</v>
      </c>
      <c r="G449" s="112">
        <v>0</v>
      </c>
      <c r="H449" s="112">
        <v>0</v>
      </c>
      <c r="I449" s="112">
        <v>1</v>
      </c>
      <c r="J449" s="112">
        <v>0</v>
      </c>
      <c r="K449" s="112">
        <v>0</v>
      </c>
      <c r="L449" s="112">
        <v>0</v>
      </c>
      <c r="M449" s="112">
        <v>1</v>
      </c>
      <c r="N449" s="112">
        <v>0</v>
      </c>
      <c r="O449" s="112">
        <v>0</v>
      </c>
      <c r="P449" s="160"/>
      <c r="Q449" s="120"/>
      <c r="R449" s="120"/>
      <c r="S449" s="38"/>
    </row>
    <row r="450" spans="1:19">
      <c r="A450" s="118" t="s">
        <v>233</v>
      </c>
      <c r="B450" s="112">
        <v>0</v>
      </c>
      <c r="C450" s="112">
        <v>0</v>
      </c>
      <c r="D450" s="112">
        <v>42</v>
      </c>
      <c r="E450" s="112">
        <v>9</v>
      </c>
      <c r="F450" s="112">
        <v>0</v>
      </c>
      <c r="G450" s="112">
        <v>0</v>
      </c>
      <c r="H450" s="112">
        <v>1</v>
      </c>
      <c r="I450" s="112">
        <v>0</v>
      </c>
      <c r="J450" s="112">
        <v>0</v>
      </c>
      <c r="K450" s="112">
        <v>0</v>
      </c>
      <c r="L450" s="112">
        <v>2</v>
      </c>
      <c r="M450" s="112">
        <v>1</v>
      </c>
      <c r="N450" s="112">
        <v>0</v>
      </c>
      <c r="O450" s="112">
        <v>0</v>
      </c>
      <c r="P450" s="160"/>
      <c r="Q450" s="120"/>
      <c r="R450" s="120"/>
      <c r="S450" s="38"/>
    </row>
    <row r="451" spans="1:19">
      <c r="A451" s="118" t="s">
        <v>234</v>
      </c>
      <c r="B451" s="112">
        <v>0</v>
      </c>
      <c r="C451" s="112">
        <v>0</v>
      </c>
      <c r="D451" s="112">
        <v>39</v>
      </c>
      <c r="E451" s="112">
        <v>17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13</v>
      </c>
      <c r="M451" s="112">
        <v>2</v>
      </c>
      <c r="N451" s="112">
        <v>0</v>
      </c>
      <c r="O451" s="112">
        <v>0</v>
      </c>
      <c r="P451" s="160"/>
      <c r="Q451" s="120"/>
      <c r="R451" s="120"/>
      <c r="S451" s="38"/>
    </row>
    <row r="452" spans="1:19">
      <c r="A452" s="118" t="s">
        <v>235</v>
      </c>
      <c r="B452" s="112">
        <v>1</v>
      </c>
      <c r="C452" s="112">
        <v>2</v>
      </c>
      <c r="D452" s="112">
        <v>55</v>
      </c>
      <c r="E452" s="112">
        <v>22</v>
      </c>
      <c r="F452" s="112">
        <v>1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3</v>
      </c>
      <c r="M452" s="112">
        <v>2</v>
      </c>
      <c r="N452" s="112">
        <v>1</v>
      </c>
      <c r="O452" s="112">
        <v>0</v>
      </c>
      <c r="P452" s="160"/>
      <c r="Q452" s="120"/>
      <c r="R452" s="120"/>
      <c r="S452" s="38"/>
    </row>
    <row r="453" spans="1:19">
      <c r="A453" s="118" t="s">
        <v>236</v>
      </c>
      <c r="B453" s="112">
        <v>0</v>
      </c>
      <c r="C453" s="112">
        <v>0</v>
      </c>
      <c r="D453" s="112">
        <v>75</v>
      </c>
      <c r="E453" s="112">
        <v>28</v>
      </c>
      <c r="F453" s="112">
        <v>0</v>
      </c>
      <c r="G453" s="112">
        <v>0</v>
      </c>
      <c r="H453" s="112">
        <v>1</v>
      </c>
      <c r="I453" s="112">
        <v>0</v>
      </c>
      <c r="J453" s="112">
        <v>0</v>
      </c>
      <c r="K453" s="112">
        <v>1</v>
      </c>
      <c r="L453" s="112">
        <v>1</v>
      </c>
      <c r="M453" s="112">
        <v>0</v>
      </c>
      <c r="N453" s="112">
        <v>0</v>
      </c>
      <c r="O453" s="112">
        <v>0</v>
      </c>
      <c r="P453" s="160"/>
      <c r="Q453" s="120"/>
      <c r="R453" s="120"/>
      <c r="S453" s="38"/>
    </row>
    <row r="454" spans="1:19">
      <c r="A454" s="118" t="s">
        <v>237</v>
      </c>
      <c r="B454" s="112">
        <v>0</v>
      </c>
      <c r="C454" s="112">
        <v>0</v>
      </c>
      <c r="D454" s="112">
        <v>88</v>
      </c>
      <c r="E454" s="112">
        <v>35</v>
      </c>
      <c r="F454" s="112">
        <v>2</v>
      </c>
      <c r="G454" s="112">
        <v>1</v>
      </c>
      <c r="H454" s="112">
        <v>0</v>
      </c>
      <c r="I454" s="112">
        <v>0</v>
      </c>
      <c r="J454" s="112">
        <v>0</v>
      </c>
      <c r="K454" s="112">
        <v>0</v>
      </c>
      <c r="L454" s="112">
        <v>1</v>
      </c>
      <c r="M454" s="112">
        <v>1</v>
      </c>
      <c r="N454" s="112">
        <v>0</v>
      </c>
      <c r="O454" s="112">
        <v>0</v>
      </c>
      <c r="P454" s="160"/>
      <c r="Q454" s="120"/>
      <c r="R454" s="120"/>
      <c r="S454" s="38"/>
    </row>
    <row r="455" spans="1:19">
      <c r="A455" s="118" t="s">
        <v>238</v>
      </c>
      <c r="B455" s="112">
        <v>0</v>
      </c>
      <c r="C455" s="112">
        <v>0</v>
      </c>
      <c r="D455" s="112">
        <v>10</v>
      </c>
      <c r="E455" s="112">
        <v>6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0"/>
      <c r="Q455" s="120"/>
      <c r="R455" s="120"/>
      <c r="S455" s="38"/>
    </row>
    <row r="456" spans="1:19">
      <c r="A456" s="118" t="s">
        <v>239</v>
      </c>
      <c r="B456" s="112">
        <v>0</v>
      </c>
      <c r="C456" s="112">
        <v>1</v>
      </c>
      <c r="D456" s="112">
        <v>51</v>
      </c>
      <c r="E456" s="112">
        <v>26</v>
      </c>
      <c r="F456" s="112">
        <v>0</v>
      </c>
      <c r="G456" s="112">
        <v>0</v>
      </c>
      <c r="H456" s="112">
        <v>0</v>
      </c>
      <c r="I456" s="112">
        <v>2</v>
      </c>
      <c r="J456" s="112">
        <v>0</v>
      </c>
      <c r="K456" s="112">
        <v>0</v>
      </c>
      <c r="L456" s="112">
        <v>2</v>
      </c>
      <c r="M456" s="112">
        <v>0</v>
      </c>
      <c r="N456" s="112">
        <v>0</v>
      </c>
      <c r="O456" s="112">
        <v>0</v>
      </c>
      <c r="P456" s="160"/>
      <c r="Q456" s="120"/>
      <c r="R456" s="120"/>
      <c r="S456" s="38"/>
    </row>
    <row r="457" spans="1:19">
      <c r="A457" s="118" t="s">
        <v>240</v>
      </c>
      <c r="B457" s="112">
        <v>2</v>
      </c>
      <c r="C457" s="112">
        <v>0</v>
      </c>
      <c r="D457" s="112">
        <v>360</v>
      </c>
      <c r="E457" s="112">
        <v>133</v>
      </c>
      <c r="F457" s="112">
        <v>0</v>
      </c>
      <c r="G457" s="112">
        <v>0</v>
      </c>
      <c r="H457" s="112">
        <v>1</v>
      </c>
      <c r="I457" s="112">
        <v>0</v>
      </c>
      <c r="J457" s="112">
        <v>1</v>
      </c>
      <c r="K457" s="112">
        <v>0</v>
      </c>
      <c r="L457" s="112">
        <v>6</v>
      </c>
      <c r="M457" s="112">
        <v>2</v>
      </c>
      <c r="N457" s="112">
        <v>1</v>
      </c>
      <c r="O457" s="112">
        <v>0</v>
      </c>
      <c r="P457" s="160"/>
      <c r="Q457" s="120"/>
      <c r="R457" s="120"/>
      <c r="S457" s="38"/>
    </row>
    <row r="458" spans="1:19">
      <c r="A458" s="118" t="s">
        <v>241</v>
      </c>
      <c r="B458" s="112">
        <v>0</v>
      </c>
      <c r="C458" s="112">
        <v>0</v>
      </c>
      <c r="D458" s="112">
        <v>71</v>
      </c>
      <c r="E458" s="112">
        <v>21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2</v>
      </c>
      <c r="M458" s="112">
        <v>0</v>
      </c>
      <c r="N458" s="112">
        <v>0</v>
      </c>
      <c r="O458" s="112">
        <v>0</v>
      </c>
      <c r="P458" s="160"/>
      <c r="Q458" s="120"/>
      <c r="R458" s="120"/>
      <c r="S458" s="38"/>
    </row>
    <row r="459" spans="1:19">
      <c r="A459" s="118" t="s">
        <v>242</v>
      </c>
      <c r="B459" s="112">
        <v>0</v>
      </c>
      <c r="C459" s="112">
        <v>0</v>
      </c>
      <c r="D459" s="112">
        <v>7</v>
      </c>
      <c r="E459" s="112">
        <v>10</v>
      </c>
      <c r="F459" s="112">
        <v>0</v>
      </c>
      <c r="G459" s="112">
        <v>0</v>
      </c>
      <c r="H459" s="112">
        <v>3</v>
      </c>
      <c r="I459" s="112">
        <v>3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0"/>
      <c r="Q459" s="120"/>
      <c r="R459" s="120"/>
      <c r="S459" s="38"/>
    </row>
    <row r="460" spans="1:19" ht="16.5" customHeight="1">
      <c r="A460" s="118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0"/>
      <c r="Q460" s="120"/>
      <c r="R460" s="120"/>
      <c r="S460" s="38"/>
    </row>
    <row r="461" spans="1:19"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20"/>
      <c r="R461" s="120"/>
      <c r="S461" s="38"/>
    </row>
    <row r="462" spans="1:19"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20"/>
      <c r="R462" s="120"/>
      <c r="S462" s="38"/>
    </row>
    <row r="463" spans="1:19" ht="16.5" customHeight="1">
      <c r="A463" s="203" t="s">
        <v>392</v>
      </c>
      <c r="B463" s="190" t="s">
        <v>171</v>
      </c>
      <c r="C463" s="191"/>
      <c r="D463" s="190" t="s">
        <v>172</v>
      </c>
      <c r="E463" s="191"/>
      <c r="F463" s="190" t="s">
        <v>411</v>
      </c>
      <c r="G463" s="191"/>
      <c r="H463" s="190" t="s">
        <v>173</v>
      </c>
      <c r="I463" s="191"/>
      <c r="J463" s="190" t="s">
        <v>174</v>
      </c>
      <c r="K463" s="191"/>
      <c r="L463" s="190" t="s">
        <v>175</v>
      </c>
      <c r="M463" s="191"/>
      <c r="N463" s="190" t="s">
        <v>176</v>
      </c>
      <c r="O463" s="191"/>
      <c r="P463" s="160"/>
      <c r="Q463" s="120"/>
      <c r="R463" s="120"/>
      <c r="S463" s="38"/>
    </row>
    <row r="464" spans="1:19">
      <c r="A464" s="204"/>
      <c r="B464" s="159" t="s">
        <v>3</v>
      </c>
      <c r="C464" s="159" t="s">
        <v>4</v>
      </c>
      <c r="D464" s="159" t="s">
        <v>3</v>
      </c>
      <c r="E464" s="159" t="s">
        <v>4</v>
      </c>
      <c r="F464" s="159" t="s">
        <v>3</v>
      </c>
      <c r="G464" s="159" t="s">
        <v>4</v>
      </c>
      <c r="H464" s="159" t="s">
        <v>3</v>
      </c>
      <c r="I464" s="159" t="s">
        <v>4</v>
      </c>
      <c r="J464" s="159" t="s">
        <v>3</v>
      </c>
      <c r="K464" s="159" t="s">
        <v>4</v>
      </c>
      <c r="L464" s="159" t="s">
        <v>3</v>
      </c>
      <c r="M464" s="159" t="s">
        <v>4</v>
      </c>
      <c r="N464" s="159" t="s">
        <v>3</v>
      </c>
      <c r="O464" s="159" t="s">
        <v>4</v>
      </c>
      <c r="P464" s="39"/>
      <c r="Q464" s="120"/>
      <c r="R464" s="120"/>
      <c r="S464" s="38"/>
    </row>
    <row r="465" spans="1:19" ht="16.149999999999999" customHeight="1">
      <c r="A465" s="114" t="s">
        <v>222</v>
      </c>
      <c r="B465" s="110">
        <v>82</v>
      </c>
      <c r="C465" s="110">
        <v>43</v>
      </c>
      <c r="D465" s="110">
        <v>38</v>
      </c>
      <c r="E465" s="110">
        <v>31</v>
      </c>
      <c r="F465" s="110">
        <v>0</v>
      </c>
      <c r="G465" s="110">
        <v>1</v>
      </c>
      <c r="H465" s="110">
        <v>5</v>
      </c>
      <c r="I465" s="110">
        <v>10</v>
      </c>
      <c r="J465" s="110">
        <v>112</v>
      </c>
      <c r="K465" s="110">
        <v>108</v>
      </c>
      <c r="L465" s="110">
        <v>60</v>
      </c>
      <c r="M465" s="110">
        <v>52</v>
      </c>
      <c r="N465" s="110">
        <v>1</v>
      </c>
      <c r="O465" s="110">
        <v>1</v>
      </c>
      <c r="P465" s="160"/>
      <c r="Q465" s="120"/>
      <c r="R465" s="120"/>
      <c r="S465" s="38"/>
    </row>
    <row r="466" spans="1:19">
      <c r="A466" s="115" t="s">
        <v>277</v>
      </c>
      <c r="B466" s="112">
        <v>13</v>
      </c>
      <c r="C466" s="112">
        <v>6</v>
      </c>
      <c r="D466" s="112">
        <v>10</v>
      </c>
      <c r="E466" s="112">
        <v>10</v>
      </c>
      <c r="F466" s="112">
        <v>0</v>
      </c>
      <c r="G466" s="112">
        <v>0</v>
      </c>
      <c r="H466" s="112">
        <v>0</v>
      </c>
      <c r="I466" s="112">
        <v>1</v>
      </c>
      <c r="J466" s="112">
        <v>29</v>
      </c>
      <c r="K466" s="112">
        <v>35</v>
      </c>
      <c r="L466" s="112">
        <v>16</v>
      </c>
      <c r="M466" s="112">
        <v>6</v>
      </c>
      <c r="N466" s="112">
        <v>1</v>
      </c>
      <c r="O466" s="112">
        <v>1</v>
      </c>
      <c r="P466" s="160"/>
      <c r="Q466" s="120"/>
      <c r="R466" s="120"/>
      <c r="S466" s="38"/>
    </row>
    <row r="467" spans="1:19">
      <c r="A467" s="115" t="s">
        <v>394</v>
      </c>
      <c r="B467" s="112">
        <v>25</v>
      </c>
      <c r="C467" s="112">
        <v>13</v>
      </c>
      <c r="D467" s="112">
        <v>8</v>
      </c>
      <c r="E467" s="112">
        <v>9</v>
      </c>
      <c r="F467" s="112">
        <v>0</v>
      </c>
      <c r="G467" s="112">
        <v>0</v>
      </c>
      <c r="H467" s="112">
        <v>0</v>
      </c>
      <c r="I467" s="112">
        <v>2</v>
      </c>
      <c r="J467" s="112">
        <v>26</v>
      </c>
      <c r="K467" s="112">
        <v>29</v>
      </c>
      <c r="L467" s="112">
        <v>17</v>
      </c>
      <c r="M467" s="112">
        <v>13</v>
      </c>
      <c r="N467" s="112">
        <v>0</v>
      </c>
      <c r="O467" s="112">
        <v>0</v>
      </c>
      <c r="P467" s="160"/>
      <c r="Q467" s="120"/>
      <c r="R467" s="120"/>
      <c r="S467" s="38"/>
    </row>
    <row r="468" spans="1:19">
      <c r="A468" s="115" t="s">
        <v>393</v>
      </c>
      <c r="B468" s="112">
        <v>5</v>
      </c>
      <c r="C468" s="112">
        <v>6</v>
      </c>
      <c r="D468" s="112">
        <v>2</v>
      </c>
      <c r="E468" s="112">
        <v>4</v>
      </c>
      <c r="F468" s="112">
        <v>0</v>
      </c>
      <c r="G468" s="112">
        <v>0</v>
      </c>
      <c r="H468" s="112">
        <v>4</v>
      </c>
      <c r="I468" s="112">
        <v>3</v>
      </c>
      <c r="J468" s="112">
        <v>5</v>
      </c>
      <c r="K468" s="112">
        <v>3</v>
      </c>
      <c r="L468" s="112">
        <v>9</v>
      </c>
      <c r="M468" s="112">
        <v>9</v>
      </c>
      <c r="N468" s="112">
        <v>0</v>
      </c>
      <c r="O468" s="112">
        <v>0</v>
      </c>
      <c r="P468" s="160"/>
      <c r="Q468" s="120"/>
      <c r="R468" s="120"/>
      <c r="S468" s="38"/>
    </row>
    <row r="469" spans="1:19">
      <c r="A469" s="115" t="s">
        <v>395</v>
      </c>
      <c r="B469" s="112">
        <v>7</v>
      </c>
      <c r="C469" s="112">
        <v>5</v>
      </c>
      <c r="D469" s="112">
        <v>3</v>
      </c>
      <c r="E469" s="112">
        <v>1</v>
      </c>
      <c r="F469" s="112">
        <v>0</v>
      </c>
      <c r="G469" s="112">
        <v>0</v>
      </c>
      <c r="H469" s="112">
        <v>0</v>
      </c>
      <c r="I469" s="112">
        <v>0</v>
      </c>
      <c r="J469" s="112">
        <v>1</v>
      </c>
      <c r="K469" s="112">
        <v>3</v>
      </c>
      <c r="L469" s="112">
        <v>7</v>
      </c>
      <c r="M469" s="112">
        <v>6</v>
      </c>
      <c r="N469" s="112">
        <v>0</v>
      </c>
      <c r="O469" s="112">
        <v>0</v>
      </c>
      <c r="P469" s="160"/>
      <c r="Q469" s="120"/>
      <c r="R469" s="120"/>
      <c r="S469" s="38"/>
    </row>
    <row r="470" spans="1:19">
      <c r="A470" s="115" t="s">
        <v>396</v>
      </c>
      <c r="B470" s="112">
        <v>11</v>
      </c>
      <c r="C470" s="112">
        <v>3</v>
      </c>
      <c r="D470" s="112">
        <v>4</v>
      </c>
      <c r="E470" s="112">
        <v>1</v>
      </c>
      <c r="F470" s="112">
        <v>0</v>
      </c>
      <c r="G470" s="112">
        <v>0</v>
      </c>
      <c r="H470" s="112">
        <v>0</v>
      </c>
      <c r="I470" s="112">
        <v>0</v>
      </c>
      <c r="J470" s="112">
        <v>8</v>
      </c>
      <c r="K470" s="112">
        <v>10</v>
      </c>
      <c r="L470" s="112">
        <v>1</v>
      </c>
      <c r="M470" s="112">
        <v>7</v>
      </c>
      <c r="N470" s="112">
        <v>0</v>
      </c>
      <c r="O470" s="112">
        <v>0</v>
      </c>
      <c r="P470" s="160"/>
      <c r="Q470" s="120"/>
      <c r="R470" s="120"/>
      <c r="S470" s="38"/>
    </row>
    <row r="471" spans="1:19">
      <c r="A471" s="115" t="s">
        <v>397</v>
      </c>
      <c r="B471" s="112">
        <v>5</v>
      </c>
      <c r="C471" s="112">
        <v>4</v>
      </c>
      <c r="D471" s="112">
        <v>2</v>
      </c>
      <c r="E471" s="112">
        <v>3</v>
      </c>
      <c r="F471" s="112">
        <v>0</v>
      </c>
      <c r="G471" s="112">
        <v>0</v>
      </c>
      <c r="H471" s="112">
        <v>0</v>
      </c>
      <c r="I471" s="112">
        <v>0</v>
      </c>
      <c r="J471" s="112">
        <v>11</v>
      </c>
      <c r="K471" s="112">
        <v>7</v>
      </c>
      <c r="L471" s="112">
        <v>2</v>
      </c>
      <c r="M471" s="112">
        <v>5</v>
      </c>
      <c r="N471" s="112">
        <v>0</v>
      </c>
      <c r="O471" s="112">
        <v>0</v>
      </c>
      <c r="P471" s="160"/>
      <c r="Q471" s="120"/>
      <c r="R471" s="120"/>
      <c r="S471" s="38"/>
    </row>
    <row r="472" spans="1:19">
      <c r="A472" s="118" t="s">
        <v>228</v>
      </c>
      <c r="B472" s="112">
        <v>1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25</v>
      </c>
      <c r="K472" s="112">
        <v>13</v>
      </c>
      <c r="L472" s="112">
        <v>0</v>
      </c>
      <c r="M472" s="112">
        <v>0</v>
      </c>
      <c r="N472" s="112">
        <v>0</v>
      </c>
      <c r="O472" s="112">
        <v>0</v>
      </c>
      <c r="P472" s="160"/>
      <c r="Q472" s="120"/>
      <c r="R472" s="120"/>
      <c r="S472" s="38"/>
    </row>
    <row r="473" spans="1:19">
      <c r="A473" s="118" t="s">
        <v>229</v>
      </c>
      <c r="B473" s="112">
        <v>4</v>
      </c>
      <c r="C473" s="112">
        <v>2</v>
      </c>
      <c r="D473" s="112">
        <v>3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3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0"/>
      <c r="Q473" s="120"/>
      <c r="R473" s="120"/>
      <c r="S473" s="38"/>
    </row>
    <row r="474" spans="1:19">
      <c r="A474" s="118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1</v>
      </c>
      <c r="M474" s="112">
        <v>1</v>
      </c>
      <c r="N474" s="112">
        <v>0</v>
      </c>
      <c r="O474" s="112">
        <v>0</v>
      </c>
      <c r="P474" s="160"/>
      <c r="Q474" s="120"/>
      <c r="R474" s="120"/>
      <c r="S474" s="38"/>
    </row>
    <row r="475" spans="1:19">
      <c r="A475" s="118" t="s">
        <v>231</v>
      </c>
      <c r="B475" s="112">
        <v>0</v>
      </c>
      <c r="C475" s="112">
        <v>1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1</v>
      </c>
      <c r="L475" s="112">
        <v>0</v>
      </c>
      <c r="M475" s="112">
        <v>0</v>
      </c>
      <c r="N475" s="112">
        <v>0</v>
      </c>
      <c r="O475" s="112">
        <v>0</v>
      </c>
      <c r="P475" s="160"/>
      <c r="Q475" s="120"/>
      <c r="R475" s="120"/>
      <c r="S475" s="38"/>
    </row>
    <row r="476" spans="1:19">
      <c r="A476" s="118" t="s">
        <v>232</v>
      </c>
      <c r="B476" s="112">
        <v>1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1</v>
      </c>
      <c r="K476" s="112">
        <v>3</v>
      </c>
      <c r="L476" s="112">
        <v>0</v>
      </c>
      <c r="M476" s="112">
        <v>0</v>
      </c>
      <c r="N476" s="112">
        <v>0</v>
      </c>
      <c r="O476" s="112">
        <v>0</v>
      </c>
      <c r="P476" s="160"/>
      <c r="Q476" s="120"/>
      <c r="R476" s="120"/>
      <c r="S476" s="38"/>
    </row>
    <row r="477" spans="1:19">
      <c r="A477" s="118" t="s">
        <v>233</v>
      </c>
      <c r="B477" s="112">
        <v>1</v>
      </c>
      <c r="C477" s="112">
        <v>1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0"/>
      <c r="Q477" s="120"/>
      <c r="R477" s="120"/>
      <c r="S477" s="38"/>
    </row>
    <row r="478" spans="1:19">
      <c r="A478" s="118" t="s">
        <v>234</v>
      </c>
      <c r="B478" s="112">
        <v>2</v>
      </c>
      <c r="C478" s="112">
        <v>0</v>
      </c>
      <c r="D478" s="112">
        <v>0</v>
      </c>
      <c r="E478" s="112">
        <v>1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0"/>
      <c r="Q478" s="120"/>
      <c r="R478" s="120"/>
      <c r="S478" s="38"/>
    </row>
    <row r="479" spans="1:19">
      <c r="A479" s="118" t="s">
        <v>235</v>
      </c>
      <c r="B479" s="112">
        <v>1</v>
      </c>
      <c r="C479" s="112">
        <v>1</v>
      </c>
      <c r="D479" s="112">
        <v>1</v>
      </c>
      <c r="E479" s="112">
        <v>0</v>
      </c>
      <c r="F479" s="112">
        <v>0</v>
      </c>
      <c r="G479" s="112">
        <v>1</v>
      </c>
      <c r="H479" s="112">
        <v>0</v>
      </c>
      <c r="I479" s="112">
        <v>1</v>
      </c>
      <c r="J479" s="112">
        <v>0</v>
      </c>
      <c r="K479" s="112">
        <v>1</v>
      </c>
      <c r="L479" s="112">
        <v>3</v>
      </c>
      <c r="M479" s="112">
        <v>0</v>
      </c>
      <c r="N479" s="112">
        <v>0</v>
      </c>
      <c r="O479" s="112">
        <v>0</v>
      </c>
      <c r="P479" s="160"/>
      <c r="Q479" s="120"/>
      <c r="R479" s="120"/>
      <c r="S479" s="38"/>
    </row>
    <row r="480" spans="1:19">
      <c r="A480" s="118" t="s">
        <v>236</v>
      </c>
      <c r="B480" s="112">
        <v>1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1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0"/>
      <c r="Q480" s="120"/>
      <c r="R480" s="120"/>
      <c r="S480" s="38"/>
    </row>
    <row r="481" spans="1:19">
      <c r="A481" s="118" t="s">
        <v>237</v>
      </c>
      <c r="B481" s="112">
        <v>1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1</v>
      </c>
      <c r="J481" s="112">
        <v>0</v>
      </c>
      <c r="K481" s="112">
        <v>1</v>
      </c>
      <c r="L481" s="112">
        <v>0</v>
      </c>
      <c r="M481" s="112">
        <v>1</v>
      </c>
      <c r="N481" s="112">
        <v>0</v>
      </c>
      <c r="O481" s="112">
        <v>0</v>
      </c>
      <c r="P481" s="160"/>
      <c r="Q481" s="120"/>
      <c r="R481" s="120"/>
      <c r="S481" s="38"/>
    </row>
    <row r="482" spans="1:19">
      <c r="A482" s="118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0"/>
      <c r="Q482" s="120"/>
      <c r="R482" s="120"/>
      <c r="S482" s="38"/>
    </row>
    <row r="483" spans="1:19">
      <c r="A483" s="118" t="s">
        <v>239</v>
      </c>
      <c r="B483" s="112">
        <v>0</v>
      </c>
      <c r="C483" s="112">
        <v>1</v>
      </c>
      <c r="D483" s="112">
        <v>1</v>
      </c>
      <c r="E483" s="112">
        <v>1</v>
      </c>
      <c r="F483" s="112">
        <v>0</v>
      </c>
      <c r="G483" s="112">
        <v>0</v>
      </c>
      <c r="H483" s="112">
        <v>1</v>
      </c>
      <c r="I483" s="112">
        <v>1</v>
      </c>
      <c r="J483" s="112">
        <v>1</v>
      </c>
      <c r="K483" s="112">
        <v>0</v>
      </c>
      <c r="L483" s="112">
        <v>1</v>
      </c>
      <c r="M483" s="112">
        <v>1</v>
      </c>
      <c r="N483" s="112">
        <v>0</v>
      </c>
      <c r="O483" s="112">
        <v>0</v>
      </c>
      <c r="P483" s="160"/>
      <c r="Q483" s="120"/>
      <c r="R483" s="120"/>
      <c r="S483" s="38"/>
    </row>
    <row r="484" spans="1:19">
      <c r="A484" s="118" t="s">
        <v>240</v>
      </c>
      <c r="B484" s="112">
        <v>4</v>
      </c>
      <c r="C484" s="112">
        <v>0</v>
      </c>
      <c r="D484" s="112">
        <v>4</v>
      </c>
      <c r="E484" s="112">
        <v>1</v>
      </c>
      <c r="F484" s="112">
        <v>0</v>
      </c>
      <c r="G484" s="112">
        <v>0</v>
      </c>
      <c r="H484" s="112">
        <v>0</v>
      </c>
      <c r="I484" s="112">
        <v>1</v>
      </c>
      <c r="J484" s="112">
        <v>1</v>
      </c>
      <c r="K484" s="112">
        <v>2</v>
      </c>
      <c r="L484" s="112">
        <v>3</v>
      </c>
      <c r="M484" s="112">
        <v>1</v>
      </c>
      <c r="N484" s="112">
        <v>0</v>
      </c>
      <c r="O484" s="112">
        <v>0</v>
      </c>
      <c r="P484" s="160"/>
      <c r="Q484" s="120"/>
      <c r="R484" s="120"/>
      <c r="S484" s="38"/>
    </row>
    <row r="485" spans="1:19">
      <c r="A485" s="118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2</v>
      </c>
      <c r="N485" s="112">
        <v>0</v>
      </c>
      <c r="O485" s="112">
        <v>0</v>
      </c>
      <c r="P485" s="160"/>
      <c r="Q485" s="120"/>
      <c r="R485" s="120"/>
      <c r="S485" s="38"/>
    </row>
    <row r="486" spans="1:19">
      <c r="A486" s="118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0"/>
      <c r="Q486" s="120"/>
      <c r="R486" s="120"/>
      <c r="S486" s="38"/>
    </row>
    <row r="487" spans="1:19" ht="16.5" customHeight="1">
      <c r="A487" s="118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0"/>
      <c r="Q487" s="120"/>
      <c r="R487" s="120"/>
      <c r="S487" s="38"/>
    </row>
    <row r="488" spans="1:19"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20"/>
      <c r="R488" s="120"/>
      <c r="S488" s="38"/>
    </row>
    <row r="489" spans="1:19"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20"/>
      <c r="R489" s="120"/>
      <c r="S489" s="38"/>
    </row>
    <row r="490" spans="1:19" ht="16.5" customHeight="1">
      <c r="A490" s="203" t="s">
        <v>392</v>
      </c>
      <c r="B490" s="190" t="s">
        <v>177</v>
      </c>
      <c r="C490" s="191"/>
      <c r="D490" s="190" t="s">
        <v>178</v>
      </c>
      <c r="E490" s="191"/>
      <c r="F490" s="190" t="s">
        <v>270</v>
      </c>
      <c r="G490" s="191"/>
      <c r="H490" s="190" t="s">
        <v>179</v>
      </c>
      <c r="I490" s="191"/>
      <c r="J490" s="190" t="s">
        <v>274</v>
      </c>
      <c r="K490" s="191"/>
      <c r="L490" s="190" t="s">
        <v>314</v>
      </c>
      <c r="M490" s="191"/>
      <c r="N490" s="190" t="s">
        <v>180</v>
      </c>
      <c r="O490" s="191"/>
      <c r="P490" s="160"/>
      <c r="Q490" s="120"/>
      <c r="R490" s="120"/>
      <c r="S490" s="38"/>
    </row>
    <row r="491" spans="1:19">
      <c r="A491" s="204"/>
      <c r="B491" s="159" t="s">
        <v>3</v>
      </c>
      <c r="C491" s="159" t="s">
        <v>4</v>
      </c>
      <c r="D491" s="159" t="s">
        <v>3</v>
      </c>
      <c r="E491" s="159" t="s">
        <v>4</v>
      </c>
      <c r="F491" s="159" t="s">
        <v>3</v>
      </c>
      <c r="G491" s="159" t="s">
        <v>4</v>
      </c>
      <c r="H491" s="159" t="s">
        <v>3</v>
      </c>
      <c r="I491" s="159" t="s">
        <v>4</v>
      </c>
      <c r="J491" s="159" t="s">
        <v>3</v>
      </c>
      <c r="K491" s="159" t="s">
        <v>4</v>
      </c>
      <c r="L491" s="159" t="s">
        <v>3</v>
      </c>
      <c r="M491" s="159" t="s">
        <v>4</v>
      </c>
      <c r="N491" s="159" t="s">
        <v>3</v>
      </c>
      <c r="O491" s="159" t="s">
        <v>4</v>
      </c>
      <c r="P491" s="39"/>
      <c r="Q491" s="120"/>
      <c r="R491" s="120"/>
      <c r="S491" s="38"/>
    </row>
    <row r="492" spans="1:19" s="24" customFormat="1" ht="16.149999999999999" customHeight="1">
      <c r="A492" s="114" t="s">
        <v>222</v>
      </c>
      <c r="B492" s="110">
        <v>4</v>
      </c>
      <c r="C492" s="110">
        <v>2</v>
      </c>
      <c r="D492" s="110">
        <v>78</v>
      </c>
      <c r="E492" s="110">
        <v>39</v>
      </c>
      <c r="F492" s="110">
        <v>2</v>
      </c>
      <c r="G492" s="110">
        <v>0</v>
      </c>
      <c r="H492" s="110">
        <v>7</v>
      </c>
      <c r="I492" s="110">
        <v>3</v>
      </c>
      <c r="J492" s="110">
        <v>2</v>
      </c>
      <c r="K492" s="110">
        <v>3</v>
      </c>
      <c r="L492" s="110">
        <v>7</v>
      </c>
      <c r="M492" s="110">
        <v>2</v>
      </c>
      <c r="N492" s="110">
        <v>7</v>
      </c>
      <c r="O492" s="110">
        <v>2</v>
      </c>
      <c r="P492" s="160"/>
      <c r="Q492" s="120"/>
      <c r="R492" s="120"/>
      <c r="S492" s="38"/>
    </row>
    <row r="493" spans="1:19" s="24" customFormat="1">
      <c r="A493" s="115" t="s">
        <v>277</v>
      </c>
      <c r="B493" s="112">
        <v>2</v>
      </c>
      <c r="C493" s="112">
        <v>0</v>
      </c>
      <c r="D493" s="112">
        <v>17</v>
      </c>
      <c r="E493" s="112">
        <v>10</v>
      </c>
      <c r="F493" s="112">
        <v>0</v>
      </c>
      <c r="G493" s="112">
        <v>0</v>
      </c>
      <c r="H493" s="112">
        <v>2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  <c r="N493" s="112">
        <v>2</v>
      </c>
      <c r="O493" s="112">
        <v>0</v>
      </c>
      <c r="P493" s="160"/>
      <c r="Q493" s="120"/>
      <c r="R493" s="120"/>
      <c r="S493" s="38"/>
    </row>
    <row r="494" spans="1:19" s="24" customFormat="1">
      <c r="A494" s="115" t="s">
        <v>394</v>
      </c>
      <c r="B494" s="112">
        <v>0</v>
      </c>
      <c r="C494" s="112">
        <v>0</v>
      </c>
      <c r="D494" s="112">
        <v>10</v>
      </c>
      <c r="E494" s="112">
        <v>5</v>
      </c>
      <c r="F494" s="112">
        <v>1</v>
      </c>
      <c r="G494" s="112">
        <v>0</v>
      </c>
      <c r="H494" s="112">
        <v>2</v>
      </c>
      <c r="I494" s="112">
        <v>1</v>
      </c>
      <c r="J494" s="112">
        <v>0</v>
      </c>
      <c r="K494" s="112">
        <v>0</v>
      </c>
      <c r="L494" s="112">
        <v>0</v>
      </c>
      <c r="M494" s="112">
        <v>0</v>
      </c>
      <c r="N494" s="112">
        <v>3</v>
      </c>
      <c r="O494" s="112">
        <v>1</v>
      </c>
      <c r="P494" s="160"/>
      <c r="Q494" s="120"/>
      <c r="R494" s="120"/>
      <c r="S494" s="38"/>
    </row>
    <row r="495" spans="1:19" s="24" customFormat="1">
      <c r="A495" s="115" t="s">
        <v>393</v>
      </c>
      <c r="B495" s="112">
        <v>0</v>
      </c>
      <c r="C495" s="112">
        <v>0</v>
      </c>
      <c r="D495" s="112">
        <v>40</v>
      </c>
      <c r="E495" s="112">
        <v>15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0"/>
      <c r="Q495" s="120"/>
      <c r="R495" s="120"/>
      <c r="S495" s="38"/>
    </row>
    <row r="496" spans="1:19" s="24" customFormat="1">
      <c r="A496" s="115" t="s">
        <v>395</v>
      </c>
      <c r="B496" s="112">
        <v>1</v>
      </c>
      <c r="C496" s="112">
        <v>1</v>
      </c>
      <c r="D496" s="112">
        <v>1</v>
      </c>
      <c r="E496" s="112">
        <v>2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1</v>
      </c>
      <c r="O496" s="112">
        <v>1</v>
      </c>
      <c r="P496" s="160"/>
      <c r="Q496" s="120"/>
      <c r="R496" s="120"/>
      <c r="S496" s="38"/>
    </row>
    <row r="497" spans="1:19" s="24" customFormat="1">
      <c r="A497" s="115" t="s">
        <v>396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1</v>
      </c>
      <c r="I497" s="112">
        <v>0</v>
      </c>
      <c r="J497" s="112">
        <v>0</v>
      </c>
      <c r="K497" s="112">
        <v>0</v>
      </c>
      <c r="L497" s="112">
        <v>7</v>
      </c>
      <c r="M497" s="112">
        <v>2</v>
      </c>
      <c r="N497" s="112">
        <v>0</v>
      </c>
      <c r="O497" s="112">
        <v>0</v>
      </c>
      <c r="P497" s="160"/>
      <c r="Q497" s="120"/>
      <c r="R497" s="120"/>
      <c r="S497" s="38"/>
    </row>
    <row r="498" spans="1:19" s="24" customFormat="1">
      <c r="A498" s="115" t="s">
        <v>397</v>
      </c>
      <c r="B498" s="112">
        <v>0</v>
      </c>
      <c r="C498" s="112">
        <v>1</v>
      </c>
      <c r="D498" s="112">
        <v>3</v>
      </c>
      <c r="E498" s="112">
        <v>2</v>
      </c>
      <c r="F498" s="112">
        <v>1</v>
      </c>
      <c r="G498" s="112">
        <v>0</v>
      </c>
      <c r="H498" s="112">
        <v>1</v>
      </c>
      <c r="I498" s="112">
        <v>0</v>
      </c>
      <c r="J498" s="112">
        <v>0</v>
      </c>
      <c r="K498" s="112">
        <v>2</v>
      </c>
      <c r="L498" s="112">
        <v>0</v>
      </c>
      <c r="M498" s="112">
        <v>0</v>
      </c>
      <c r="N498" s="112">
        <v>1</v>
      </c>
      <c r="O498" s="112">
        <v>0</v>
      </c>
      <c r="P498" s="160"/>
      <c r="Q498" s="120"/>
      <c r="R498" s="120"/>
      <c r="S498" s="38"/>
    </row>
    <row r="499" spans="1:19" s="24" customFormat="1">
      <c r="A499" s="118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0"/>
      <c r="Q499" s="120"/>
      <c r="R499" s="120"/>
      <c r="S499" s="38"/>
    </row>
    <row r="500" spans="1:19" s="24" customFormat="1">
      <c r="A500" s="118" t="s">
        <v>229</v>
      </c>
      <c r="B500" s="112">
        <v>0</v>
      </c>
      <c r="C500" s="112">
        <v>0</v>
      </c>
      <c r="D500" s="112">
        <v>1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1</v>
      </c>
      <c r="K500" s="112">
        <v>1</v>
      </c>
      <c r="L500" s="112">
        <v>0</v>
      </c>
      <c r="M500" s="112">
        <v>0</v>
      </c>
      <c r="N500" s="112">
        <v>0</v>
      </c>
      <c r="O500" s="112">
        <v>0</v>
      </c>
      <c r="P500" s="160"/>
      <c r="Q500" s="120"/>
      <c r="R500" s="120"/>
      <c r="S500" s="38"/>
    </row>
    <row r="501" spans="1:19" s="24" customFormat="1">
      <c r="A501" s="118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0"/>
      <c r="Q501" s="120"/>
      <c r="R501" s="120"/>
      <c r="S501" s="38"/>
    </row>
    <row r="502" spans="1:19" s="24" customFormat="1">
      <c r="A502" s="118" t="s">
        <v>231</v>
      </c>
      <c r="B502" s="112">
        <v>1</v>
      </c>
      <c r="C502" s="112">
        <v>0</v>
      </c>
      <c r="D502" s="112">
        <v>1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0"/>
      <c r="Q502" s="120"/>
      <c r="R502" s="120"/>
      <c r="S502" s="38"/>
    </row>
    <row r="503" spans="1:19" s="24" customFormat="1">
      <c r="A503" s="118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0"/>
      <c r="Q503" s="120"/>
      <c r="R503" s="120"/>
      <c r="S503" s="38"/>
    </row>
    <row r="504" spans="1:19" s="24" customFormat="1">
      <c r="A504" s="118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0"/>
      <c r="Q504" s="120"/>
      <c r="R504" s="120"/>
      <c r="S504" s="38"/>
    </row>
    <row r="505" spans="1:19" s="24" customFormat="1">
      <c r="A505" s="118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0"/>
      <c r="Q505" s="120"/>
      <c r="R505" s="120"/>
      <c r="S505" s="38"/>
    </row>
    <row r="506" spans="1:19" s="24" customFormat="1">
      <c r="A506" s="118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60"/>
      <c r="Q506" s="120"/>
      <c r="R506" s="120"/>
      <c r="S506" s="38"/>
    </row>
    <row r="507" spans="1:19" s="24" customFormat="1">
      <c r="A507" s="118" t="s">
        <v>236</v>
      </c>
      <c r="B507" s="112">
        <v>0</v>
      </c>
      <c r="C507" s="112">
        <v>0</v>
      </c>
      <c r="D507" s="112">
        <v>0</v>
      </c>
      <c r="E507" s="112">
        <v>1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0"/>
      <c r="Q507" s="120"/>
      <c r="R507" s="120"/>
      <c r="S507" s="38"/>
    </row>
    <row r="508" spans="1:19" s="24" customFormat="1">
      <c r="A508" s="118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0"/>
      <c r="Q508" s="120"/>
      <c r="R508" s="120"/>
      <c r="S508" s="38"/>
    </row>
    <row r="509" spans="1:19" s="24" customFormat="1">
      <c r="A509" s="118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0"/>
      <c r="Q509" s="120"/>
      <c r="R509" s="120"/>
      <c r="S509" s="38"/>
    </row>
    <row r="510" spans="1:19" s="24" customFormat="1">
      <c r="A510" s="118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0"/>
      <c r="Q510" s="120"/>
      <c r="R510" s="120"/>
      <c r="S510" s="38"/>
    </row>
    <row r="511" spans="1:19" s="24" customFormat="1">
      <c r="A511" s="118" t="s">
        <v>240</v>
      </c>
      <c r="B511" s="112">
        <v>0</v>
      </c>
      <c r="C511" s="112">
        <v>0</v>
      </c>
      <c r="D511" s="112">
        <v>5</v>
      </c>
      <c r="E511" s="112">
        <v>4</v>
      </c>
      <c r="F511" s="112">
        <v>0</v>
      </c>
      <c r="G511" s="112">
        <v>0</v>
      </c>
      <c r="H511" s="112">
        <v>0</v>
      </c>
      <c r="I511" s="112">
        <v>2</v>
      </c>
      <c r="J511" s="112">
        <v>1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0"/>
      <c r="Q511" s="120"/>
      <c r="R511" s="120"/>
      <c r="S511" s="38"/>
    </row>
    <row r="512" spans="1:19" s="24" customFormat="1">
      <c r="A512" s="118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60"/>
      <c r="Q512" s="120"/>
      <c r="R512" s="120"/>
      <c r="S512" s="38"/>
    </row>
    <row r="513" spans="1:19" s="24" customFormat="1">
      <c r="A513" s="118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0"/>
      <c r="Q513" s="120"/>
      <c r="R513" s="120"/>
      <c r="S513" s="38"/>
    </row>
    <row r="514" spans="1:19" s="24" customFormat="1" ht="16.5" customHeight="1">
      <c r="A514" s="118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0"/>
      <c r="Q514" s="120"/>
      <c r="R514" s="120"/>
      <c r="S514" s="38"/>
    </row>
    <row r="515" spans="1:19"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20"/>
      <c r="R515" s="120"/>
      <c r="S515" s="38"/>
    </row>
    <row r="516" spans="1:19"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20"/>
      <c r="R516" s="120"/>
      <c r="S516" s="38"/>
    </row>
    <row r="517" spans="1:19" ht="16.5" customHeight="1">
      <c r="A517" s="203" t="s">
        <v>392</v>
      </c>
      <c r="B517" s="190" t="s">
        <v>181</v>
      </c>
      <c r="C517" s="191"/>
      <c r="D517" s="190" t="s">
        <v>182</v>
      </c>
      <c r="E517" s="191"/>
      <c r="F517" s="190" t="s">
        <v>183</v>
      </c>
      <c r="G517" s="191"/>
      <c r="H517" s="190" t="s">
        <v>184</v>
      </c>
      <c r="I517" s="191"/>
      <c r="J517" s="190" t="s">
        <v>185</v>
      </c>
      <c r="K517" s="191"/>
      <c r="L517" s="190" t="s">
        <v>186</v>
      </c>
      <c r="M517" s="191"/>
      <c r="N517" s="190" t="s">
        <v>187</v>
      </c>
      <c r="O517" s="191"/>
      <c r="P517" s="160"/>
      <c r="Q517" s="120"/>
      <c r="R517" s="120"/>
      <c r="S517" s="38"/>
    </row>
    <row r="518" spans="1:19">
      <c r="A518" s="204"/>
      <c r="B518" s="159" t="s">
        <v>3</v>
      </c>
      <c r="C518" s="159" t="s">
        <v>4</v>
      </c>
      <c r="D518" s="159" t="s">
        <v>3</v>
      </c>
      <c r="E518" s="159" t="s">
        <v>4</v>
      </c>
      <c r="F518" s="159" t="s">
        <v>3</v>
      </c>
      <c r="G518" s="159" t="s">
        <v>4</v>
      </c>
      <c r="H518" s="159" t="s">
        <v>3</v>
      </c>
      <c r="I518" s="159" t="s">
        <v>4</v>
      </c>
      <c r="J518" s="159" t="s">
        <v>3</v>
      </c>
      <c r="K518" s="159" t="s">
        <v>4</v>
      </c>
      <c r="L518" s="159" t="s">
        <v>3</v>
      </c>
      <c r="M518" s="159" t="s">
        <v>4</v>
      </c>
      <c r="N518" s="159" t="s">
        <v>3</v>
      </c>
      <c r="O518" s="159" t="s">
        <v>4</v>
      </c>
      <c r="P518" s="39"/>
      <c r="Q518" s="120"/>
      <c r="R518" s="120"/>
      <c r="S518" s="38"/>
    </row>
    <row r="519" spans="1:19" s="24" customFormat="1" ht="16.149999999999999" customHeight="1">
      <c r="A519" s="114" t="s">
        <v>222</v>
      </c>
      <c r="B519" s="110">
        <v>3</v>
      </c>
      <c r="C519" s="110">
        <v>3</v>
      </c>
      <c r="D519" s="110">
        <v>8</v>
      </c>
      <c r="E519" s="110">
        <v>1</v>
      </c>
      <c r="F519" s="110">
        <v>2</v>
      </c>
      <c r="G519" s="110">
        <v>1</v>
      </c>
      <c r="H519" s="110">
        <v>181</v>
      </c>
      <c r="I519" s="110">
        <v>17</v>
      </c>
      <c r="J519" s="110">
        <v>1</v>
      </c>
      <c r="K519" s="110">
        <v>2</v>
      </c>
      <c r="L519" s="110">
        <v>106</v>
      </c>
      <c r="M519" s="110">
        <v>18</v>
      </c>
      <c r="N519" s="110">
        <v>44</v>
      </c>
      <c r="O519" s="110">
        <v>3</v>
      </c>
      <c r="P519" s="160"/>
      <c r="Q519" s="120"/>
      <c r="R519" s="120"/>
      <c r="S519" s="38"/>
    </row>
    <row r="520" spans="1:19" s="24" customFormat="1">
      <c r="A520" s="115" t="s">
        <v>277</v>
      </c>
      <c r="B520" s="112">
        <v>0</v>
      </c>
      <c r="C520" s="112">
        <v>1</v>
      </c>
      <c r="D520" s="112">
        <v>1</v>
      </c>
      <c r="E520" s="112">
        <v>1</v>
      </c>
      <c r="F520" s="112">
        <v>1</v>
      </c>
      <c r="G520" s="112">
        <v>1</v>
      </c>
      <c r="H520" s="112">
        <v>19</v>
      </c>
      <c r="I520" s="112">
        <v>4</v>
      </c>
      <c r="J520" s="112">
        <v>1</v>
      </c>
      <c r="K520" s="112">
        <v>0</v>
      </c>
      <c r="L520" s="112">
        <v>23</v>
      </c>
      <c r="M520" s="112">
        <v>4</v>
      </c>
      <c r="N520" s="112">
        <v>17</v>
      </c>
      <c r="O520" s="112">
        <v>3</v>
      </c>
      <c r="P520" s="160"/>
      <c r="Q520" s="120"/>
      <c r="R520" s="120"/>
      <c r="S520" s="38"/>
    </row>
    <row r="521" spans="1:19" s="24" customFormat="1">
      <c r="A521" s="115" t="s">
        <v>394</v>
      </c>
      <c r="B521" s="112">
        <v>2</v>
      </c>
      <c r="C521" s="112">
        <v>2</v>
      </c>
      <c r="D521" s="112">
        <v>0</v>
      </c>
      <c r="E521" s="112">
        <v>0</v>
      </c>
      <c r="F521" s="112">
        <v>1</v>
      </c>
      <c r="G521" s="112">
        <v>0</v>
      </c>
      <c r="H521" s="112">
        <v>145</v>
      </c>
      <c r="I521" s="112">
        <v>9</v>
      </c>
      <c r="J521" s="112">
        <v>0</v>
      </c>
      <c r="K521" s="112">
        <v>1</v>
      </c>
      <c r="L521" s="112">
        <v>14</v>
      </c>
      <c r="M521" s="112">
        <v>3</v>
      </c>
      <c r="N521" s="112">
        <v>7</v>
      </c>
      <c r="O521" s="112">
        <v>0</v>
      </c>
      <c r="P521" s="160"/>
      <c r="Q521" s="120"/>
      <c r="R521" s="120"/>
      <c r="S521" s="38"/>
    </row>
    <row r="522" spans="1:19" s="24" customFormat="1">
      <c r="A522" s="115" t="s">
        <v>393</v>
      </c>
      <c r="B522" s="112">
        <v>0</v>
      </c>
      <c r="C522" s="112">
        <v>0</v>
      </c>
      <c r="D522" s="112">
        <v>1</v>
      </c>
      <c r="E522" s="112">
        <v>0</v>
      </c>
      <c r="F522" s="112">
        <v>0</v>
      </c>
      <c r="G522" s="112">
        <v>0</v>
      </c>
      <c r="H522" s="112">
        <v>5</v>
      </c>
      <c r="I522" s="112">
        <v>0</v>
      </c>
      <c r="J522" s="112">
        <v>0</v>
      </c>
      <c r="K522" s="112">
        <v>0</v>
      </c>
      <c r="L522" s="112">
        <v>30</v>
      </c>
      <c r="M522" s="112">
        <v>5</v>
      </c>
      <c r="N522" s="112">
        <v>2</v>
      </c>
      <c r="O522" s="112">
        <v>0</v>
      </c>
      <c r="P522" s="160"/>
      <c r="Q522" s="120"/>
      <c r="R522" s="120"/>
      <c r="S522" s="38"/>
    </row>
    <row r="523" spans="1:19" s="24" customFormat="1">
      <c r="A523" s="115" t="s">
        <v>395</v>
      </c>
      <c r="B523" s="112">
        <v>0</v>
      </c>
      <c r="C523" s="112">
        <v>0</v>
      </c>
      <c r="D523" s="112">
        <v>0</v>
      </c>
      <c r="E523" s="112">
        <v>0</v>
      </c>
      <c r="F523" s="112">
        <v>0</v>
      </c>
      <c r="G523" s="112">
        <v>0</v>
      </c>
      <c r="H523" s="112">
        <v>4</v>
      </c>
      <c r="I523" s="112">
        <v>3</v>
      </c>
      <c r="J523" s="112">
        <v>0</v>
      </c>
      <c r="K523" s="112">
        <v>0</v>
      </c>
      <c r="L523" s="112">
        <v>12</v>
      </c>
      <c r="M523" s="112">
        <v>0</v>
      </c>
      <c r="N523" s="112">
        <v>6</v>
      </c>
      <c r="O523" s="112">
        <v>0</v>
      </c>
      <c r="P523" s="160"/>
      <c r="Q523" s="120"/>
      <c r="R523" s="120"/>
      <c r="S523" s="38"/>
    </row>
    <row r="524" spans="1:19" s="24" customFormat="1">
      <c r="A524" s="115" t="s">
        <v>396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5</v>
      </c>
      <c r="I524" s="112">
        <v>1</v>
      </c>
      <c r="J524" s="112">
        <v>0</v>
      </c>
      <c r="K524" s="112">
        <v>1</v>
      </c>
      <c r="L524" s="112">
        <v>3</v>
      </c>
      <c r="M524" s="112">
        <v>1</v>
      </c>
      <c r="N524" s="112">
        <v>3</v>
      </c>
      <c r="O524" s="112">
        <v>0</v>
      </c>
      <c r="P524" s="160"/>
      <c r="Q524" s="120"/>
      <c r="R524" s="120"/>
      <c r="S524" s="38"/>
    </row>
    <row r="525" spans="1:19" s="24" customFormat="1">
      <c r="A525" s="115" t="s">
        <v>397</v>
      </c>
      <c r="B525" s="112">
        <v>0</v>
      </c>
      <c r="C525" s="112">
        <v>0</v>
      </c>
      <c r="D525" s="112">
        <v>4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1</v>
      </c>
      <c r="M525" s="112">
        <v>0</v>
      </c>
      <c r="N525" s="112">
        <v>3</v>
      </c>
      <c r="O525" s="112">
        <v>0</v>
      </c>
      <c r="P525" s="160"/>
      <c r="Q525" s="120"/>
      <c r="R525" s="120"/>
      <c r="S525" s="38"/>
    </row>
    <row r="526" spans="1:19" s="24" customFormat="1">
      <c r="A526" s="118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60"/>
      <c r="Q526" s="120"/>
      <c r="R526" s="120"/>
      <c r="S526" s="38"/>
    </row>
    <row r="527" spans="1:19" s="24" customFormat="1">
      <c r="A527" s="118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1</v>
      </c>
      <c r="I527" s="112">
        <v>0</v>
      </c>
      <c r="J527" s="112">
        <v>0</v>
      </c>
      <c r="K527" s="112">
        <v>0</v>
      </c>
      <c r="L527" s="112">
        <v>2</v>
      </c>
      <c r="M527" s="112">
        <v>1</v>
      </c>
      <c r="N527" s="112">
        <v>1</v>
      </c>
      <c r="O527" s="112">
        <v>0</v>
      </c>
      <c r="P527" s="160"/>
      <c r="Q527" s="120"/>
      <c r="R527" s="120"/>
      <c r="S527" s="38"/>
    </row>
    <row r="528" spans="1:19" s="24" customFormat="1">
      <c r="A528" s="118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3</v>
      </c>
      <c r="M528" s="112">
        <v>0</v>
      </c>
      <c r="N528" s="112">
        <v>0</v>
      </c>
      <c r="O528" s="112">
        <v>0</v>
      </c>
      <c r="P528" s="160"/>
      <c r="Q528" s="120"/>
      <c r="R528" s="120"/>
      <c r="S528" s="38"/>
    </row>
    <row r="529" spans="1:19" s="24" customFormat="1">
      <c r="A529" s="118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0"/>
      <c r="Q529" s="120"/>
      <c r="R529" s="120"/>
      <c r="S529" s="38"/>
    </row>
    <row r="530" spans="1:19" s="24" customFormat="1">
      <c r="A530" s="118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1</v>
      </c>
      <c r="M530" s="112">
        <v>0</v>
      </c>
      <c r="N530" s="112">
        <v>0</v>
      </c>
      <c r="O530" s="112">
        <v>0</v>
      </c>
      <c r="P530" s="160"/>
      <c r="Q530" s="120"/>
      <c r="R530" s="120"/>
      <c r="S530" s="38"/>
    </row>
    <row r="531" spans="1:19" s="24" customFormat="1">
      <c r="A531" s="118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2</v>
      </c>
      <c r="M531" s="112">
        <v>0</v>
      </c>
      <c r="N531" s="112">
        <v>0</v>
      </c>
      <c r="O531" s="112">
        <v>0</v>
      </c>
      <c r="P531" s="160"/>
      <c r="Q531" s="120"/>
      <c r="R531" s="120"/>
      <c r="S531" s="38"/>
    </row>
    <row r="532" spans="1:19" s="24" customFormat="1">
      <c r="A532" s="118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4</v>
      </c>
      <c r="M532" s="112">
        <v>0</v>
      </c>
      <c r="N532" s="112">
        <v>0</v>
      </c>
      <c r="O532" s="112">
        <v>0</v>
      </c>
      <c r="P532" s="160"/>
      <c r="Q532" s="120"/>
      <c r="R532" s="120"/>
      <c r="S532" s="38"/>
    </row>
    <row r="533" spans="1:19" s="24" customFormat="1">
      <c r="A533" s="118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3</v>
      </c>
      <c r="M533" s="112">
        <v>2</v>
      </c>
      <c r="N533" s="112">
        <v>0</v>
      </c>
      <c r="O533" s="112">
        <v>0</v>
      </c>
      <c r="P533" s="160"/>
      <c r="Q533" s="120"/>
      <c r="R533" s="120"/>
      <c r="S533" s="38"/>
    </row>
    <row r="534" spans="1:19" s="24" customFormat="1">
      <c r="A534" s="118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0"/>
      <c r="Q534" s="120"/>
      <c r="R534" s="120"/>
      <c r="S534" s="38"/>
    </row>
    <row r="535" spans="1:19" s="24" customFormat="1">
      <c r="A535" s="118" t="s">
        <v>237</v>
      </c>
      <c r="B535" s="112">
        <v>1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1</v>
      </c>
      <c r="M535" s="112">
        <v>1</v>
      </c>
      <c r="N535" s="112">
        <v>2</v>
      </c>
      <c r="O535" s="112">
        <v>0</v>
      </c>
      <c r="P535" s="160"/>
      <c r="Q535" s="120"/>
      <c r="R535" s="120"/>
      <c r="S535" s="38"/>
    </row>
    <row r="536" spans="1:19" s="24" customFormat="1">
      <c r="A536" s="118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0"/>
      <c r="Q536" s="120"/>
      <c r="R536" s="120"/>
      <c r="S536" s="38"/>
    </row>
    <row r="537" spans="1:19" s="24" customFormat="1">
      <c r="A537" s="118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0"/>
      <c r="Q537" s="120"/>
      <c r="R537" s="120"/>
      <c r="S537" s="38"/>
    </row>
    <row r="538" spans="1:19" s="24" customFormat="1">
      <c r="A538" s="118" t="s">
        <v>240</v>
      </c>
      <c r="B538" s="112">
        <v>0</v>
      </c>
      <c r="C538" s="112">
        <v>0</v>
      </c>
      <c r="D538" s="112">
        <v>2</v>
      </c>
      <c r="E538" s="112">
        <v>0</v>
      </c>
      <c r="F538" s="112">
        <v>0</v>
      </c>
      <c r="G538" s="112">
        <v>0</v>
      </c>
      <c r="H538" s="112">
        <v>2</v>
      </c>
      <c r="I538" s="112">
        <v>0</v>
      </c>
      <c r="J538" s="112">
        <v>0</v>
      </c>
      <c r="K538" s="112">
        <v>0</v>
      </c>
      <c r="L538" s="112">
        <v>7</v>
      </c>
      <c r="M538" s="112">
        <v>1</v>
      </c>
      <c r="N538" s="112">
        <v>2</v>
      </c>
      <c r="O538" s="112">
        <v>0</v>
      </c>
      <c r="P538" s="160"/>
      <c r="Q538" s="120"/>
      <c r="R538" s="120"/>
      <c r="S538" s="38"/>
    </row>
    <row r="539" spans="1:19" s="24" customFormat="1">
      <c r="A539" s="118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1</v>
      </c>
      <c r="O539" s="112">
        <v>0</v>
      </c>
      <c r="P539" s="160"/>
      <c r="Q539" s="120"/>
      <c r="R539" s="120"/>
      <c r="S539" s="38"/>
    </row>
    <row r="540" spans="1:19" s="24" customFormat="1">
      <c r="A540" s="118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0"/>
      <c r="Q540" s="120"/>
      <c r="R540" s="120"/>
      <c r="S540" s="38"/>
    </row>
    <row r="541" spans="1:19" s="24" customFormat="1" ht="16.5" customHeight="1">
      <c r="A541" s="118" t="s">
        <v>398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0"/>
      <c r="Q541" s="120"/>
      <c r="R541" s="120"/>
      <c r="S541" s="38"/>
    </row>
    <row r="542" spans="1:19">
      <c r="B542" s="119"/>
      <c r="C542" s="119"/>
      <c r="D542" s="119"/>
      <c r="E542" s="119"/>
      <c r="F542" s="119"/>
      <c r="G542" s="119"/>
      <c r="H542" s="119"/>
      <c r="I542" s="119"/>
      <c r="J542" s="119"/>
      <c r="K542" s="119"/>
      <c r="L542" s="119"/>
      <c r="M542" s="119"/>
      <c r="N542" s="119"/>
      <c r="O542" s="119"/>
      <c r="P542" s="160"/>
      <c r="Q542" s="120"/>
      <c r="R542" s="120"/>
      <c r="S542" s="38"/>
    </row>
    <row r="543" spans="1:19"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20"/>
      <c r="R543" s="120"/>
      <c r="S543" s="38"/>
    </row>
    <row r="544" spans="1:19" ht="16.5" customHeight="1">
      <c r="A544" s="203" t="s">
        <v>392</v>
      </c>
      <c r="B544" s="190" t="s">
        <v>188</v>
      </c>
      <c r="C544" s="191"/>
      <c r="D544" s="190" t="s">
        <v>189</v>
      </c>
      <c r="E544" s="191"/>
      <c r="F544" s="190" t="s">
        <v>190</v>
      </c>
      <c r="G544" s="191"/>
      <c r="H544" s="190" t="s">
        <v>312</v>
      </c>
      <c r="I544" s="191"/>
      <c r="J544" s="190" t="s">
        <v>447</v>
      </c>
      <c r="K544" s="191"/>
      <c r="L544" s="190" t="s">
        <v>191</v>
      </c>
      <c r="M544" s="191"/>
      <c r="N544" s="190" t="s">
        <v>192</v>
      </c>
      <c r="O544" s="191"/>
      <c r="P544" s="160"/>
      <c r="Q544" s="120"/>
      <c r="R544" s="120"/>
      <c r="S544" s="38"/>
    </row>
    <row r="545" spans="1:19">
      <c r="A545" s="204"/>
      <c r="B545" s="159" t="s">
        <v>3</v>
      </c>
      <c r="C545" s="159" t="s">
        <v>4</v>
      </c>
      <c r="D545" s="159" t="s">
        <v>3</v>
      </c>
      <c r="E545" s="159" t="s">
        <v>4</v>
      </c>
      <c r="F545" s="159" t="s">
        <v>3</v>
      </c>
      <c r="G545" s="159" t="s">
        <v>4</v>
      </c>
      <c r="H545" s="159" t="s">
        <v>3</v>
      </c>
      <c r="I545" s="159" t="s">
        <v>4</v>
      </c>
      <c r="J545" s="159" t="s">
        <v>3</v>
      </c>
      <c r="K545" s="159" t="s">
        <v>4</v>
      </c>
      <c r="L545" s="159" t="s">
        <v>3</v>
      </c>
      <c r="M545" s="159" t="s">
        <v>4</v>
      </c>
      <c r="N545" s="159" t="s">
        <v>3</v>
      </c>
      <c r="O545" s="159" t="s">
        <v>4</v>
      </c>
      <c r="P545" s="39"/>
      <c r="Q545" s="120"/>
      <c r="R545" s="120"/>
      <c r="S545" s="38"/>
    </row>
    <row r="546" spans="1:19" ht="16.149999999999999" customHeight="1">
      <c r="A546" s="114" t="s">
        <v>222</v>
      </c>
      <c r="B546" s="110">
        <v>5</v>
      </c>
      <c r="C546" s="110">
        <v>0</v>
      </c>
      <c r="D546" s="110">
        <v>5</v>
      </c>
      <c r="E546" s="110">
        <v>0</v>
      </c>
      <c r="F546" s="110">
        <v>26</v>
      </c>
      <c r="G546" s="110">
        <v>9</v>
      </c>
      <c r="H546" s="110">
        <v>1</v>
      </c>
      <c r="I546" s="110">
        <v>6</v>
      </c>
      <c r="J546" s="110">
        <v>1</v>
      </c>
      <c r="K546" s="110">
        <v>0</v>
      </c>
      <c r="L546" s="110">
        <v>2</v>
      </c>
      <c r="M546" s="110">
        <v>0</v>
      </c>
      <c r="N546" s="110">
        <v>3</v>
      </c>
      <c r="O546" s="110">
        <v>0</v>
      </c>
      <c r="P546" s="160"/>
      <c r="Q546" s="120"/>
      <c r="R546" s="120"/>
      <c r="S546" s="38"/>
    </row>
    <row r="547" spans="1:19">
      <c r="A547" s="115" t="s">
        <v>277</v>
      </c>
      <c r="B547" s="112">
        <v>3</v>
      </c>
      <c r="C547" s="112">
        <v>0</v>
      </c>
      <c r="D547" s="112">
        <v>0</v>
      </c>
      <c r="E547" s="112">
        <v>0</v>
      </c>
      <c r="F547" s="112">
        <v>0</v>
      </c>
      <c r="G547" s="112">
        <v>1</v>
      </c>
      <c r="H547" s="112">
        <v>0</v>
      </c>
      <c r="I547" s="112">
        <v>0</v>
      </c>
      <c r="J547" s="112">
        <v>1</v>
      </c>
      <c r="K547" s="112">
        <v>0</v>
      </c>
      <c r="L547" s="112">
        <v>1</v>
      </c>
      <c r="M547" s="112">
        <v>0</v>
      </c>
      <c r="N547" s="112">
        <v>1</v>
      </c>
      <c r="O547" s="112">
        <v>0</v>
      </c>
      <c r="P547" s="160"/>
      <c r="Q547" s="120"/>
      <c r="R547" s="120"/>
      <c r="S547" s="38"/>
    </row>
    <row r="548" spans="1:19">
      <c r="A548" s="115" t="s">
        <v>394</v>
      </c>
      <c r="B548" s="112">
        <v>1</v>
      </c>
      <c r="C548" s="112">
        <v>0</v>
      </c>
      <c r="D548" s="112">
        <v>3</v>
      </c>
      <c r="E548" s="112">
        <v>0</v>
      </c>
      <c r="F548" s="112">
        <v>15</v>
      </c>
      <c r="G548" s="112">
        <v>2</v>
      </c>
      <c r="H548" s="112">
        <v>0</v>
      </c>
      <c r="I548" s="112">
        <v>0</v>
      </c>
      <c r="J548" s="112">
        <v>0</v>
      </c>
      <c r="K548" s="112">
        <v>0</v>
      </c>
      <c r="L548" s="112">
        <v>0</v>
      </c>
      <c r="M548" s="112">
        <v>0</v>
      </c>
      <c r="N548" s="112">
        <v>0</v>
      </c>
      <c r="O548" s="112">
        <v>0</v>
      </c>
      <c r="P548" s="160"/>
      <c r="Q548" s="120"/>
      <c r="R548" s="120"/>
      <c r="S548" s="38"/>
    </row>
    <row r="549" spans="1:19">
      <c r="A549" s="115" t="s">
        <v>393</v>
      </c>
      <c r="B549" s="112">
        <v>0</v>
      </c>
      <c r="C549" s="112">
        <v>0</v>
      </c>
      <c r="D549" s="112">
        <v>0</v>
      </c>
      <c r="E549" s="112">
        <v>0</v>
      </c>
      <c r="F549" s="112">
        <v>0</v>
      </c>
      <c r="G549" s="112">
        <v>1</v>
      </c>
      <c r="H549" s="112">
        <v>1</v>
      </c>
      <c r="I549" s="112">
        <v>0</v>
      </c>
      <c r="J549" s="112">
        <v>0</v>
      </c>
      <c r="K549" s="112">
        <v>0</v>
      </c>
      <c r="L549" s="112">
        <v>0</v>
      </c>
      <c r="M549" s="112">
        <v>0</v>
      </c>
      <c r="N549" s="112">
        <v>0</v>
      </c>
      <c r="O549" s="112">
        <v>0</v>
      </c>
      <c r="P549" s="160"/>
      <c r="Q549" s="120"/>
      <c r="R549" s="120"/>
      <c r="S549" s="38"/>
    </row>
    <row r="550" spans="1:19">
      <c r="A550" s="115" t="s">
        <v>395</v>
      </c>
      <c r="B550" s="112">
        <v>0</v>
      </c>
      <c r="C550" s="112">
        <v>0</v>
      </c>
      <c r="D550" s="112">
        <v>0</v>
      </c>
      <c r="E550" s="112">
        <v>0</v>
      </c>
      <c r="F550" s="112">
        <v>0</v>
      </c>
      <c r="G550" s="112">
        <v>2</v>
      </c>
      <c r="H550" s="112">
        <v>0</v>
      </c>
      <c r="I550" s="112">
        <v>1</v>
      </c>
      <c r="J550" s="112">
        <v>0</v>
      </c>
      <c r="K550" s="112">
        <v>0</v>
      </c>
      <c r="L550" s="112">
        <v>1</v>
      </c>
      <c r="M550" s="112">
        <v>0</v>
      </c>
      <c r="N550" s="112">
        <v>1</v>
      </c>
      <c r="O550" s="112">
        <v>0</v>
      </c>
      <c r="P550" s="160"/>
      <c r="Q550" s="120"/>
      <c r="R550" s="120"/>
      <c r="S550" s="38"/>
    </row>
    <row r="551" spans="1:19">
      <c r="A551" s="115" t="s">
        <v>396</v>
      </c>
      <c r="B551" s="112">
        <v>0</v>
      </c>
      <c r="C551" s="112">
        <v>0</v>
      </c>
      <c r="D551" s="112">
        <v>0</v>
      </c>
      <c r="E551" s="112">
        <v>0</v>
      </c>
      <c r="F551" s="112">
        <v>1</v>
      </c>
      <c r="G551" s="112">
        <v>1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0"/>
      <c r="Q551" s="120"/>
      <c r="R551" s="120"/>
      <c r="S551" s="38"/>
    </row>
    <row r="552" spans="1:19">
      <c r="A552" s="115" t="s">
        <v>397</v>
      </c>
      <c r="B552" s="112">
        <v>0</v>
      </c>
      <c r="C552" s="112">
        <v>0</v>
      </c>
      <c r="D552" s="112">
        <v>0</v>
      </c>
      <c r="E552" s="112">
        <v>0</v>
      </c>
      <c r="F552" s="112">
        <v>7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60"/>
      <c r="Q552" s="120"/>
      <c r="R552" s="120"/>
      <c r="S552" s="38"/>
    </row>
    <row r="553" spans="1:19">
      <c r="A553" s="118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0"/>
      <c r="Q553" s="120"/>
      <c r="R553" s="120"/>
      <c r="S553" s="38"/>
    </row>
    <row r="554" spans="1:19">
      <c r="A554" s="118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1</v>
      </c>
      <c r="H554" s="112">
        <v>0</v>
      </c>
      <c r="I554" s="112">
        <v>1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0"/>
      <c r="Q554" s="120"/>
      <c r="R554" s="120"/>
      <c r="S554" s="38"/>
    </row>
    <row r="555" spans="1:19">
      <c r="A555" s="118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0"/>
      <c r="Q555" s="120"/>
      <c r="R555" s="120"/>
      <c r="S555" s="38"/>
    </row>
    <row r="556" spans="1:19">
      <c r="A556" s="118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1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0"/>
      <c r="Q556" s="120"/>
      <c r="R556" s="120"/>
      <c r="S556" s="38"/>
    </row>
    <row r="557" spans="1:19">
      <c r="A557" s="118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1</v>
      </c>
      <c r="O557" s="112">
        <v>0</v>
      </c>
      <c r="P557" s="160"/>
      <c r="Q557" s="120"/>
      <c r="R557" s="120"/>
      <c r="S557" s="38"/>
    </row>
    <row r="558" spans="1:19">
      <c r="A558" s="118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0"/>
      <c r="Q558" s="120"/>
      <c r="R558" s="120"/>
      <c r="S558" s="38"/>
    </row>
    <row r="559" spans="1:19">
      <c r="A559" s="118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0"/>
      <c r="Q559" s="120"/>
      <c r="R559" s="120"/>
      <c r="S559" s="38"/>
    </row>
    <row r="560" spans="1:19">
      <c r="A560" s="118" t="s">
        <v>235</v>
      </c>
      <c r="B560" s="112">
        <v>0</v>
      </c>
      <c r="C560" s="112">
        <v>0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0"/>
      <c r="Q560" s="120"/>
      <c r="R560" s="120"/>
      <c r="S560" s="38"/>
    </row>
    <row r="561" spans="1:19">
      <c r="A561" s="118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0"/>
      <c r="Q561" s="120"/>
      <c r="R561" s="120"/>
      <c r="S561" s="38"/>
    </row>
    <row r="562" spans="1:19">
      <c r="A562" s="118" t="s">
        <v>237</v>
      </c>
      <c r="B562" s="112">
        <v>0</v>
      </c>
      <c r="C562" s="112">
        <v>0</v>
      </c>
      <c r="D562" s="112">
        <v>2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0"/>
      <c r="Q562" s="120"/>
      <c r="R562" s="120"/>
      <c r="S562" s="38"/>
    </row>
    <row r="563" spans="1:19">
      <c r="A563" s="118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0"/>
      <c r="Q563" s="120"/>
      <c r="R563" s="120"/>
      <c r="S563" s="38"/>
    </row>
    <row r="564" spans="1:19">
      <c r="A564" s="118" t="s">
        <v>239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0"/>
      <c r="Q564" s="120"/>
      <c r="R564" s="120"/>
      <c r="S564" s="38"/>
    </row>
    <row r="565" spans="1:19">
      <c r="A565" s="118" t="s">
        <v>240</v>
      </c>
      <c r="B565" s="112">
        <v>0</v>
      </c>
      <c r="C565" s="112">
        <v>0</v>
      </c>
      <c r="D565" s="112">
        <v>0</v>
      </c>
      <c r="E565" s="112">
        <v>0</v>
      </c>
      <c r="F565" s="112">
        <v>2</v>
      </c>
      <c r="G565" s="112">
        <v>1</v>
      </c>
      <c r="H565" s="112">
        <v>0</v>
      </c>
      <c r="I565" s="112">
        <v>4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0"/>
      <c r="Q565" s="120"/>
      <c r="R565" s="120"/>
      <c r="S565" s="38"/>
    </row>
    <row r="566" spans="1:19">
      <c r="A566" s="118" t="s">
        <v>241</v>
      </c>
      <c r="B566" s="112">
        <v>1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0"/>
      <c r="Q566" s="120"/>
      <c r="R566" s="120"/>
      <c r="S566" s="38"/>
    </row>
    <row r="567" spans="1:19">
      <c r="A567" s="118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0"/>
      <c r="Q567" s="120"/>
      <c r="R567" s="120"/>
      <c r="S567" s="38"/>
    </row>
    <row r="568" spans="1:19" ht="16.5" customHeight="1">
      <c r="A568" s="118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0"/>
      <c r="Q568" s="120"/>
      <c r="R568" s="120"/>
      <c r="S568" s="38"/>
    </row>
    <row r="569" spans="1:19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20"/>
      <c r="R569" s="120"/>
      <c r="S569" s="38"/>
    </row>
    <row r="570" spans="1:19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20"/>
      <c r="R570" s="120"/>
      <c r="S570" s="38"/>
    </row>
    <row r="571" spans="1:19" ht="16.5" customHeight="1">
      <c r="A571" s="203" t="s">
        <v>392</v>
      </c>
      <c r="B571" s="190" t="s">
        <v>193</v>
      </c>
      <c r="C571" s="191"/>
      <c r="D571" s="190" t="s">
        <v>194</v>
      </c>
      <c r="E571" s="191"/>
      <c r="F571" s="190" t="s">
        <v>195</v>
      </c>
      <c r="G571" s="191"/>
      <c r="H571" s="190" t="s">
        <v>196</v>
      </c>
      <c r="I571" s="191"/>
      <c r="J571" s="190" t="s">
        <v>197</v>
      </c>
      <c r="K571" s="191"/>
      <c r="L571" s="190" t="s">
        <v>198</v>
      </c>
      <c r="M571" s="191"/>
      <c r="N571" s="190" t="s">
        <v>199</v>
      </c>
      <c r="O571" s="191"/>
      <c r="P571" s="160"/>
      <c r="Q571" s="120"/>
      <c r="R571" s="120"/>
      <c r="S571" s="38"/>
    </row>
    <row r="572" spans="1:19">
      <c r="A572" s="204"/>
      <c r="B572" s="159" t="s">
        <v>3</v>
      </c>
      <c r="C572" s="159" t="s">
        <v>4</v>
      </c>
      <c r="D572" s="159" t="s">
        <v>3</v>
      </c>
      <c r="E572" s="159" t="s">
        <v>4</v>
      </c>
      <c r="F572" s="159" t="s">
        <v>3</v>
      </c>
      <c r="G572" s="159" t="s">
        <v>4</v>
      </c>
      <c r="H572" s="159" t="s">
        <v>3</v>
      </c>
      <c r="I572" s="159" t="s">
        <v>4</v>
      </c>
      <c r="J572" s="159" t="s">
        <v>3</v>
      </c>
      <c r="K572" s="159" t="s">
        <v>4</v>
      </c>
      <c r="L572" s="159" t="s">
        <v>3</v>
      </c>
      <c r="M572" s="159" t="s">
        <v>4</v>
      </c>
      <c r="N572" s="159" t="s">
        <v>3</v>
      </c>
      <c r="O572" s="159" t="s">
        <v>4</v>
      </c>
      <c r="P572" s="39"/>
      <c r="Q572" s="120"/>
      <c r="R572" s="120"/>
      <c r="S572" s="38"/>
    </row>
    <row r="573" spans="1:19" ht="16.149999999999999" customHeight="1">
      <c r="A573" s="114" t="s">
        <v>222</v>
      </c>
      <c r="B573" s="110">
        <v>45</v>
      </c>
      <c r="C573" s="110">
        <v>24</v>
      </c>
      <c r="D573" s="110">
        <v>1</v>
      </c>
      <c r="E573" s="110">
        <v>0</v>
      </c>
      <c r="F573" s="110">
        <v>17</v>
      </c>
      <c r="G573" s="110">
        <v>14</v>
      </c>
      <c r="H573" s="110">
        <v>44</v>
      </c>
      <c r="I573" s="110">
        <v>10</v>
      </c>
      <c r="J573" s="110">
        <v>3</v>
      </c>
      <c r="K573" s="110">
        <v>1</v>
      </c>
      <c r="L573" s="110">
        <v>125</v>
      </c>
      <c r="M573" s="110">
        <v>15</v>
      </c>
      <c r="N573" s="110">
        <v>7</v>
      </c>
      <c r="O573" s="110">
        <v>13</v>
      </c>
      <c r="P573" s="160"/>
      <c r="Q573" s="120"/>
      <c r="R573" s="120"/>
      <c r="S573" s="38"/>
    </row>
    <row r="574" spans="1:19">
      <c r="A574" s="115" t="s">
        <v>277</v>
      </c>
      <c r="B574" s="112">
        <v>1</v>
      </c>
      <c r="C574" s="112">
        <v>2</v>
      </c>
      <c r="D574" s="112">
        <v>1</v>
      </c>
      <c r="E574" s="112">
        <v>0</v>
      </c>
      <c r="F574" s="112">
        <v>2</v>
      </c>
      <c r="G574" s="112">
        <v>2</v>
      </c>
      <c r="H574" s="112">
        <v>9</v>
      </c>
      <c r="I574" s="112">
        <v>4</v>
      </c>
      <c r="J574" s="112">
        <v>1</v>
      </c>
      <c r="K574" s="112">
        <v>0</v>
      </c>
      <c r="L574" s="112">
        <v>47</v>
      </c>
      <c r="M574" s="112">
        <v>4</v>
      </c>
      <c r="N574" s="112">
        <v>0</v>
      </c>
      <c r="O574" s="112">
        <v>1</v>
      </c>
      <c r="P574" s="160"/>
      <c r="Q574" s="120"/>
      <c r="R574" s="120"/>
      <c r="S574" s="38"/>
    </row>
    <row r="575" spans="1:19">
      <c r="A575" s="115" t="s">
        <v>394</v>
      </c>
      <c r="B575" s="112">
        <v>18</v>
      </c>
      <c r="C575" s="112">
        <v>6</v>
      </c>
      <c r="D575" s="112">
        <v>0</v>
      </c>
      <c r="E575" s="112">
        <v>0</v>
      </c>
      <c r="F575" s="112">
        <v>10</v>
      </c>
      <c r="G575" s="112">
        <v>5</v>
      </c>
      <c r="H575" s="112">
        <v>13</v>
      </c>
      <c r="I575" s="112">
        <v>5</v>
      </c>
      <c r="J575" s="112">
        <v>2</v>
      </c>
      <c r="K575" s="112">
        <v>0</v>
      </c>
      <c r="L575" s="112">
        <v>21</v>
      </c>
      <c r="M575" s="112">
        <v>8</v>
      </c>
      <c r="N575" s="112">
        <v>3</v>
      </c>
      <c r="O575" s="112">
        <v>1</v>
      </c>
      <c r="P575" s="160"/>
      <c r="Q575" s="120"/>
      <c r="R575" s="120"/>
      <c r="S575" s="38"/>
    </row>
    <row r="576" spans="1:19">
      <c r="A576" s="115" t="s">
        <v>393</v>
      </c>
      <c r="B576" s="112">
        <v>0</v>
      </c>
      <c r="C576" s="112">
        <v>0</v>
      </c>
      <c r="D576" s="112">
        <v>0</v>
      </c>
      <c r="E576" s="112">
        <v>0</v>
      </c>
      <c r="F576" s="112">
        <v>1</v>
      </c>
      <c r="G576" s="112">
        <v>0</v>
      </c>
      <c r="H576" s="112">
        <v>2</v>
      </c>
      <c r="I576" s="112">
        <v>0</v>
      </c>
      <c r="J576" s="112">
        <v>0</v>
      </c>
      <c r="K576" s="112">
        <v>1</v>
      </c>
      <c r="L576" s="112">
        <v>21</v>
      </c>
      <c r="M576" s="112">
        <v>1</v>
      </c>
      <c r="N576" s="112">
        <v>0</v>
      </c>
      <c r="O576" s="112">
        <v>5</v>
      </c>
      <c r="P576" s="160"/>
      <c r="Q576" s="120"/>
      <c r="R576" s="120"/>
      <c r="S576" s="38"/>
    </row>
    <row r="577" spans="1:19">
      <c r="A577" s="115" t="s">
        <v>395</v>
      </c>
      <c r="B577" s="112">
        <v>4</v>
      </c>
      <c r="C577" s="112">
        <v>2</v>
      </c>
      <c r="D577" s="112">
        <v>0</v>
      </c>
      <c r="E577" s="112">
        <v>0</v>
      </c>
      <c r="F577" s="112">
        <v>1</v>
      </c>
      <c r="G577" s="112">
        <v>0</v>
      </c>
      <c r="H577" s="112">
        <v>6</v>
      </c>
      <c r="I577" s="112">
        <v>1</v>
      </c>
      <c r="J577" s="112">
        <v>0</v>
      </c>
      <c r="K577" s="112">
        <v>0</v>
      </c>
      <c r="L577" s="112">
        <v>9</v>
      </c>
      <c r="M577" s="112">
        <v>1</v>
      </c>
      <c r="N577" s="112">
        <v>0</v>
      </c>
      <c r="O577" s="112">
        <v>1</v>
      </c>
      <c r="P577" s="160"/>
      <c r="Q577" s="120"/>
      <c r="R577" s="120"/>
      <c r="S577" s="38"/>
    </row>
    <row r="578" spans="1:19">
      <c r="A578" s="115" t="s">
        <v>396</v>
      </c>
      <c r="B578" s="112">
        <v>2</v>
      </c>
      <c r="C578" s="112">
        <v>1</v>
      </c>
      <c r="D578" s="112">
        <v>0</v>
      </c>
      <c r="E578" s="112">
        <v>0</v>
      </c>
      <c r="F578" s="112">
        <v>0</v>
      </c>
      <c r="G578" s="112">
        <v>0</v>
      </c>
      <c r="H578" s="112">
        <v>4</v>
      </c>
      <c r="I578" s="112">
        <v>0</v>
      </c>
      <c r="J578" s="112">
        <v>0</v>
      </c>
      <c r="K578" s="112">
        <v>0</v>
      </c>
      <c r="L578" s="112">
        <v>4</v>
      </c>
      <c r="M578" s="112">
        <v>0</v>
      </c>
      <c r="N578" s="112">
        <v>1</v>
      </c>
      <c r="O578" s="112">
        <v>0</v>
      </c>
      <c r="P578" s="160"/>
      <c r="Q578" s="120"/>
      <c r="R578" s="120"/>
      <c r="S578" s="38"/>
    </row>
    <row r="579" spans="1:19">
      <c r="A579" s="115" t="s">
        <v>397</v>
      </c>
      <c r="B579" s="112">
        <v>2</v>
      </c>
      <c r="C579" s="112">
        <v>5</v>
      </c>
      <c r="D579" s="112">
        <v>0</v>
      </c>
      <c r="E579" s="112">
        <v>0</v>
      </c>
      <c r="F579" s="112">
        <v>0</v>
      </c>
      <c r="G579" s="112">
        <v>4</v>
      </c>
      <c r="H579" s="112">
        <v>5</v>
      </c>
      <c r="I579" s="112">
        <v>0</v>
      </c>
      <c r="J579" s="112">
        <v>0</v>
      </c>
      <c r="K579" s="112">
        <v>0</v>
      </c>
      <c r="L579" s="112">
        <v>12</v>
      </c>
      <c r="M579" s="112">
        <v>1</v>
      </c>
      <c r="N579" s="112">
        <v>1</v>
      </c>
      <c r="O579" s="112">
        <v>0</v>
      </c>
      <c r="P579" s="160"/>
      <c r="Q579" s="120"/>
      <c r="R579" s="120"/>
      <c r="S579" s="38"/>
    </row>
    <row r="580" spans="1:19">
      <c r="A580" s="118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1</v>
      </c>
      <c r="H580" s="112">
        <v>0</v>
      </c>
      <c r="I580" s="112">
        <v>0</v>
      </c>
      <c r="J580" s="112">
        <v>0</v>
      </c>
      <c r="K580" s="112">
        <v>0</v>
      </c>
      <c r="L580" s="112">
        <v>0</v>
      </c>
      <c r="M580" s="112">
        <v>0</v>
      </c>
      <c r="N580" s="112">
        <v>0</v>
      </c>
      <c r="O580" s="112">
        <v>0</v>
      </c>
      <c r="P580" s="160"/>
      <c r="Q580" s="120"/>
      <c r="R580" s="120"/>
      <c r="S580" s="38"/>
    </row>
    <row r="581" spans="1:19">
      <c r="A581" s="118" t="s">
        <v>229</v>
      </c>
      <c r="B581" s="112">
        <v>0</v>
      </c>
      <c r="C581" s="112">
        <v>0</v>
      </c>
      <c r="D581" s="112">
        <v>0</v>
      </c>
      <c r="E581" s="112">
        <v>0</v>
      </c>
      <c r="F581" s="112">
        <v>0</v>
      </c>
      <c r="G581" s="112">
        <v>1</v>
      </c>
      <c r="H581" s="112">
        <v>1</v>
      </c>
      <c r="I581" s="112">
        <v>0</v>
      </c>
      <c r="J581" s="112">
        <v>0</v>
      </c>
      <c r="K581" s="112">
        <v>0</v>
      </c>
      <c r="L581" s="112">
        <v>0</v>
      </c>
      <c r="M581" s="112">
        <v>0</v>
      </c>
      <c r="N581" s="112">
        <v>0</v>
      </c>
      <c r="O581" s="112">
        <v>4</v>
      </c>
      <c r="P581" s="160"/>
      <c r="Q581" s="120"/>
      <c r="R581" s="120"/>
      <c r="S581" s="38"/>
    </row>
    <row r="582" spans="1:19">
      <c r="A582" s="118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1</v>
      </c>
      <c r="M582" s="112">
        <v>0</v>
      </c>
      <c r="N582" s="112">
        <v>0</v>
      </c>
      <c r="O582" s="112">
        <v>0</v>
      </c>
      <c r="P582" s="160"/>
      <c r="Q582" s="120"/>
      <c r="R582" s="120"/>
      <c r="S582" s="38"/>
    </row>
    <row r="583" spans="1:19">
      <c r="A583" s="118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1</v>
      </c>
      <c r="I583" s="112">
        <v>0</v>
      </c>
      <c r="J583" s="112">
        <v>0</v>
      </c>
      <c r="K583" s="112">
        <v>0</v>
      </c>
      <c r="L583" s="112">
        <v>2</v>
      </c>
      <c r="M583" s="112">
        <v>0</v>
      </c>
      <c r="N583" s="112">
        <v>0</v>
      </c>
      <c r="O583" s="112">
        <v>0</v>
      </c>
      <c r="P583" s="160"/>
      <c r="Q583" s="120"/>
      <c r="R583" s="120"/>
      <c r="S583" s="38"/>
    </row>
    <row r="584" spans="1:19">
      <c r="A584" s="118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60"/>
      <c r="Q584" s="120"/>
      <c r="R584" s="120"/>
      <c r="S584" s="38"/>
    </row>
    <row r="585" spans="1:19">
      <c r="A585" s="118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1</v>
      </c>
      <c r="M585" s="112">
        <v>0</v>
      </c>
      <c r="N585" s="112">
        <v>0</v>
      </c>
      <c r="O585" s="112">
        <v>0</v>
      </c>
      <c r="P585" s="160"/>
      <c r="Q585" s="120"/>
      <c r="R585" s="120"/>
      <c r="S585" s="38"/>
    </row>
    <row r="586" spans="1:19">
      <c r="A586" s="118" t="s">
        <v>234</v>
      </c>
      <c r="B586" s="112">
        <v>0</v>
      </c>
      <c r="C586" s="112">
        <v>1</v>
      </c>
      <c r="D586" s="112">
        <v>0</v>
      </c>
      <c r="E586" s="112">
        <v>0</v>
      </c>
      <c r="F586" s="112">
        <v>1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1</v>
      </c>
      <c r="M586" s="112">
        <v>0</v>
      </c>
      <c r="N586" s="112">
        <v>0</v>
      </c>
      <c r="O586" s="112">
        <v>0</v>
      </c>
      <c r="P586" s="160"/>
      <c r="Q586" s="120"/>
      <c r="R586" s="120"/>
      <c r="S586" s="38"/>
    </row>
    <row r="587" spans="1:19">
      <c r="A587" s="118" t="s">
        <v>235</v>
      </c>
      <c r="B587" s="112">
        <v>2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1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2</v>
      </c>
      <c r="O587" s="112">
        <v>0</v>
      </c>
      <c r="P587" s="160"/>
      <c r="Q587" s="120"/>
      <c r="R587" s="120"/>
      <c r="S587" s="38"/>
    </row>
    <row r="588" spans="1:19">
      <c r="A588" s="118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0"/>
      <c r="Q588" s="120"/>
      <c r="R588" s="120"/>
      <c r="S588" s="38"/>
    </row>
    <row r="589" spans="1:19">
      <c r="A589" s="118" t="s">
        <v>237</v>
      </c>
      <c r="B589" s="112">
        <v>13</v>
      </c>
      <c r="C589" s="112">
        <v>5</v>
      </c>
      <c r="D589" s="112">
        <v>0</v>
      </c>
      <c r="E589" s="112">
        <v>0</v>
      </c>
      <c r="F589" s="112">
        <v>0</v>
      </c>
      <c r="G589" s="112">
        <v>1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0"/>
      <c r="Q589" s="120"/>
      <c r="R589" s="120"/>
      <c r="S589" s="38"/>
    </row>
    <row r="590" spans="1:19">
      <c r="A590" s="118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0"/>
      <c r="Q590" s="120"/>
      <c r="R590" s="120"/>
      <c r="S590" s="38"/>
    </row>
    <row r="591" spans="1:19">
      <c r="A591" s="118" t="s">
        <v>239</v>
      </c>
      <c r="B591" s="112">
        <v>1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2</v>
      </c>
      <c r="M591" s="112">
        <v>0</v>
      </c>
      <c r="N591" s="112">
        <v>0</v>
      </c>
      <c r="O591" s="112">
        <v>0</v>
      </c>
      <c r="P591" s="160"/>
      <c r="Q591" s="120"/>
      <c r="R591" s="120"/>
      <c r="S591" s="38"/>
    </row>
    <row r="592" spans="1:19">
      <c r="A592" s="118" t="s">
        <v>240</v>
      </c>
      <c r="B592" s="112">
        <v>2</v>
      </c>
      <c r="C592" s="112">
        <v>2</v>
      </c>
      <c r="D592" s="112">
        <v>0</v>
      </c>
      <c r="E592" s="112">
        <v>0</v>
      </c>
      <c r="F592" s="112">
        <v>1</v>
      </c>
      <c r="G592" s="112">
        <v>0</v>
      </c>
      <c r="H592" s="112">
        <v>1</v>
      </c>
      <c r="I592" s="112">
        <v>0</v>
      </c>
      <c r="J592" s="112">
        <v>0</v>
      </c>
      <c r="K592" s="112">
        <v>0</v>
      </c>
      <c r="L592" s="112">
        <v>3</v>
      </c>
      <c r="M592" s="112">
        <v>0</v>
      </c>
      <c r="N592" s="112">
        <v>0</v>
      </c>
      <c r="O592" s="112">
        <v>1</v>
      </c>
      <c r="P592" s="160"/>
      <c r="Q592" s="120"/>
      <c r="R592" s="120"/>
      <c r="S592" s="38"/>
    </row>
    <row r="593" spans="1:19">
      <c r="A593" s="118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1</v>
      </c>
      <c r="G593" s="112">
        <v>0</v>
      </c>
      <c r="H593" s="112">
        <v>1</v>
      </c>
      <c r="I593" s="112">
        <v>0</v>
      </c>
      <c r="J593" s="112">
        <v>0</v>
      </c>
      <c r="K593" s="112">
        <v>0</v>
      </c>
      <c r="L593" s="112">
        <v>1</v>
      </c>
      <c r="M593" s="112">
        <v>0</v>
      </c>
      <c r="N593" s="112">
        <v>0</v>
      </c>
      <c r="O593" s="112">
        <v>0</v>
      </c>
      <c r="P593" s="160"/>
      <c r="Q593" s="120"/>
      <c r="R593" s="120"/>
      <c r="S593" s="38"/>
    </row>
    <row r="594" spans="1:19">
      <c r="A594" s="118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0"/>
      <c r="Q594" s="120"/>
      <c r="R594" s="120"/>
      <c r="S594" s="38"/>
    </row>
    <row r="595" spans="1:19" ht="16.5" customHeight="1">
      <c r="A595" s="118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0"/>
      <c r="Q595" s="120"/>
      <c r="R595" s="120"/>
      <c r="S595" s="38"/>
    </row>
    <row r="596" spans="1:19"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20"/>
      <c r="R596" s="120"/>
      <c r="S596" s="38"/>
    </row>
    <row r="597" spans="1:19"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20"/>
      <c r="R597" s="120"/>
      <c r="S597" s="38"/>
    </row>
    <row r="598" spans="1:19" ht="16.5" customHeight="1">
      <c r="A598" s="203" t="s">
        <v>392</v>
      </c>
      <c r="B598" s="190" t="s">
        <v>200</v>
      </c>
      <c r="C598" s="191"/>
      <c r="D598" s="190" t="s">
        <v>201</v>
      </c>
      <c r="E598" s="191"/>
      <c r="F598" s="190" t="s">
        <v>202</v>
      </c>
      <c r="G598" s="191"/>
      <c r="H598" s="190" t="s">
        <v>309</v>
      </c>
      <c r="I598" s="191"/>
      <c r="J598" s="190" t="s">
        <v>203</v>
      </c>
      <c r="K598" s="191"/>
      <c r="L598" s="190" t="s">
        <v>204</v>
      </c>
      <c r="M598" s="191"/>
      <c r="N598" s="190" t="s">
        <v>205</v>
      </c>
      <c r="O598" s="191"/>
      <c r="P598" s="160"/>
      <c r="Q598" s="120"/>
      <c r="R598" s="120"/>
      <c r="S598" s="38"/>
    </row>
    <row r="599" spans="1:19">
      <c r="A599" s="204"/>
      <c r="B599" s="159" t="s">
        <v>3</v>
      </c>
      <c r="C599" s="159" t="s">
        <v>4</v>
      </c>
      <c r="D599" s="159" t="s">
        <v>3</v>
      </c>
      <c r="E599" s="159" t="s">
        <v>4</v>
      </c>
      <c r="F599" s="159" t="s">
        <v>3</v>
      </c>
      <c r="G599" s="159" t="s">
        <v>4</v>
      </c>
      <c r="H599" s="159" t="s">
        <v>3</v>
      </c>
      <c r="I599" s="159" t="s">
        <v>4</v>
      </c>
      <c r="J599" s="159" t="s">
        <v>3</v>
      </c>
      <c r="K599" s="159" t="s">
        <v>4</v>
      </c>
      <c r="L599" s="159" t="s">
        <v>3</v>
      </c>
      <c r="M599" s="159" t="s">
        <v>4</v>
      </c>
      <c r="N599" s="159" t="s">
        <v>3</v>
      </c>
      <c r="O599" s="159" t="s">
        <v>4</v>
      </c>
      <c r="P599" s="39"/>
      <c r="Q599" s="120"/>
      <c r="R599" s="120"/>
      <c r="S599" s="38"/>
    </row>
    <row r="600" spans="1:19" ht="16.149999999999999" customHeight="1">
      <c r="A600" s="114" t="s">
        <v>222</v>
      </c>
      <c r="B600" s="110">
        <v>2</v>
      </c>
      <c r="C600" s="110">
        <v>0</v>
      </c>
      <c r="D600" s="110">
        <v>5</v>
      </c>
      <c r="E600" s="110">
        <v>1</v>
      </c>
      <c r="F600" s="110">
        <v>4</v>
      </c>
      <c r="G600" s="110">
        <v>2</v>
      </c>
      <c r="H600" s="110">
        <v>2</v>
      </c>
      <c r="I600" s="110">
        <v>0</v>
      </c>
      <c r="J600" s="110">
        <v>934</v>
      </c>
      <c r="K600" s="110">
        <v>725</v>
      </c>
      <c r="L600" s="110">
        <v>4</v>
      </c>
      <c r="M600" s="110">
        <v>0</v>
      </c>
      <c r="N600" s="110">
        <v>175</v>
      </c>
      <c r="O600" s="110">
        <v>206</v>
      </c>
      <c r="P600" s="160"/>
      <c r="Q600" s="120"/>
      <c r="R600" s="120"/>
      <c r="S600" s="38"/>
    </row>
    <row r="601" spans="1:19">
      <c r="A601" s="115" t="s">
        <v>277</v>
      </c>
      <c r="B601" s="112">
        <v>1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1</v>
      </c>
      <c r="I601" s="112">
        <v>0</v>
      </c>
      <c r="J601" s="112">
        <v>173</v>
      </c>
      <c r="K601" s="112">
        <v>117</v>
      </c>
      <c r="L601" s="112">
        <v>1</v>
      </c>
      <c r="M601" s="112">
        <v>0</v>
      </c>
      <c r="N601" s="112">
        <v>11</v>
      </c>
      <c r="O601" s="112">
        <v>19</v>
      </c>
      <c r="P601" s="160"/>
      <c r="Q601" s="120"/>
      <c r="R601" s="120"/>
      <c r="S601" s="38"/>
    </row>
    <row r="602" spans="1:19">
      <c r="A602" s="115" t="s">
        <v>394</v>
      </c>
      <c r="B602" s="112">
        <v>0</v>
      </c>
      <c r="C602" s="112">
        <v>0</v>
      </c>
      <c r="D602" s="112">
        <v>3</v>
      </c>
      <c r="E602" s="112">
        <v>1</v>
      </c>
      <c r="F602" s="112">
        <v>1</v>
      </c>
      <c r="G602" s="112">
        <v>1</v>
      </c>
      <c r="H602" s="112">
        <v>1</v>
      </c>
      <c r="I602" s="112">
        <v>0</v>
      </c>
      <c r="J602" s="112">
        <v>136</v>
      </c>
      <c r="K602" s="112">
        <v>94</v>
      </c>
      <c r="L602" s="112">
        <v>1</v>
      </c>
      <c r="M602" s="112">
        <v>0</v>
      </c>
      <c r="N602" s="112">
        <v>26</v>
      </c>
      <c r="O602" s="112">
        <v>9</v>
      </c>
      <c r="P602" s="160"/>
      <c r="Q602" s="120"/>
      <c r="R602" s="120"/>
      <c r="S602" s="38"/>
    </row>
    <row r="603" spans="1:19">
      <c r="A603" s="115" t="s">
        <v>393</v>
      </c>
      <c r="B603" s="112">
        <v>0</v>
      </c>
      <c r="C603" s="112">
        <v>0</v>
      </c>
      <c r="D603" s="112">
        <v>1</v>
      </c>
      <c r="E603" s="112">
        <v>0</v>
      </c>
      <c r="F603" s="112">
        <v>1</v>
      </c>
      <c r="G603" s="112">
        <v>1</v>
      </c>
      <c r="H603" s="112">
        <v>0</v>
      </c>
      <c r="I603" s="112">
        <v>0</v>
      </c>
      <c r="J603" s="112">
        <v>97</v>
      </c>
      <c r="K603" s="112">
        <v>91</v>
      </c>
      <c r="L603" s="112">
        <v>0</v>
      </c>
      <c r="M603" s="112">
        <v>0</v>
      </c>
      <c r="N603" s="112">
        <v>18</v>
      </c>
      <c r="O603" s="112">
        <v>22</v>
      </c>
      <c r="P603" s="160"/>
      <c r="Q603" s="120"/>
      <c r="R603" s="120"/>
      <c r="S603" s="38"/>
    </row>
    <row r="604" spans="1:19">
      <c r="A604" s="115" t="s">
        <v>395</v>
      </c>
      <c r="B604" s="112">
        <v>1</v>
      </c>
      <c r="C604" s="112">
        <v>0</v>
      </c>
      <c r="D604" s="112">
        <v>0</v>
      </c>
      <c r="E604" s="112">
        <v>0</v>
      </c>
      <c r="F604" s="112">
        <v>1</v>
      </c>
      <c r="G604" s="112">
        <v>0</v>
      </c>
      <c r="H604" s="112">
        <v>0</v>
      </c>
      <c r="I604" s="112">
        <v>0</v>
      </c>
      <c r="J604" s="112">
        <v>155</v>
      </c>
      <c r="K604" s="112">
        <v>89</v>
      </c>
      <c r="L604" s="112">
        <v>0</v>
      </c>
      <c r="M604" s="112">
        <v>0</v>
      </c>
      <c r="N604" s="112">
        <v>12</v>
      </c>
      <c r="O604" s="112">
        <v>13</v>
      </c>
      <c r="P604" s="160"/>
      <c r="Q604" s="120"/>
      <c r="R604" s="120"/>
      <c r="S604" s="38"/>
    </row>
    <row r="605" spans="1:19">
      <c r="A605" s="115" t="s">
        <v>396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37</v>
      </c>
      <c r="K605" s="112">
        <v>33</v>
      </c>
      <c r="L605" s="112">
        <v>0</v>
      </c>
      <c r="M605" s="112">
        <v>0</v>
      </c>
      <c r="N605" s="112">
        <v>13</v>
      </c>
      <c r="O605" s="112">
        <v>22</v>
      </c>
      <c r="P605" s="160"/>
      <c r="Q605" s="120"/>
      <c r="R605" s="120"/>
      <c r="S605" s="38"/>
    </row>
    <row r="606" spans="1:19">
      <c r="A606" s="115" t="s">
        <v>397</v>
      </c>
      <c r="B606" s="112">
        <v>0</v>
      </c>
      <c r="C606" s="112">
        <v>0</v>
      </c>
      <c r="D606" s="112">
        <v>0</v>
      </c>
      <c r="E606" s="112">
        <v>0</v>
      </c>
      <c r="F606" s="112">
        <v>1</v>
      </c>
      <c r="G606" s="112">
        <v>0</v>
      </c>
      <c r="H606" s="112">
        <v>0</v>
      </c>
      <c r="I606" s="112">
        <v>0</v>
      </c>
      <c r="J606" s="112">
        <v>81</v>
      </c>
      <c r="K606" s="112">
        <v>57</v>
      </c>
      <c r="L606" s="112">
        <v>0</v>
      </c>
      <c r="M606" s="112">
        <v>0</v>
      </c>
      <c r="N606" s="112">
        <v>24</v>
      </c>
      <c r="O606" s="112">
        <v>51</v>
      </c>
      <c r="P606" s="160"/>
      <c r="Q606" s="120"/>
      <c r="R606" s="120"/>
      <c r="S606" s="38"/>
    </row>
    <row r="607" spans="1:19">
      <c r="A607" s="118" t="s">
        <v>228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18</v>
      </c>
      <c r="K607" s="112">
        <v>15</v>
      </c>
      <c r="L607" s="112">
        <v>0</v>
      </c>
      <c r="M607" s="112">
        <v>0</v>
      </c>
      <c r="N607" s="112">
        <v>4</v>
      </c>
      <c r="O607" s="112">
        <v>1</v>
      </c>
      <c r="P607" s="160"/>
      <c r="Q607" s="120"/>
      <c r="R607" s="120"/>
      <c r="S607" s="38"/>
    </row>
    <row r="608" spans="1:19">
      <c r="A608" s="118" t="s">
        <v>229</v>
      </c>
      <c r="B608" s="112">
        <v>0</v>
      </c>
      <c r="C608" s="112">
        <v>0</v>
      </c>
      <c r="D608" s="112">
        <v>0</v>
      </c>
      <c r="E608" s="112">
        <v>0</v>
      </c>
      <c r="F608" s="112">
        <v>0</v>
      </c>
      <c r="G608" s="112">
        <v>0</v>
      </c>
      <c r="H608" s="112">
        <v>0</v>
      </c>
      <c r="I608" s="112">
        <v>0</v>
      </c>
      <c r="J608" s="112">
        <v>56</v>
      </c>
      <c r="K608" s="112">
        <v>53</v>
      </c>
      <c r="L608" s="112">
        <v>0</v>
      </c>
      <c r="M608" s="112">
        <v>0</v>
      </c>
      <c r="N608" s="112">
        <v>0</v>
      </c>
      <c r="O608" s="112">
        <v>3</v>
      </c>
      <c r="P608" s="160"/>
      <c r="Q608" s="120"/>
      <c r="R608" s="120"/>
      <c r="S608" s="38"/>
    </row>
    <row r="609" spans="1:19">
      <c r="A609" s="118" t="s">
        <v>230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11</v>
      </c>
      <c r="K609" s="112">
        <v>11</v>
      </c>
      <c r="L609" s="112">
        <v>0</v>
      </c>
      <c r="M609" s="112">
        <v>0</v>
      </c>
      <c r="N609" s="112">
        <v>1</v>
      </c>
      <c r="O609" s="112">
        <v>0</v>
      </c>
      <c r="P609" s="160"/>
      <c r="Q609" s="120"/>
      <c r="R609" s="120"/>
      <c r="S609" s="38"/>
    </row>
    <row r="610" spans="1:19">
      <c r="A610" s="118" t="s">
        <v>231</v>
      </c>
      <c r="B610" s="112">
        <v>0</v>
      </c>
      <c r="C610" s="112">
        <v>0</v>
      </c>
      <c r="D610" s="112">
        <v>1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14</v>
      </c>
      <c r="K610" s="112">
        <v>10</v>
      </c>
      <c r="L610" s="112">
        <v>0</v>
      </c>
      <c r="M610" s="112">
        <v>0</v>
      </c>
      <c r="N610" s="112">
        <v>48</v>
      </c>
      <c r="O610" s="112">
        <v>41</v>
      </c>
      <c r="P610" s="160"/>
      <c r="Q610" s="120"/>
      <c r="R610" s="120"/>
      <c r="S610" s="38"/>
    </row>
    <row r="611" spans="1:19">
      <c r="A611" s="118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3</v>
      </c>
      <c r="K611" s="112">
        <v>3</v>
      </c>
      <c r="L611" s="112">
        <v>0</v>
      </c>
      <c r="M611" s="112">
        <v>0</v>
      </c>
      <c r="N611" s="112">
        <v>0</v>
      </c>
      <c r="O611" s="112">
        <v>0</v>
      </c>
      <c r="P611" s="160"/>
      <c r="Q611" s="120"/>
      <c r="R611" s="120"/>
      <c r="S611" s="38"/>
    </row>
    <row r="612" spans="1:19">
      <c r="A612" s="118" t="s">
        <v>233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13</v>
      </c>
      <c r="K612" s="112">
        <v>14</v>
      </c>
      <c r="L612" s="112">
        <v>0</v>
      </c>
      <c r="M612" s="112">
        <v>0</v>
      </c>
      <c r="N612" s="112">
        <v>1</v>
      </c>
      <c r="O612" s="112">
        <v>3</v>
      </c>
      <c r="P612" s="160"/>
      <c r="Q612" s="120"/>
      <c r="R612" s="120"/>
      <c r="S612" s="38"/>
    </row>
    <row r="613" spans="1:19">
      <c r="A613" s="118" t="s">
        <v>234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5</v>
      </c>
      <c r="K613" s="112">
        <v>2</v>
      </c>
      <c r="L613" s="112">
        <v>0</v>
      </c>
      <c r="M613" s="112">
        <v>0</v>
      </c>
      <c r="N613" s="112">
        <v>0</v>
      </c>
      <c r="O613" s="112">
        <v>1</v>
      </c>
      <c r="P613" s="160"/>
      <c r="Q613" s="120"/>
      <c r="R613" s="120"/>
      <c r="S613" s="38"/>
    </row>
    <row r="614" spans="1:19">
      <c r="A614" s="118" t="s">
        <v>235</v>
      </c>
      <c r="B614" s="112">
        <v>0</v>
      </c>
      <c r="C614" s="112">
        <v>0</v>
      </c>
      <c r="D614" s="112">
        <v>0</v>
      </c>
      <c r="E614" s="112">
        <v>0</v>
      </c>
      <c r="F614" s="112">
        <v>0</v>
      </c>
      <c r="G614" s="112">
        <v>0</v>
      </c>
      <c r="H614" s="112">
        <v>0</v>
      </c>
      <c r="I614" s="112">
        <v>0</v>
      </c>
      <c r="J614" s="112">
        <v>9</v>
      </c>
      <c r="K614" s="112">
        <v>8</v>
      </c>
      <c r="L614" s="112">
        <v>0</v>
      </c>
      <c r="M614" s="112">
        <v>0</v>
      </c>
      <c r="N614" s="112">
        <v>7</v>
      </c>
      <c r="O614" s="112">
        <v>9</v>
      </c>
      <c r="P614" s="160"/>
      <c r="Q614" s="120"/>
      <c r="R614" s="120"/>
      <c r="S614" s="38"/>
    </row>
    <row r="615" spans="1:19">
      <c r="A615" s="118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0</v>
      </c>
      <c r="G615" s="112">
        <v>0</v>
      </c>
      <c r="H615" s="112">
        <v>0</v>
      </c>
      <c r="I615" s="112">
        <v>0</v>
      </c>
      <c r="J615" s="112">
        <v>10</v>
      </c>
      <c r="K615" s="112">
        <v>1</v>
      </c>
      <c r="L615" s="112">
        <v>0</v>
      </c>
      <c r="M615" s="112">
        <v>0</v>
      </c>
      <c r="N615" s="112">
        <v>0</v>
      </c>
      <c r="O615" s="112">
        <v>0</v>
      </c>
      <c r="P615" s="160"/>
      <c r="Q615" s="120"/>
      <c r="R615" s="120"/>
      <c r="S615" s="38"/>
    </row>
    <row r="616" spans="1:19">
      <c r="A616" s="118" t="s">
        <v>237</v>
      </c>
      <c r="B616" s="112">
        <v>0</v>
      </c>
      <c r="C616" s="112">
        <v>0</v>
      </c>
      <c r="D616" s="112">
        <v>0</v>
      </c>
      <c r="E616" s="112">
        <v>0</v>
      </c>
      <c r="F616" s="112">
        <v>0</v>
      </c>
      <c r="G616" s="112">
        <v>0</v>
      </c>
      <c r="H616" s="112">
        <v>0</v>
      </c>
      <c r="I616" s="112">
        <v>0</v>
      </c>
      <c r="J616" s="112">
        <v>10</v>
      </c>
      <c r="K616" s="112">
        <v>10</v>
      </c>
      <c r="L616" s="112">
        <v>0</v>
      </c>
      <c r="M616" s="112">
        <v>0</v>
      </c>
      <c r="N616" s="112">
        <v>7</v>
      </c>
      <c r="O616" s="112">
        <v>6</v>
      </c>
      <c r="P616" s="160"/>
      <c r="Q616" s="120"/>
      <c r="R616" s="120"/>
      <c r="S616" s="38"/>
    </row>
    <row r="617" spans="1:19">
      <c r="A617" s="118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4</v>
      </c>
      <c r="K617" s="112">
        <v>3</v>
      </c>
      <c r="L617" s="112">
        <v>0</v>
      </c>
      <c r="M617" s="112">
        <v>0</v>
      </c>
      <c r="N617" s="112">
        <v>0</v>
      </c>
      <c r="O617" s="112">
        <v>0</v>
      </c>
      <c r="P617" s="160"/>
      <c r="Q617" s="120"/>
      <c r="R617" s="120"/>
      <c r="S617" s="38"/>
    </row>
    <row r="618" spans="1:19">
      <c r="A618" s="118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0</v>
      </c>
      <c r="I618" s="112">
        <v>0</v>
      </c>
      <c r="J618" s="112">
        <v>13</v>
      </c>
      <c r="K618" s="112">
        <v>9</v>
      </c>
      <c r="L618" s="112">
        <v>0</v>
      </c>
      <c r="M618" s="112">
        <v>0</v>
      </c>
      <c r="N618" s="112">
        <v>0</v>
      </c>
      <c r="O618" s="112">
        <v>1</v>
      </c>
      <c r="P618" s="160"/>
      <c r="Q618" s="120"/>
      <c r="R618" s="120"/>
      <c r="S618" s="38"/>
    </row>
    <row r="619" spans="1:19">
      <c r="A619" s="118" t="s">
        <v>240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70</v>
      </c>
      <c r="K619" s="112">
        <v>94</v>
      </c>
      <c r="L619" s="112">
        <v>2</v>
      </c>
      <c r="M619" s="112">
        <v>0</v>
      </c>
      <c r="N619" s="112">
        <v>3</v>
      </c>
      <c r="O619" s="112">
        <v>5</v>
      </c>
      <c r="P619" s="160"/>
      <c r="Q619" s="120"/>
      <c r="R619" s="120"/>
      <c r="S619" s="38"/>
    </row>
    <row r="620" spans="1:19">
      <c r="A620" s="118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19</v>
      </c>
      <c r="K620" s="112">
        <v>11</v>
      </c>
      <c r="L620" s="112">
        <v>0</v>
      </c>
      <c r="M620" s="112">
        <v>0</v>
      </c>
      <c r="N620" s="112">
        <v>0</v>
      </c>
      <c r="O620" s="112">
        <v>0</v>
      </c>
      <c r="P620" s="160"/>
      <c r="Q620" s="120"/>
      <c r="R620" s="120"/>
      <c r="S620" s="38"/>
    </row>
    <row r="621" spans="1:19">
      <c r="A621" s="118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12">
        <v>0</v>
      </c>
      <c r="O621" s="112">
        <v>0</v>
      </c>
      <c r="P621" s="160"/>
      <c r="Q621" s="120"/>
      <c r="R621" s="120"/>
      <c r="S621" s="38"/>
    </row>
    <row r="622" spans="1:19" ht="16.5" customHeight="1">
      <c r="A622" s="118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12">
        <v>0</v>
      </c>
      <c r="O622" s="112">
        <v>0</v>
      </c>
      <c r="P622" s="160"/>
      <c r="Q622" s="120"/>
      <c r="R622" s="120"/>
      <c r="S622" s="38"/>
    </row>
    <row r="623" spans="1:19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20"/>
      <c r="R623" s="120"/>
      <c r="S623" s="38"/>
    </row>
    <row r="624" spans="1:19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20"/>
      <c r="R624" s="120"/>
      <c r="S624" s="38"/>
    </row>
    <row r="625" spans="1:19" ht="16.5" customHeight="1">
      <c r="A625" s="203" t="s">
        <v>392</v>
      </c>
      <c r="B625" s="190" t="s">
        <v>206</v>
      </c>
      <c r="C625" s="191"/>
      <c r="D625" s="190" t="s">
        <v>207</v>
      </c>
      <c r="E625" s="191"/>
      <c r="F625" s="190" t="s">
        <v>208</v>
      </c>
      <c r="G625" s="191"/>
      <c r="H625" s="190" t="s">
        <v>209</v>
      </c>
      <c r="I625" s="191"/>
      <c r="J625" s="190" t="s">
        <v>210</v>
      </c>
      <c r="K625" s="191"/>
      <c r="L625" s="190" t="s">
        <v>211</v>
      </c>
      <c r="M625" s="191"/>
      <c r="N625" s="190" t="s">
        <v>212</v>
      </c>
      <c r="O625" s="191"/>
      <c r="P625" s="160"/>
      <c r="Q625" s="120"/>
      <c r="R625" s="120"/>
      <c r="S625" s="38"/>
    </row>
    <row r="626" spans="1:19">
      <c r="A626" s="204"/>
      <c r="B626" s="159" t="s">
        <v>3</v>
      </c>
      <c r="C626" s="159" t="s">
        <v>4</v>
      </c>
      <c r="D626" s="159" t="s">
        <v>3</v>
      </c>
      <c r="E626" s="159" t="s">
        <v>4</v>
      </c>
      <c r="F626" s="159" t="s">
        <v>3</v>
      </c>
      <c r="G626" s="159" t="s">
        <v>4</v>
      </c>
      <c r="H626" s="159" t="s">
        <v>3</v>
      </c>
      <c r="I626" s="159" t="s">
        <v>4</v>
      </c>
      <c r="J626" s="159" t="s">
        <v>3</v>
      </c>
      <c r="K626" s="159" t="s">
        <v>4</v>
      </c>
      <c r="L626" s="159" t="s">
        <v>3</v>
      </c>
      <c r="M626" s="159" t="s">
        <v>4</v>
      </c>
      <c r="N626" s="159" t="s">
        <v>3</v>
      </c>
      <c r="O626" s="159" t="s">
        <v>4</v>
      </c>
      <c r="P626" s="39"/>
      <c r="Q626" s="120"/>
      <c r="R626" s="120"/>
      <c r="S626" s="38"/>
    </row>
    <row r="627" spans="1:19" ht="16.149999999999999" customHeight="1">
      <c r="A627" s="114" t="s">
        <v>222</v>
      </c>
      <c r="B627" s="110">
        <v>18</v>
      </c>
      <c r="C627" s="110">
        <v>13</v>
      </c>
      <c r="D627" s="110">
        <v>5</v>
      </c>
      <c r="E627" s="110">
        <v>0</v>
      </c>
      <c r="F627" s="110">
        <v>16</v>
      </c>
      <c r="G627" s="110">
        <v>0</v>
      </c>
      <c r="H627" s="110">
        <v>23</v>
      </c>
      <c r="I627" s="110">
        <v>15</v>
      </c>
      <c r="J627" s="110">
        <v>116</v>
      </c>
      <c r="K627" s="110">
        <v>43</v>
      </c>
      <c r="L627" s="110">
        <v>61</v>
      </c>
      <c r="M627" s="110">
        <v>10</v>
      </c>
      <c r="N627" s="110">
        <v>4</v>
      </c>
      <c r="O627" s="110">
        <v>4</v>
      </c>
      <c r="P627" s="160"/>
      <c r="Q627" s="120"/>
      <c r="R627" s="120"/>
      <c r="S627" s="38"/>
    </row>
    <row r="628" spans="1:19">
      <c r="A628" s="115" t="s">
        <v>277</v>
      </c>
      <c r="B628" s="112">
        <v>1</v>
      </c>
      <c r="C628" s="112">
        <v>0</v>
      </c>
      <c r="D628" s="112">
        <v>3</v>
      </c>
      <c r="E628" s="112">
        <v>0</v>
      </c>
      <c r="F628" s="112">
        <v>1</v>
      </c>
      <c r="G628" s="112">
        <v>0</v>
      </c>
      <c r="H628" s="112">
        <v>1</v>
      </c>
      <c r="I628" s="112">
        <v>1</v>
      </c>
      <c r="J628" s="112">
        <v>16</v>
      </c>
      <c r="K628" s="112">
        <v>7</v>
      </c>
      <c r="L628" s="112">
        <v>21</v>
      </c>
      <c r="M628" s="112">
        <v>4</v>
      </c>
      <c r="N628" s="112">
        <v>1</v>
      </c>
      <c r="O628" s="112">
        <v>0</v>
      </c>
      <c r="P628" s="160"/>
      <c r="Q628" s="120"/>
      <c r="R628" s="120"/>
      <c r="S628" s="38"/>
    </row>
    <row r="629" spans="1:19">
      <c r="A629" s="115" t="s">
        <v>394</v>
      </c>
      <c r="B629" s="112">
        <v>1</v>
      </c>
      <c r="C629" s="112">
        <v>0</v>
      </c>
      <c r="D629" s="112">
        <v>0</v>
      </c>
      <c r="E629" s="112">
        <v>0</v>
      </c>
      <c r="F629" s="112">
        <v>5</v>
      </c>
      <c r="G629" s="112">
        <v>0</v>
      </c>
      <c r="H629" s="112">
        <v>1</v>
      </c>
      <c r="I629" s="112">
        <v>1</v>
      </c>
      <c r="J629" s="112">
        <v>25</v>
      </c>
      <c r="K629" s="112">
        <v>8</v>
      </c>
      <c r="L629" s="112">
        <v>14</v>
      </c>
      <c r="M629" s="112">
        <v>3</v>
      </c>
      <c r="N629" s="112">
        <v>0</v>
      </c>
      <c r="O629" s="112">
        <v>0</v>
      </c>
      <c r="P629" s="160"/>
      <c r="Q629" s="120"/>
      <c r="R629" s="120"/>
      <c r="S629" s="38"/>
    </row>
    <row r="630" spans="1:19">
      <c r="A630" s="115" t="s">
        <v>393</v>
      </c>
      <c r="B630" s="112">
        <v>1</v>
      </c>
      <c r="C630" s="112">
        <v>0</v>
      </c>
      <c r="D630" s="112">
        <v>0</v>
      </c>
      <c r="E630" s="112">
        <v>0</v>
      </c>
      <c r="F630" s="112">
        <v>5</v>
      </c>
      <c r="G630" s="112">
        <v>0</v>
      </c>
      <c r="H630" s="112">
        <v>0</v>
      </c>
      <c r="I630" s="112">
        <v>0</v>
      </c>
      <c r="J630" s="112">
        <v>12</v>
      </c>
      <c r="K630" s="112">
        <v>7</v>
      </c>
      <c r="L630" s="112">
        <v>2</v>
      </c>
      <c r="M630" s="112">
        <v>1</v>
      </c>
      <c r="N630" s="112">
        <v>1</v>
      </c>
      <c r="O630" s="112">
        <v>0</v>
      </c>
      <c r="P630" s="160"/>
      <c r="Q630" s="120"/>
      <c r="R630" s="120"/>
      <c r="S630" s="38"/>
    </row>
    <row r="631" spans="1:19" ht="16.5" customHeight="1">
      <c r="A631" s="115" t="s">
        <v>395</v>
      </c>
      <c r="B631" s="112">
        <v>1</v>
      </c>
      <c r="C631" s="112">
        <v>2</v>
      </c>
      <c r="D631" s="112">
        <v>0</v>
      </c>
      <c r="E631" s="112">
        <v>0</v>
      </c>
      <c r="F631" s="112">
        <v>0</v>
      </c>
      <c r="G631" s="112">
        <v>0</v>
      </c>
      <c r="H631" s="112">
        <v>2</v>
      </c>
      <c r="I631" s="112">
        <v>0</v>
      </c>
      <c r="J631" s="112">
        <v>8</v>
      </c>
      <c r="K631" s="112">
        <v>1</v>
      </c>
      <c r="L631" s="112">
        <v>8</v>
      </c>
      <c r="M631" s="112">
        <v>1</v>
      </c>
      <c r="N631" s="112">
        <v>1</v>
      </c>
      <c r="O631" s="112">
        <v>2</v>
      </c>
      <c r="P631" s="160"/>
      <c r="Q631" s="120"/>
      <c r="R631" s="120"/>
      <c r="S631" s="38"/>
    </row>
    <row r="632" spans="1:19">
      <c r="A632" s="115" t="s">
        <v>396</v>
      </c>
      <c r="B632" s="112">
        <v>11</v>
      </c>
      <c r="C632" s="112">
        <v>10</v>
      </c>
      <c r="D632" s="112">
        <v>0</v>
      </c>
      <c r="E632" s="112">
        <v>0</v>
      </c>
      <c r="F632" s="112">
        <v>0</v>
      </c>
      <c r="G632" s="112">
        <v>0</v>
      </c>
      <c r="H632" s="112">
        <v>2</v>
      </c>
      <c r="I632" s="112">
        <v>0</v>
      </c>
      <c r="J632" s="112">
        <v>10</v>
      </c>
      <c r="K632" s="112">
        <v>1</v>
      </c>
      <c r="L632" s="112">
        <v>6</v>
      </c>
      <c r="M632" s="112">
        <v>1</v>
      </c>
      <c r="N632" s="112">
        <v>0</v>
      </c>
      <c r="O632" s="112">
        <v>0</v>
      </c>
      <c r="P632" s="160"/>
      <c r="Q632" s="120"/>
      <c r="R632" s="120"/>
      <c r="S632" s="38"/>
    </row>
    <row r="633" spans="1:19">
      <c r="A633" s="115" t="s">
        <v>397</v>
      </c>
      <c r="B633" s="112">
        <v>1</v>
      </c>
      <c r="C633" s="112">
        <v>0</v>
      </c>
      <c r="D633" s="112">
        <v>0</v>
      </c>
      <c r="E633" s="112">
        <v>0</v>
      </c>
      <c r="F633" s="112">
        <v>2</v>
      </c>
      <c r="G633" s="112">
        <v>0</v>
      </c>
      <c r="H633" s="112">
        <v>0</v>
      </c>
      <c r="I633" s="112">
        <v>0</v>
      </c>
      <c r="J633" s="112">
        <v>15</v>
      </c>
      <c r="K633" s="112">
        <v>5</v>
      </c>
      <c r="L633" s="112">
        <v>3</v>
      </c>
      <c r="M633" s="112">
        <v>0</v>
      </c>
      <c r="N633" s="112">
        <v>0</v>
      </c>
      <c r="O633" s="112">
        <v>1</v>
      </c>
      <c r="P633" s="160"/>
      <c r="Q633" s="120"/>
      <c r="R633" s="120"/>
      <c r="S633" s="38"/>
    </row>
    <row r="634" spans="1:19">
      <c r="A634" s="118" t="s">
        <v>228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12">
        <v>0</v>
      </c>
      <c r="M634" s="112">
        <v>0</v>
      </c>
      <c r="N634" s="112">
        <v>0</v>
      </c>
      <c r="O634" s="112">
        <v>0</v>
      </c>
      <c r="P634" s="160"/>
      <c r="Q634" s="120"/>
      <c r="R634" s="120"/>
      <c r="S634" s="38"/>
    </row>
    <row r="635" spans="1:19">
      <c r="A635" s="118" t="s">
        <v>229</v>
      </c>
      <c r="B635" s="112">
        <v>1</v>
      </c>
      <c r="C635" s="112">
        <v>0</v>
      </c>
      <c r="D635" s="112">
        <v>0</v>
      </c>
      <c r="E635" s="112">
        <v>0</v>
      </c>
      <c r="F635" s="112">
        <v>1</v>
      </c>
      <c r="G635" s="112">
        <v>0</v>
      </c>
      <c r="H635" s="112">
        <v>4</v>
      </c>
      <c r="I635" s="112">
        <v>4</v>
      </c>
      <c r="J635" s="112">
        <v>9</v>
      </c>
      <c r="K635" s="112">
        <v>4</v>
      </c>
      <c r="L635" s="112">
        <v>0</v>
      </c>
      <c r="M635" s="112">
        <v>0</v>
      </c>
      <c r="N635" s="112">
        <v>0</v>
      </c>
      <c r="O635" s="112">
        <v>0</v>
      </c>
      <c r="P635" s="160"/>
      <c r="Q635" s="120"/>
      <c r="R635" s="120"/>
      <c r="S635" s="38"/>
    </row>
    <row r="636" spans="1:19">
      <c r="A636" s="118" t="s">
        <v>230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12">
        <v>0</v>
      </c>
      <c r="M636" s="112">
        <v>0</v>
      </c>
      <c r="N636" s="112">
        <v>0</v>
      </c>
      <c r="O636" s="112">
        <v>0</v>
      </c>
      <c r="P636" s="160"/>
      <c r="Q636" s="120"/>
      <c r="R636" s="120"/>
      <c r="S636" s="38"/>
    </row>
    <row r="637" spans="1:19">
      <c r="A637" s="118" t="s">
        <v>231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9</v>
      </c>
      <c r="I637" s="112">
        <v>7</v>
      </c>
      <c r="J637" s="112">
        <v>0</v>
      </c>
      <c r="K637" s="112">
        <v>0</v>
      </c>
      <c r="L637" s="112">
        <v>1</v>
      </c>
      <c r="M637" s="112">
        <v>0</v>
      </c>
      <c r="N637" s="112">
        <v>0</v>
      </c>
      <c r="O637" s="112">
        <v>0</v>
      </c>
      <c r="P637" s="160"/>
      <c r="Q637" s="120"/>
      <c r="R637" s="120"/>
      <c r="S637" s="38"/>
    </row>
    <row r="638" spans="1:19">
      <c r="A638" s="118" t="s">
        <v>232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12">
        <v>0</v>
      </c>
      <c r="M638" s="112">
        <v>0</v>
      </c>
      <c r="N638" s="112">
        <v>0</v>
      </c>
      <c r="O638" s="112">
        <v>1</v>
      </c>
      <c r="P638" s="160"/>
      <c r="Q638" s="120"/>
      <c r="R638" s="120"/>
      <c r="S638" s="38"/>
    </row>
    <row r="639" spans="1:19">
      <c r="A639" s="118" t="s">
        <v>233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2</v>
      </c>
      <c r="I639" s="112">
        <v>1</v>
      </c>
      <c r="J639" s="112">
        <v>1</v>
      </c>
      <c r="K639" s="112">
        <v>0</v>
      </c>
      <c r="L639" s="112">
        <v>0</v>
      </c>
      <c r="M639" s="112">
        <v>0</v>
      </c>
      <c r="N639" s="112">
        <v>0</v>
      </c>
      <c r="O639" s="112">
        <v>0</v>
      </c>
      <c r="P639" s="160"/>
      <c r="Q639" s="120"/>
      <c r="R639" s="120"/>
      <c r="S639" s="38"/>
    </row>
    <row r="640" spans="1:19">
      <c r="A640" s="118" t="s">
        <v>234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1</v>
      </c>
      <c r="K640" s="112">
        <v>0</v>
      </c>
      <c r="L640" s="112">
        <v>1</v>
      </c>
      <c r="M640" s="112">
        <v>0</v>
      </c>
      <c r="N640" s="112">
        <v>0</v>
      </c>
      <c r="O640" s="112">
        <v>0</v>
      </c>
      <c r="P640" s="160"/>
      <c r="Q640" s="120"/>
      <c r="R640" s="120"/>
      <c r="S640" s="38"/>
    </row>
    <row r="641" spans="1:19">
      <c r="A641" s="118" t="s">
        <v>235</v>
      </c>
      <c r="B641" s="112">
        <v>0</v>
      </c>
      <c r="C641" s="112">
        <v>0</v>
      </c>
      <c r="D641" s="112">
        <v>0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1</v>
      </c>
      <c r="K641" s="112">
        <v>0</v>
      </c>
      <c r="L641" s="112">
        <v>1</v>
      </c>
      <c r="M641" s="112">
        <v>0</v>
      </c>
      <c r="N641" s="112">
        <v>1</v>
      </c>
      <c r="O641" s="112">
        <v>0</v>
      </c>
      <c r="P641" s="160"/>
      <c r="Q641" s="120"/>
      <c r="R641" s="120"/>
      <c r="S641" s="38"/>
    </row>
    <row r="642" spans="1:19">
      <c r="A642" s="118" t="s">
        <v>236</v>
      </c>
      <c r="B642" s="112">
        <v>0</v>
      </c>
      <c r="C642" s="112">
        <v>0</v>
      </c>
      <c r="D642" s="112">
        <v>1</v>
      </c>
      <c r="E642" s="112">
        <v>0</v>
      </c>
      <c r="F642" s="112">
        <v>0</v>
      </c>
      <c r="G642" s="112">
        <v>0</v>
      </c>
      <c r="H642" s="112">
        <v>0</v>
      </c>
      <c r="I642" s="112">
        <v>0</v>
      </c>
      <c r="J642" s="112">
        <v>0</v>
      </c>
      <c r="K642" s="112">
        <v>0</v>
      </c>
      <c r="L642" s="112">
        <v>0</v>
      </c>
      <c r="M642" s="112">
        <v>0</v>
      </c>
      <c r="N642" s="112">
        <v>0</v>
      </c>
      <c r="O642" s="112">
        <v>0</v>
      </c>
      <c r="P642" s="160"/>
      <c r="Q642" s="120"/>
      <c r="R642" s="120"/>
      <c r="S642" s="38"/>
    </row>
    <row r="643" spans="1:19">
      <c r="A643" s="118" t="s">
        <v>237</v>
      </c>
      <c r="B643" s="112">
        <v>0</v>
      </c>
      <c r="C643" s="112">
        <v>0</v>
      </c>
      <c r="D643" s="112">
        <v>0</v>
      </c>
      <c r="E643" s="112">
        <v>0</v>
      </c>
      <c r="F643" s="112">
        <v>0</v>
      </c>
      <c r="G643" s="112">
        <v>0</v>
      </c>
      <c r="H643" s="112">
        <v>0</v>
      </c>
      <c r="I643" s="112">
        <v>0</v>
      </c>
      <c r="J643" s="112">
        <v>1</v>
      </c>
      <c r="K643" s="112">
        <v>0</v>
      </c>
      <c r="L643" s="112">
        <v>0</v>
      </c>
      <c r="M643" s="112">
        <v>0</v>
      </c>
      <c r="N643" s="112">
        <v>0</v>
      </c>
      <c r="O643" s="112">
        <v>0</v>
      </c>
      <c r="P643" s="160"/>
      <c r="Q643" s="120"/>
      <c r="R643" s="120"/>
      <c r="S643" s="38"/>
    </row>
    <row r="644" spans="1:19">
      <c r="A644" s="118" t="s">
        <v>238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0</v>
      </c>
      <c r="I644" s="112">
        <v>0</v>
      </c>
      <c r="J644" s="112">
        <v>0</v>
      </c>
      <c r="K644" s="112">
        <v>0</v>
      </c>
      <c r="L644" s="112">
        <v>0</v>
      </c>
      <c r="M644" s="112">
        <v>0</v>
      </c>
      <c r="N644" s="112">
        <v>0</v>
      </c>
      <c r="O644" s="112">
        <v>0</v>
      </c>
      <c r="P644" s="160"/>
      <c r="Q644" s="120"/>
      <c r="R644" s="120"/>
      <c r="S644" s="38"/>
    </row>
    <row r="645" spans="1:19">
      <c r="A645" s="118" t="s">
        <v>239</v>
      </c>
      <c r="B645" s="112">
        <v>0</v>
      </c>
      <c r="C645" s="112">
        <v>0</v>
      </c>
      <c r="D645" s="112">
        <v>0</v>
      </c>
      <c r="E645" s="112">
        <v>0</v>
      </c>
      <c r="F645" s="112">
        <v>1</v>
      </c>
      <c r="G645" s="112">
        <v>0</v>
      </c>
      <c r="H645" s="112">
        <v>1</v>
      </c>
      <c r="I645" s="112">
        <v>0</v>
      </c>
      <c r="J645" s="112">
        <v>1</v>
      </c>
      <c r="K645" s="112">
        <v>0</v>
      </c>
      <c r="L645" s="112">
        <v>2</v>
      </c>
      <c r="M645" s="112">
        <v>0</v>
      </c>
      <c r="N645" s="112">
        <v>0</v>
      </c>
      <c r="O645" s="112">
        <v>0</v>
      </c>
      <c r="P645" s="160"/>
      <c r="Q645" s="120"/>
      <c r="R645" s="120"/>
      <c r="S645" s="38"/>
    </row>
    <row r="646" spans="1:19">
      <c r="A646" s="118" t="s">
        <v>240</v>
      </c>
      <c r="B646" s="112">
        <v>1</v>
      </c>
      <c r="C646" s="112">
        <v>1</v>
      </c>
      <c r="D646" s="112">
        <v>1</v>
      </c>
      <c r="E646" s="112">
        <v>0</v>
      </c>
      <c r="F646" s="112">
        <v>1</v>
      </c>
      <c r="G646" s="112">
        <v>0</v>
      </c>
      <c r="H646" s="112">
        <v>1</v>
      </c>
      <c r="I646" s="112">
        <v>1</v>
      </c>
      <c r="J646" s="112">
        <v>16</v>
      </c>
      <c r="K646" s="112">
        <v>10</v>
      </c>
      <c r="L646" s="112">
        <v>2</v>
      </c>
      <c r="M646" s="112">
        <v>0</v>
      </c>
      <c r="N646" s="112">
        <v>0</v>
      </c>
      <c r="O646" s="112">
        <v>0</v>
      </c>
      <c r="P646" s="160"/>
      <c r="Q646" s="120"/>
      <c r="R646" s="120"/>
      <c r="S646" s="38"/>
    </row>
    <row r="647" spans="1:19">
      <c r="A647" s="118" t="s">
        <v>241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12">
        <v>0</v>
      </c>
      <c r="M647" s="112">
        <v>0</v>
      </c>
      <c r="N647" s="112">
        <v>0</v>
      </c>
      <c r="O647" s="112">
        <v>0</v>
      </c>
      <c r="P647" s="160"/>
      <c r="Q647" s="120"/>
      <c r="R647" s="120"/>
      <c r="S647" s="38"/>
    </row>
    <row r="648" spans="1:19">
      <c r="A648" s="118" t="s">
        <v>242</v>
      </c>
      <c r="B648" s="112">
        <v>0</v>
      </c>
      <c r="C648" s="112">
        <v>0</v>
      </c>
      <c r="D648" s="112">
        <v>0</v>
      </c>
      <c r="E648" s="112">
        <v>0</v>
      </c>
      <c r="F648" s="112">
        <v>0</v>
      </c>
      <c r="G648" s="112">
        <v>0</v>
      </c>
      <c r="H648" s="112">
        <v>0</v>
      </c>
      <c r="I648" s="112">
        <v>0</v>
      </c>
      <c r="J648" s="112">
        <v>0</v>
      </c>
      <c r="K648" s="112">
        <v>0</v>
      </c>
      <c r="L648" s="112">
        <v>0</v>
      </c>
      <c r="M648" s="112">
        <v>0</v>
      </c>
      <c r="N648" s="112">
        <v>0</v>
      </c>
      <c r="O648" s="112">
        <v>0</v>
      </c>
      <c r="P648" s="160"/>
      <c r="Q648" s="120"/>
      <c r="R648" s="120"/>
      <c r="S648" s="38"/>
    </row>
    <row r="649" spans="1:19" ht="16.5" customHeight="1">
      <c r="A649" s="118" t="s">
        <v>243</v>
      </c>
      <c r="B649" s="112">
        <v>0</v>
      </c>
      <c r="C649" s="112">
        <v>0</v>
      </c>
      <c r="D649" s="112">
        <v>0</v>
      </c>
      <c r="E649" s="112">
        <v>0</v>
      </c>
      <c r="F649" s="112">
        <v>0</v>
      </c>
      <c r="G649" s="112">
        <v>0</v>
      </c>
      <c r="H649" s="112">
        <v>0</v>
      </c>
      <c r="I649" s="112">
        <v>0</v>
      </c>
      <c r="J649" s="112">
        <v>0</v>
      </c>
      <c r="K649" s="112">
        <v>0</v>
      </c>
      <c r="L649" s="112">
        <v>0</v>
      </c>
      <c r="M649" s="112">
        <v>0</v>
      </c>
      <c r="N649" s="112">
        <v>0</v>
      </c>
      <c r="O649" s="112">
        <v>0</v>
      </c>
      <c r="P649" s="160"/>
      <c r="Q649" s="120"/>
      <c r="R649" s="120"/>
      <c r="S649" s="38"/>
    </row>
    <row r="650" spans="1:19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20"/>
      <c r="R650" s="120"/>
      <c r="S650" s="38"/>
    </row>
    <row r="651" spans="1:19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20"/>
      <c r="R651" s="120"/>
      <c r="S651" s="38"/>
    </row>
    <row r="652" spans="1:19" ht="16.5" customHeight="1">
      <c r="A652" s="203" t="s">
        <v>392</v>
      </c>
      <c r="B652" s="190" t="s">
        <v>287</v>
      </c>
      <c r="C652" s="191"/>
      <c r="D652" s="190" t="s">
        <v>213</v>
      </c>
      <c r="E652" s="191"/>
      <c r="F652" s="190" t="s">
        <v>315</v>
      </c>
      <c r="G652" s="191"/>
      <c r="H652" s="190" t="s">
        <v>311</v>
      </c>
      <c r="I652" s="191"/>
      <c r="J652" s="190" t="s">
        <v>214</v>
      </c>
      <c r="K652" s="191"/>
      <c r="L652" s="190" t="s">
        <v>215</v>
      </c>
      <c r="M652" s="191"/>
      <c r="N652" s="190" t="s">
        <v>216</v>
      </c>
      <c r="O652" s="191"/>
      <c r="P652" s="160"/>
      <c r="Q652" s="120"/>
      <c r="R652" s="120"/>
      <c r="S652" s="38"/>
    </row>
    <row r="653" spans="1:19">
      <c r="A653" s="204"/>
      <c r="B653" s="159" t="s">
        <v>3</v>
      </c>
      <c r="C653" s="159" t="s">
        <v>4</v>
      </c>
      <c r="D653" s="159" t="s">
        <v>3</v>
      </c>
      <c r="E653" s="159" t="s">
        <v>4</v>
      </c>
      <c r="F653" s="159" t="s">
        <v>3</v>
      </c>
      <c r="G653" s="159" t="s">
        <v>4</v>
      </c>
      <c r="H653" s="159" t="s">
        <v>3</v>
      </c>
      <c r="I653" s="159" t="s">
        <v>4</v>
      </c>
      <c r="J653" s="159" t="s">
        <v>3</v>
      </c>
      <c r="K653" s="159" t="s">
        <v>4</v>
      </c>
      <c r="L653" s="159" t="s">
        <v>3</v>
      </c>
      <c r="M653" s="159" t="s">
        <v>4</v>
      </c>
      <c r="N653" s="159" t="s">
        <v>3</v>
      </c>
      <c r="O653" s="159" t="s">
        <v>4</v>
      </c>
      <c r="P653" s="39"/>
      <c r="Q653" s="120"/>
      <c r="R653" s="120"/>
      <c r="S653" s="38"/>
    </row>
    <row r="654" spans="1:19" ht="16.149999999999999" customHeight="1">
      <c r="A654" s="114" t="s">
        <v>222</v>
      </c>
      <c r="B654" s="110">
        <v>2</v>
      </c>
      <c r="C654" s="110">
        <v>0</v>
      </c>
      <c r="D654" s="110">
        <v>9</v>
      </c>
      <c r="E654" s="110">
        <v>5</v>
      </c>
      <c r="F654" s="110">
        <v>1</v>
      </c>
      <c r="G654" s="110">
        <v>0</v>
      </c>
      <c r="H654" s="110">
        <v>1</v>
      </c>
      <c r="I654" s="110">
        <v>0</v>
      </c>
      <c r="J654" s="110">
        <v>2</v>
      </c>
      <c r="K654" s="110">
        <v>1</v>
      </c>
      <c r="L654" s="110">
        <v>7</v>
      </c>
      <c r="M654" s="110">
        <v>0</v>
      </c>
      <c r="N654" s="110">
        <v>1</v>
      </c>
      <c r="O654" s="110">
        <v>4</v>
      </c>
      <c r="P654" s="160"/>
      <c r="Q654" s="120"/>
      <c r="R654" s="120"/>
      <c r="S654" s="38"/>
    </row>
    <row r="655" spans="1:19">
      <c r="A655" s="115" t="s">
        <v>277</v>
      </c>
      <c r="B655" s="112">
        <v>0</v>
      </c>
      <c r="C655" s="112">
        <v>0</v>
      </c>
      <c r="D655" s="112">
        <v>0</v>
      </c>
      <c r="E655" s="112">
        <v>2</v>
      </c>
      <c r="F655" s="112">
        <v>1</v>
      </c>
      <c r="G655" s="112">
        <v>0</v>
      </c>
      <c r="H655" s="112">
        <v>0</v>
      </c>
      <c r="I655" s="112">
        <v>0</v>
      </c>
      <c r="J655" s="112">
        <v>0</v>
      </c>
      <c r="K655" s="112">
        <v>0</v>
      </c>
      <c r="L655" s="112">
        <v>7</v>
      </c>
      <c r="M655" s="112">
        <v>0</v>
      </c>
      <c r="N655" s="112">
        <v>0</v>
      </c>
      <c r="O655" s="112">
        <v>0</v>
      </c>
      <c r="P655" s="160"/>
      <c r="Q655" s="120"/>
      <c r="R655" s="120"/>
      <c r="S655" s="38"/>
    </row>
    <row r="656" spans="1:19">
      <c r="A656" s="115" t="s">
        <v>394</v>
      </c>
      <c r="B656" s="112">
        <v>1</v>
      </c>
      <c r="C656" s="112">
        <v>0</v>
      </c>
      <c r="D656" s="112">
        <v>2</v>
      </c>
      <c r="E656" s="112">
        <v>1</v>
      </c>
      <c r="F656" s="112">
        <v>0</v>
      </c>
      <c r="G656" s="112">
        <v>0</v>
      </c>
      <c r="H656" s="112">
        <v>0</v>
      </c>
      <c r="I656" s="112">
        <v>0</v>
      </c>
      <c r="J656" s="112">
        <v>0</v>
      </c>
      <c r="K656" s="112">
        <v>0</v>
      </c>
      <c r="L656" s="112">
        <v>0</v>
      </c>
      <c r="M656" s="112">
        <v>0</v>
      </c>
      <c r="N656" s="112">
        <v>0</v>
      </c>
      <c r="O656" s="112">
        <v>0</v>
      </c>
      <c r="P656" s="160"/>
      <c r="Q656" s="120"/>
      <c r="R656" s="120"/>
      <c r="S656" s="38"/>
    </row>
    <row r="657" spans="1:19">
      <c r="A657" s="115" t="s">
        <v>393</v>
      </c>
      <c r="B657" s="112">
        <v>0</v>
      </c>
      <c r="C657" s="112">
        <v>0</v>
      </c>
      <c r="D657" s="112">
        <v>1</v>
      </c>
      <c r="E657" s="112">
        <v>0</v>
      </c>
      <c r="F657" s="112">
        <v>0</v>
      </c>
      <c r="G657" s="112">
        <v>0</v>
      </c>
      <c r="H657" s="112">
        <v>0</v>
      </c>
      <c r="I657" s="112">
        <v>0</v>
      </c>
      <c r="J657" s="112">
        <v>2</v>
      </c>
      <c r="K657" s="112">
        <v>1</v>
      </c>
      <c r="L657" s="112">
        <v>0</v>
      </c>
      <c r="M657" s="112">
        <v>0</v>
      </c>
      <c r="N657" s="112">
        <v>0</v>
      </c>
      <c r="O657" s="112">
        <v>1</v>
      </c>
      <c r="P657" s="160"/>
      <c r="Q657" s="120"/>
      <c r="R657" s="120"/>
      <c r="S657" s="38"/>
    </row>
    <row r="658" spans="1:19">
      <c r="A658" s="115" t="s">
        <v>395</v>
      </c>
      <c r="B658" s="112">
        <v>1</v>
      </c>
      <c r="C658" s="112">
        <v>0</v>
      </c>
      <c r="D658" s="112">
        <v>2</v>
      </c>
      <c r="E658" s="112">
        <v>1</v>
      </c>
      <c r="F658" s="112">
        <v>0</v>
      </c>
      <c r="G658" s="112">
        <v>0</v>
      </c>
      <c r="H658" s="112">
        <v>1</v>
      </c>
      <c r="I658" s="112">
        <v>0</v>
      </c>
      <c r="J658" s="112">
        <v>0</v>
      </c>
      <c r="K658" s="112">
        <v>0</v>
      </c>
      <c r="L658" s="112">
        <v>0</v>
      </c>
      <c r="M658" s="112">
        <v>0</v>
      </c>
      <c r="N658" s="112">
        <v>0</v>
      </c>
      <c r="O658" s="112">
        <v>0</v>
      </c>
      <c r="P658" s="160"/>
      <c r="Q658" s="120"/>
      <c r="R658" s="120"/>
      <c r="S658" s="38"/>
    </row>
    <row r="659" spans="1:19">
      <c r="A659" s="115" t="s">
        <v>396</v>
      </c>
      <c r="B659" s="112">
        <v>0</v>
      </c>
      <c r="C659" s="112">
        <v>0</v>
      </c>
      <c r="D659" s="112">
        <v>0</v>
      </c>
      <c r="E659" s="112">
        <v>0</v>
      </c>
      <c r="F659" s="112">
        <v>0</v>
      </c>
      <c r="G659" s="112">
        <v>0</v>
      </c>
      <c r="H659" s="112">
        <v>0</v>
      </c>
      <c r="I659" s="112">
        <v>0</v>
      </c>
      <c r="J659" s="112">
        <v>0</v>
      </c>
      <c r="K659" s="112">
        <v>0</v>
      </c>
      <c r="L659" s="112">
        <v>0</v>
      </c>
      <c r="M659" s="112">
        <v>0</v>
      </c>
      <c r="N659" s="112">
        <v>0</v>
      </c>
      <c r="O659" s="112">
        <v>0</v>
      </c>
      <c r="P659" s="160"/>
      <c r="Q659" s="120"/>
      <c r="R659" s="120"/>
      <c r="S659" s="38"/>
    </row>
    <row r="660" spans="1:19">
      <c r="A660" s="115" t="s">
        <v>397</v>
      </c>
      <c r="B660" s="112">
        <v>0</v>
      </c>
      <c r="C660" s="112">
        <v>0</v>
      </c>
      <c r="D660" s="112">
        <v>0</v>
      </c>
      <c r="E660" s="112">
        <v>0</v>
      </c>
      <c r="F660" s="112">
        <v>0</v>
      </c>
      <c r="G660" s="112">
        <v>0</v>
      </c>
      <c r="H660" s="112">
        <v>0</v>
      </c>
      <c r="I660" s="112">
        <v>0</v>
      </c>
      <c r="J660" s="112">
        <v>0</v>
      </c>
      <c r="K660" s="112">
        <v>0</v>
      </c>
      <c r="L660" s="112">
        <v>0</v>
      </c>
      <c r="M660" s="112">
        <v>0</v>
      </c>
      <c r="N660" s="112">
        <v>1</v>
      </c>
      <c r="O660" s="112">
        <v>1</v>
      </c>
      <c r="P660" s="160"/>
      <c r="Q660" s="120"/>
      <c r="R660" s="120"/>
      <c r="S660" s="38"/>
    </row>
    <row r="661" spans="1:19">
      <c r="A661" s="118" t="s">
        <v>228</v>
      </c>
      <c r="B661" s="112">
        <v>0</v>
      </c>
      <c r="C661" s="112">
        <v>0</v>
      </c>
      <c r="D661" s="112">
        <v>0</v>
      </c>
      <c r="E661" s="112">
        <v>0</v>
      </c>
      <c r="F661" s="112">
        <v>0</v>
      </c>
      <c r="G661" s="112">
        <v>0</v>
      </c>
      <c r="H661" s="112">
        <v>0</v>
      </c>
      <c r="I661" s="112">
        <v>0</v>
      </c>
      <c r="J661" s="112">
        <v>0</v>
      </c>
      <c r="K661" s="112">
        <v>0</v>
      </c>
      <c r="L661" s="112">
        <v>0</v>
      </c>
      <c r="M661" s="112">
        <v>0</v>
      </c>
      <c r="N661" s="112">
        <v>0</v>
      </c>
      <c r="O661" s="112">
        <v>0</v>
      </c>
      <c r="P661" s="160"/>
      <c r="Q661" s="120"/>
      <c r="R661" s="120"/>
      <c r="S661" s="38"/>
    </row>
    <row r="662" spans="1:19">
      <c r="A662" s="118" t="s">
        <v>229</v>
      </c>
      <c r="B662" s="112">
        <v>0</v>
      </c>
      <c r="C662" s="112">
        <v>0</v>
      </c>
      <c r="D662" s="112">
        <v>0</v>
      </c>
      <c r="E662" s="112">
        <v>0</v>
      </c>
      <c r="F662" s="112">
        <v>0</v>
      </c>
      <c r="G662" s="112">
        <v>0</v>
      </c>
      <c r="H662" s="112">
        <v>0</v>
      </c>
      <c r="I662" s="112">
        <v>0</v>
      </c>
      <c r="J662" s="112">
        <v>0</v>
      </c>
      <c r="K662" s="112">
        <v>0</v>
      </c>
      <c r="L662" s="112">
        <v>0</v>
      </c>
      <c r="M662" s="112">
        <v>0</v>
      </c>
      <c r="N662" s="112">
        <v>0</v>
      </c>
      <c r="O662" s="112">
        <v>2</v>
      </c>
      <c r="P662" s="160"/>
      <c r="Q662" s="120"/>
      <c r="R662" s="120"/>
      <c r="S662" s="38"/>
    </row>
    <row r="663" spans="1:19">
      <c r="A663" s="118" t="s">
        <v>230</v>
      </c>
      <c r="B663" s="112">
        <v>0</v>
      </c>
      <c r="C663" s="112">
        <v>0</v>
      </c>
      <c r="D663" s="112">
        <v>0</v>
      </c>
      <c r="E663" s="112">
        <v>0</v>
      </c>
      <c r="F663" s="112">
        <v>0</v>
      </c>
      <c r="G663" s="112">
        <v>0</v>
      </c>
      <c r="H663" s="112">
        <v>0</v>
      </c>
      <c r="I663" s="112">
        <v>0</v>
      </c>
      <c r="J663" s="112">
        <v>0</v>
      </c>
      <c r="K663" s="112">
        <v>0</v>
      </c>
      <c r="L663" s="112">
        <v>0</v>
      </c>
      <c r="M663" s="112">
        <v>0</v>
      </c>
      <c r="N663" s="112">
        <v>0</v>
      </c>
      <c r="O663" s="112">
        <v>0</v>
      </c>
      <c r="P663" s="160"/>
      <c r="Q663" s="120"/>
      <c r="R663" s="120"/>
      <c r="S663" s="38"/>
    </row>
    <row r="664" spans="1:19" ht="16.5" customHeight="1">
      <c r="A664" s="118" t="s">
        <v>231</v>
      </c>
      <c r="B664" s="112">
        <v>0</v>
      </c>
      <c r="C664" s="112">
        <v>0</v>
      </c>
      <c r="D664" s="112">
        <v>1</v>
      </c>
      <c r="E664" s="112">
        <v>0</v>
      </c>
      <c r="F664" s="112">
        <v>0</v>
      </c>
      <c r="G664" s="112">
        <v>0</v>
      </c>
      <c r="H664" s="112">
        <v>0</v>
      </c>
      <c r="I664" s="112">
        <v>0</v>
      </c>
      <c r="J664" s="112">
        <v>0</v>
      </c>
      <c r="K664" s="112">
        <v>0</v>
      </c>
      <c r="L664" s="112">
        <v>0</v>
      </c>
      <c r="M664" s="112">
        <v>0</v>
      </c>
      <c r="N664" s="112">
        <v>0</v>
      </c>
      <c r="O664" s="112">
        <v>0</v>
      </c>
      <c r="P664" s="160"/>
      <c r="Q664" s="120"/>
      <c r="R664" s="120"/>
      <c r="S664" s="38"/>
    </row>
    <row r="665" spans="1:19">
      <c r="A665" s="118" t="s">
        <v>232</v>
      </c>
      <c r="B665" s="112">
        <v>0</v>
      </c>
      <c r="C665" s="112">
        <v>0</v>
      </c>
      <c r="D665" s="112">
        <v>0</v>
      </c>
      <c r="E665" s="112">
        <v>0</v>
      </c>
      <c r="F665" s="112">
        <v>0</v>
      </c>
      <c r="G665" s="112">
        <v>0</v>
      </c>
      <c r="H665" s="112">
        <v>0</v>
      </c>
      <c r="I665" s="112">
        <v>0</v>
      </c>
      <c r="J665" s="112">
        <v>0</v>
      </c>
      <c r="K665" s="112">
        <v>0</v>
      </c>
      <c r="L665" s="112">
        <v>0</v>
      </c>
      <c r="M665" s="112">
        <v>0</v>
      </c>
      <c r="N665" s="112">
        <v>0</v>
      </c>
      <c r="O665" s="112">
        <v>0</v>
      </c>
      <c r="P665" s="160"/>
      <c r="Q665" s="120"/>
      <c r="R665" s="120"/>
      <c r="S665" s="38"/>
    </row>
    <row r="666" spans="1:19">
      <c r="A666" s="118" t="s">
        <v>233</v>
      </c>
      <c r="B666" s="112">
        <v>0</v>
      </c>
      <c r="C666" s="112">
        <v>0</v>
      </c>
      <c r="D666" s="112">
        <v>0</v>
      </c>
      <c r="E666" s="112">
        <v>0</v>
      </c>
      <c r="F666" s="112">
        <v>0</v>
      </c>
      <c r="G666" s="112">
        <v>0</v>
      </c>
      <c r="H666" s="112">
        <v>0</v>
      </c>
      <c r="I666" s="112">
        <v>0</v>
      </c>
      <c r="J666" s="112">
        <v>0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60"/>
      <c r="Q666" s="120"/>
      <c r="R666" s="120"/>
      <c r="S666" s="38"/>
    </row>
    <row r="667" spans="1:19">
      <c r="A667" s="118" t="s">
        <v>234</v>
      </c>
      <c r="B667" s="112">
        <v>0</v>
      </c>
      <c r="C667" s="112">
        <v>0</v>
      </c>
      <c r="D667" s="112">
        <v>0</v>
      </c>
      <c r="E667" s="112">
        <v>0</v>
      </c>
      <c r="F667" s="112">
        <v>0</v>
      </c>
      <c r="G667" s="112">
        <v>0</v>
      </c>
      <c r="H667" s="112">
        <v>0</v>
      </c>
      <c r="I667" s="112">
        <v>0</v>
      </c>
      <c r="J667" s="112">
        <v>0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60"/>
      <c r="Q667" s="120"/>
      <c r="R667" s="120"/>
      <c r="S667" s="38"/>
    </row>
    <row r="668" spans="1:19">
      <c r="A668" s="118" t="s">
        <v>235</v>
      </c>
      <c r="B668" s="112">
        <v>0</v>
      </c>
      <c r="C668" s="112">
        <v>0</v>
      </c>
      <c r="D668" s="112">
        <v>0</v>
      </c>
      <c r="E668" s="112">
        <v>0</v>
      </c>
      <c r="F668" s="112">
        <v>0</v>
      </c>
      <c r="G668" s="112">
        <v>0</v>
      </c>
      <c r="H668" s="112">
        <v>0</v>
      </c>
      <c r="I668" s="112">
        <v>0</v>
      </c>
      <c r="J668" s="112">
        <v>0</v>
      </c>
      <c r="K668" s="112">
        <v>0</v>
      </c>
      <c r="L668" s="112">
        <v>0</v>
      </c>
      <c r="M668" s="112">
        <v>0</v>
      </c>
      <c r="N668" s="112">
        <v>0</v>
      </c>
      <c r="O668" s="112">
        <v>0</v>
      </c>
      <c r="P668" s="160"/>
      <c r="Q668" s="120"/>
      <c r="R668" s="120"/>
      <c r="S668" s="38"/>
    </row>
    <row r="669" spans="1:19">
      <c r="A669" s="118" t="s">
        <v>236</v>
      </c>
      <c r="B669" s="112">
        <v>0</v>
      </c>
      <c r="C669" s="112">
        <v>0</v>
      </c>
      <c r="D669" s="112">
        <v>0</v>
      </c>
      <c r="E669" s="112">
        <v>0</v>
      </c>
      <c r="F669" s="112">
        <v>0</v>
      </c>
      <c r="G669" s="112">
        <v>0</v>
      </c>
      <c r="H669" s="112">
        <v>0</v>
      </c>
      <c r="I669" s="112">
        <v>0</v>
      </c>
      <c r="J669" s="112">
        <v>0</v>
      </c>
      <c r="K669" s="112">
        <v>0</v>
      </c>
      <c r="L669" s="112">
        <v>0</v>
      </c>
      <c r="M669" s="112">
        <v>0</v>
      </c>
      <c r="N669" s="112">
        <v>0</v>
      </c>
      <c r="O669" s="112">
        <v>0</v>
      </c>
      <c r="P669" s="160"/>
      <c r="Q669" s="120"/>
      <c r="R669" s="120"/>
      <c r="S669" s="38"/>
    </row>
    <row r="670" spans="1:19">
      <c r="A670" s="118" t="s">
        <v>237</v>
      </c>
      <c r="B670" s="112">
        <v>0</v>
      </c>
      <c r="C670" s="112">
        <v>0</v>
      </c>
      <c r="D670" s="112">
        <v>3</v>
      </c>
      <c r="E670" s="112">
        <v>1</v>
      </c>
      <c r="F670" s="112">
        <v>0</v>
      </c>
      <c r="G670" s="112">
        <v>0</v>
      </c>
      <c r="H670" s="112">
        <v>0</v>
      </c>
      <c r="I670" s="112">
        <v>0</v>
      </c>
      <c r="J670" s="112">
        <v>0</v>
      </c>
      <c r="K670" s="112">
        <v>0</v>
      </c>
      <c r="L670" s="112">
        <v>0</v>
      </c>
      <c r="M670" s="112">
        <v>0</v>
      </c>
      <c r="N670" s="112">
        <v>0</v>
      </c>
      <c r="O670" s="112">
        <v>0</v>
      </c>
      <c r="P670" s="160"/>
      <c r="Q670" s="120"/>
      <c r="R670" s="120"/>
      <c r="S670" s="38"/>
    </row>
    <row r="671" spans="1:19">
      <c r="A671" s="118" t="s">
        <v>238</v>
      </c>
      <c r="B671" s="112">
        <v>0</v>
      </c>
      <c r="C671" s="112">
        <v>0</v>
      </c>
      <c r="D671" s="112">
        <v>0</v>
      </c>
      <c r="E671" s="112">
        <v>0</v>
      </c>
      <c r="F671" s="112">
        <v>0</v>
      </c>
      <c r="G671" s="112">
        <v>0</v>
      </c>
      <c r="H671" s="112">
        <v>0</v>
      </c>
      <c r="I671" s="112">
        <v>0</v>
      </c>
      <c r="J671" s="112">
        <v>0</v>
      </c>
      <c r="K671" s="112">
        <v>0</v>
      </c>
      <c r="L671" s="112">
        <v>0</v>
      </c>
      <c r="M671" s="112">
        <v>0</v>
      </c>
      <c r="N671" s="112">
        <v>0</v>
      </c>
      <c r="O671" s="112">
        <v>0</v>
      </c>
      <c r="P671" s="160"/>
      <c r="Q671" s="120"/>
      <c r="R671" s="120"/>
      <c r="S671" s="38"/>
    </row>
    <row r="672" spans="1:19">
      <c r="A672" s="118" t="s">
        <v>239</v>
      </c>
      <c r="B672" s="112">
        <v>0</v>
      </c>
      <c r="C672" s="112">
        <v>0</v>
      </c>
      <c r="D672" s="112">
        <v>0</v>
      </c>
      <c r="E672" s="112">
        <v>0</v>
      </c>
      <c r="F672" s="112">
        <v>0</v>
      </c>
      <c r="G672" s="112">
        <v>0</v>
      </c>
      <c r="H672" s="112">
        <v>0</v>
      </c>
      <c r="I672" s="112">
        <v>0</v>
      </c>
      <c r="J672" s="112">
        <v>0</v>
      </c>
      <c r="K672" s="112">
        <v>0</v>
      </c>
      <c r="L672" s="112">
        <v>0</v>
      </c>
      <c r="M672" s="112">
        <v>0</v>
      </c>
      <c r="N672" s="112">
        <v>0</v>
      </c>
      <c r="O672" s="112">
        <v>0</v>
      </c>
      <c r="P672" s="160"/>
      <c r="Q672" s="120"/>
      <c r="R672" s="120"/>
      <c r="S672" s="38"/>
    </row>
    <row r="673" spans="1:19">
      <c r="A673" s="118" t="s">
        <v>240</v>
      </c>
      <c r="B673" s="112">
        <v>0</v>
      </c>
      <c r="C673" s="112">
        <v>0</v>
      </c>
      <c r="D673" s="112">
        <v>0</v>
      </c>
      <c r="E673" s="112">
        <v>0</v>
      </c>
      <c r="F673" s="112">
        <v>0</v>
      </c>
      <c r="G673" s="112">
        <v>0</v>
      </c>
      <c r="H673" s="112">
        <v>0</v>
      </c>
      <c r="I673" s="112">
        <v>0</v>
      </c>
      <c r="J673" s="112">
        <v>0</v>
      </c>
      <c r="K673" s="112">
        <v>0</v>
      </c>
      <c r="L673" s="112">
        <v>0</v>
      </c>
      <c r="M673" s="112">
        <v>0</v>
      </c>
      <c r="N673" s="112">
        <v>0</v>
      </c>
      <c r="O673" s="112">
        <v>0</v>
      </c>
      <c r="P673" s="160"/>
      <c r="Q673" s="120"/>
      <c r="R673" s="120"/>
      <c r="S673" s="38"/>
    </row>
    <row r="674" spans="1:19">
      <c r="A674" s="118" t="s">
        <v>241</v>
      </c>
      <c r="B674" s="112">
        <v>0</v>
      </c>
      <c r="C674" s="112">
        <v>0</v>
      </c>
      <c r="D674" s="112">
        <v>0</v>
      </c>
      <c r="E674" s="112">
        <v>0</v>
      </c>
      <c r="F674" s="112">
        <v>0</v>
      </c>
      <c r="G674" s="112">
        <v>0</v>
      </c>
      <c r="H674" s="112">
        <v>0</v>
      </c>
      <c r="I674" s="112">
        <v>0</v>
      </c>
      <c r="J674" s="112">
        <v>0</v>
      </c>
      <c r="K674" s="112">
        <v>0</v>
      </c>
      <c r="L674" s="112">
        <v>0</v>
      </c>
      <c r="M674" s="112">
        <v>0</v>
      </c>
      <c r="N674" s="112">
        <v>0</v>
      </c>
      <c r="O674" s="112">
        <v>0</v>
      </c>
      <c r="P674" s="160"/>
      <c r="Q674" s="120"/>
      <c r="R674" s="120"/>
      <c r="S674" s="38"/>
    </row>
    <row r="675" spans="1:19">
      <c r="A675" s="118" t="s">
        <v>242</v>
      </c>
      <c r="B675" s="112">
        <v>0</v>
      </c>
      <c r="C675" s="112">
        <v>0</v>
      </c>
      <c r="D675" s="112">
        <v>0</v>
      </c>
      <c r="E675" s="112">
        <v>0</v>
      </c>
      <c r="F675" s="112">
        <v>0</v>
      </c>
      <c r="G675" s="112">
        <v>0</v>
      </c>
      <c r="H675" s="112">
        <v>0</v>
      </c>
      <c r="I675" s="112">
        <v>0</v>
      </c>
      <c r="J675" s="112">
        <v>0</v>
      </c>
      <c r="K675" s="112">
        <v>0</v>
      </c>
      <c r="L675" s="112">
        <v>0</v>
      </c>
      <c r="M675" s="112">
        <v>0</v>
      </c>
      <c r="N675" s="112">
        <v>0</v>
      </c>
      <c r="O675" s="112">
        <v>0</v>
      </c>
      <c r="P675" s="160"/>
      <c r="Q675" s="120"/>
      <c r="R675" s="120"/>
      <c r="S675" s="38"/>
    </row>
    <row r="676" spans="1:19" ht="16.5" customHeight="1">
      <c r="A676" s="118" t="s">
        <v>243</v>
      </c>
      <c r="B676" s="112">
        <v>0</v>
      </c>
      <c r="C676" s="112">
        <v>0</v>
      </c>
      <c r="D676" s="112">
        <v>0</v>
      </c>
      <c r="E676" s="112">
        <v>0</v>
      </c>
      <c r="F676" s="112">
        <v>0</v>
      </c>
      <c r="G676" s="112">
        <v>0</v>
      </c>
      <c r="H676" s="112">
        <v>0</v>
      </c>
      <c r="I676" s="112">
        <v>0</v>
      </c>
      <c r="J676" s="112">
        <v>0</v>
      </c>
      <c r="K676" s="112">
        <v>0</v>
      </c>
      <c r="L676" s="112">
        <v>0</v>
      </c>
      <c r="M676" s="112">
        <v>0</v>
      </c>
      <c r="N676" s="112">
        <v>0</v>
      </c>
      <c r="O676" s="112">
        <v>0</v>
      </c>
      <c r="P676" s="160"/>
      <c r="Q676" s="120"/>
      <c r="R676" s="120"/>
      <c r="S676" s="38"/>
    </row>
    <row r="677" spans="1:19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20"/>
      <c r="R677" s="120"/>
      <c r="S677" s="38"/>
    </row>
    <row r="678" spans="1:19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20"/>
      <c r="R678" s="120"/>
      <c r="S678" s="38"/>
    </row>
    <row r="679" spans="1:19" ht="16.5" customHeight="1">
      <c r="A679" s="203" t="s">
        <v>392</v>
      </c>
      <c r="B679" s="190" t="s">
        <v>217</v>
      </c>
      <c r="C679" s="191"/>
      <c r="D679" s="190" t="s">
        <v>218</v>
      </c>
      <c r="E679" s="191"/>
      <c r="F679" s="190" t="s">
        <v>219</v>
      </c>
      <c r="G679" s="191"/>
      <c r="H679" s="190" t="s">
        <v>220</v>
      </c>
      <c r="I679" s="191"/>
      <c r="J679" s="190" t="s">
        <v>221</v>
      </c>
      <c r="K679" s="191"/>
      <c r="L679" s="190" t="s">
        <v>306</v>
      </c>
      <c r="M679" s="191"/>
      <c r="N679" s="160"/>
      <c r="O679" s="160"/>
      <c r="P679" s="160"/>
      <c r="Q679" s="120"/>
      <c r="R679" s="120"/>
      <c r="S679" s="38"/>
    </row>
    <row r="680" spans="1:19">
      <c r="A680" s="204"/>
      <c r="B680" s="159" t="s">
        <v>3</v>
      </c>
      <c r="C680" s="159" t="s">
        <v>4</v>
      </c>
      <c r="D680" s="159" t="s">
        <v>3</v>
      </c>
      <c r="E680" s="159" t="s">
        <v>4</v>
      </c>
      <c r="F680" s="159" t="s">
        <v>3</v>
      </c>
      <c r="G680" s="159" t="s">
        <v>4</v>
      </c>
      <c r="H680" s="159" t="s">
        <v>3</v>
      </c>
      <c r="I680" s="159" t="s">
        <v>4</v>
      </c>
      <c r="J680" s="159" t="s">
        <v>3</v>
      </c>
      <c r="K680" s="159" t="s">
        <v>4</v>
      </c>
      <c r="L680" s="159" t="s">
        <v>3</v>
      </c>
      <c r="M680" s="159" t="s">
        <v>4</v>
      </c>
      <c r="N680" s="160"/>
      <c r="O680" s="160"/>
      <c r="P680" s="160"/>
      <c r="Q680" s="120"/>
      <c r="R680" s="120"/>
      <c r="S680" s="38"/>
    </row>
    <row r="681" spans="1:19">
      <c r="A681" s="114" t="s">
        <v>222</v>
      </c>
      <c r="B681" s="110">
        <v>16</v>
      </c>
      <c r="C681" s="110">
        <v>1</v>
      </c>
      <c r="D681" s="110">
        <v>49</v>
      </c>
      <c r="E681" s="110">
        <v>62</v>
      </c>
      <c r="F681" s="110">
        <v>58</v>
      </c>
      <c r="G681" s="110">
        <v>61</v>
      </c>
      <c r="H681" s="110">
        <v>45</v>
      </c>
      <c r="I681" s="110">
        <v>35</v>
      </c>
      <c r="J681" s="110">
        <v>113</v>
      </c>
      <c r="K681" s="110">
        <v>102</v>
      </c>
      <c r="L681" s="110">
        <v>1</v>
      </c>
      <c r="M681" s="110">
        <v>1</v>
      </c>
      <c r="N681" s="160"/>
      <c r="O681" s="160"/>
      <c r="P681" s="160"/>
      <c r="Q681" s="120"/>
      <c r="R681" s="120"/>
      <c r="S681" s="38"/>
    </row>
    <row r="682" spans="1:19">
      <c r="A682" s="115" t="s">
        <v>277</v>
      </c>
      <c r="B682" s="112">
        <v>1</v>
      </c>
      <c r="C682" s="112">
        <v>0</v>
      </c>
      <c r="D682" s="112">
        <v>6</v>
      </c>
      <c r="E682" s="112">
        <v>9</v>
      </c>
      <c r="F682" s="112">
        <v>10</v>
      </c>
      <c r="G682" s="112">
        <v>21</v>
      </c>
      <c r="H682" s="112">
        <v>6</v>
      </c>
      <c r="I682" s="112">
        <v>9</v>
      </c>
      <c r="J682" s="112">
        <v>14</v>
      </c>
      <c r="K682" s="112">
        <v>12</v>
      </c>
      <c r="L682" s="112">
        <v>0</v>
      </c>
      <c r="M682" s="112">
        <v>0</v>
      </c>
      <c r="N682" s="160"/>
      <c r="O682" s="160"/>
      <c r="P682" s="160"/>
      <c r="Q682" s="120"/>
      <c r="R682" s="120"/>
      <c r="S682" s="38"/>
    </row>
    <row r="683" spans="1:19">
      <c r="A683" s="115" t="s">
        <v>394</v>
      </c>
      <c r="B683" s="112">
        <v>13</v>
      </c>
      <c r="C683" s="112">
        <v>0</v>
      </c>
      <c r="D683" s="112">
        <v>13</v>
      </c>
      <c r="E683" s="112">
        <v>14</v>
      </c>
      <c r="F683" s="112">
        <v>4</v>
      </c>
      <c r="G683" s="112">
        <v>3</v>
      </c>
      <c r="H683" s="112">
        <v>9</v>
      </c>
      <c r="I683" s="112">
        <v>8</v>
      </c>
      <c r="J683" s="112">
        <v>18</v>
      </c>
      <c r="K683" s="112">
        <v>23</v>
      </c>
      <c r="L683" s="112">
        <v>0</v>
      </c>
      <c r="M683" s="112">
        <v>0</v>
      </c>
      <c r="N683" s="160"/>
      <c r="O683" s="160"/>
      <c r="P683" s="160"/>
      <c r="Q683" s="120"/>
      <c r="R683" s="120"/>
      <c r="S683" s="38"/>
    </row>
    <row r="684" spans="1:19">
      <c r="A684" s="115" t="s">
        <v>393</v>
      </c>
      <c r="B684" s="112">
        <v>0</v>
      </c>
      <c r="C684" s="112">
        <v>0</v>
      </c>
      <c r="D684" s="112">
        <v>6</v>
      </c>
      <c r="E684" s="112">
        <v>4</v>
      </c>
      <c r="F684" s="112">
        <v>10</v>
      </c>
      <c r="G684" s="112">
        <v>1</v>
      </c>
      <c r="H684" s="112">
        <v>7</v>
      </c>
      <c r="I684" s="112">
        <v>2</v>
      </c>
      <c r="J684" s="112">
        <v>12</v>
      </c>
      <c r="K684" s="112">
        <v>5</v>
      </c>
      <c r="L684" s="112">
        <v>0</v>
      </c>
      <c r="M684" s="112">
        <v>0</v>
      </c>
      <c r="N684" s="160"/>
      <c r="O684" s="160"/>
      <c r="P684" s="160"/>
      <c r="Q684" s="120"/>
      <c r="R684" s="120"/>
      <c r="S684" s="38"/>
    </row>
    <row r="685" spans="1:19">
      <c r="A685" s="115" t="s">
        <v>395</v>
      </c>
      <c r="B685" s="112">
        <v>0</v>
      </c>
      <c r="C685" s="112">
        <v>1</v>
      </c>
      <c r="D685" s="112">
        <v>3</v>
      </c>
      <c r="E685" s="112">
        <v>3</v>
      </c>
      <c r="F685" s="112">
        <v>5</v>
      </c>
      <c r="G685" s="112">
        <v>2</v>
      </c>
      <c r="H685" s="112">
        <v>3</v>
      </c>
      <c r="I685" s="112">
        <v>2</v>
      </c>
      <c r="J685" s="112">
        <v>8</v>
      </c>
      <c r="K685" s="112">
        <v>8</v>
      </c>
      <c r="L685" s="112">
        <v>1</v>
      </c>
      <c r="M685" s="112">
        <v>0</v>
      </c>
      <c r="N685" s="160"/>
      <c r="O685" s="160"/>
      <c r="P685" s="160"/>
      <c r="Q685" s="120"/>
      <c r="R685" s="120"/>
      <c r="S685" s="38"/>
    </row>
    <row r="686" spans="1:19">
      <c r="A686" s="115" t="s">
        <v>396</v>
      </c>
      <c r="B686" s="112">
        <v>1</v>
      </c>
      <c r="C686" s="112">
        <v>0</v>
      </c>
      <c r="D686" s="112">
        <v>4</v>
      </c>
      <c r="E686" s="112">
        <v>3</v>
      </c>
      <c r="F686" s="112">
        <v>7</v>
      </c>
      <c r="G686" s="112">
        <v>4</v>
      </c>
      <c r="H686" s="112">
        <v>2</v>
      </c>
      <c r="I686" s="112">
        <v>0</v>
      </c>
      <c r="J686" s="112">
        <v>25</v>
      </c>
      <c r="K686" s="112">
        <v>22</v>
      </c>
      <c r="L686" s="112">
        <v>0</v>
      </c>
      <c r="M686" s="112">
        <v>0</v>
      </c>
      <c r="N686" s="160"/>
      <c r="O686" s="160"/>
      <c r="P686" s="160"/>
      <c r="Q686" s="120"/>
      <c r="R686" s="120"/>
      <c r="S686" s="38"/>
    </row>
    <row r="687" spans="1:19">
      <c r="A687" s="115" t="s">
        <v>397</v>
      </c>
      <c r="B687" s="112">
        <v>1</v>
      </c>
      <c r="C687" s="112">
        <v>0</v>
      </c>
      <c r="D687" s="112">
        <v>6</v>
      </c>
      <c r="E687" s="112">
        <v>12</v>
      </c>
      <c r="F687" s="112">
        <v>10</v>
      </c>
      <c r="G687" s="112">
        <v>16</v>
      </c>
      <c r="H687" s="112">
        <v>7</v>
      </c>
      <c r="I687" s="112">
        <v>6</v>
      </c>
      <c r="J687" s="112">
        <v>12</v>
      </c>
      <c r="K687" s="112">
        <v>16</v>
      </c>
      <c r="L687" s="112">
        <v>0</v>
      </c>
      <c r="M687" s="112">
        <v>0</v>
      </c>
      <c r="N687" s="160"/>
      <c r="O687" s="160"/>
      <c r="P687" s="160"/>
      <c r="Q687" s="120"/>
      <c r="R687" s="120"/>
      <c r="S687" s="38"/>
    </row>
    <row r="688" spans="1:19">
      <c r="A688" s="118" t="s">
        <v>228</v>
      </c>
      <c r="B688" s="112">
        <v>0</v>
      </c>
      <c r="C688" s="112">
        <v>0</v>
      </c>
      <c r="D688" s="112">
        <v>0</v>
      </c>
      <c r="E688" s="112">
        <v>3</v>
      </c>
      <c r="F688" s="112">
        <v>0</v>
      </c>
      <c r="G688" s="112">
        <v>0</v>
      </c>
      <c r="H688" s="112">
        <v>1</v>
      </c>
      <c r="I688" s="112">
        <v>0</v>
      </c>
      <c r="J688" s="112">
        <v>0</v>
      </c>
      <c r="K688" s="112">
        <v>0</v>
      </c>
      <c r="L688" s="112">
        <v>0</v>
      </c>
      <c r="M688" s="112">
        <v>0</v>
      </c>
      <c r="N688" s="160"/>
      <c r="O688" s="160"/>
      <c r="P688" s="160"/>
      <c r="Q688" s="120"/>
      <c r="R688" s="120"/>
      <c r="S688" s="38"/>
    </row>
    <row r="689" spans="1:19">
      <c r="A689" s="118" t="s">
        <v>229</v>
      </c>
      <c r="B689" s="112">
        <v>0</v>
      </c>
      <c r="C689" s="112">
        <v>0</v>
      </c>
      <c r="D689" s="112">
        <v>0</v>
      </c>
      <c r="E689" s="112">
        <v>1</v>
      </c>
      <c r="F689" s="112">
        <v>3</v>
      </c>
      <c r="G689" s="112">
        <v>1</v>
      </c>
      <c r="H689" s="112">
        <v>1</v>
      </c>
      <c r="I689" s="112">
        <v>0</v>
      </c>
      <c r="J689" s="112">
        <v>2</v>
      </c>
      <c r="K689" s="112">
        <v>3</v>
      </c>
      <c r="L689" s="112">
        <v>0</v>
      </c>
      <c r="M689" s="112">
        <v>0</v>
      </c>
      <c r="N689" s="160"/>
      <c r="O689" s="160"/>
      <c r="P689" s="160"/>
      <c r="Q689" s="120"/>
      <c r="R689" s="120"/>
      <c r="S689" s="38"/>
    </row>
    <row r="690" spans="1:19">
      <c r="A690" s="118" t="s">
        <v>230</v>
      </c>
      <c r="B690" s="112">
        <v>0</v>
      </c>
      <c r="C690" s="112">
        <v>0</v>
      </c>
      <c r="D690" s="112">
        <v>0</v>
      </c>
      <c r="E690" s="112">
        <v>3</v>
      </c>
      <c r="F690" s="112">
        <v>1</v>
      </c>
      <c r="G690" s="112">
        <v>0</v>
      </c>
      <c r="H690" s="112">
        <v>0</v>
      </c>
      <c r="I690" s="112">
        <v>0</v>
      </c>
      <c r="J690" s="112">
        <v>0</v>
      </c>
      <c r="K690" s="112">
        <v>0</v>
      </c>
      <c r="L690" s="112">
        <v>0</v>
      </c>
      <c r="M690" s="112">
        <v>0</v>
      </c>
      <c r="N690" s="160"/>
      <c r="O690" s="160"/>
      <c r="P690" s="160"/>
      <c r="Q690" s="120"/>
      <c r="R690" s="120"/>
      <c r="S690" s="38"/>
    </row>
    <row r="691" spans="1:19">
      <c r="A691" s="118" t="s">
        <v>231</v>
      </c>
      <c r="B691" s="112">
        <v>0</v>
      </c>
      <c r="C691" s="112">
        <v>0</v>
      </c>
      <c r="D691" s="112">
        <v>1</v>
      </c>
      <c r="E691" s="112">
        <v>2</v>
      </c>
      <c r="F691" s="112">
        <v>1</v>
      </c>
      <c r="G691" s="112">
        <v>1</v>
      </c>
      <c r="H691" s="112">
        <v>0</v>
      </c>
      <c r="I691" s="112">
        <v>0</v>
      </c>
      <c r="J691" s="112">
        <v>0</v>
      </c>
      <c r="K691" s="112">
        <v>0</v>
      </c>
      <c r="L691" s="112">
        <v>0</v>
      </c>
      <c r="M691" s="112">
        <v>0</v>
      </c>
      <c r="N691" s="160"/>
      <c r="O691" s="160"/>
      <c r="P691" s="160"/>
      <c r="Q691" s="120"/>
      <c r="R691" s="120"/>
      <c r="S691" s="38"/>
    </row>
    <row r="692" spans="1:19">
      <c r="A692" s="118" t="s">
        <v>232</v>
      </c>
      <c r="B692" s="112">
        <v>0</v>
      </c>
      <c r="C692" s="112">
        <v>0</v>
      </c>
      <c r="D692" s="112">
        <v>0</v>
      </c>
      <c r="E692" s="112">
        <v>0</v>
      </c>
      <c r="F692" s="112">
        <v>0</v>
      </c>
      <c r="G692" s="112">
        <v>0</v>
      </c>
      <c r="H692" s="112">
        <v>0</v>
      </c>
      <c r="I692" s="112">
        <v>0</v>
      </c>
      <c r="J692" s="112">
        <v>0</v>
      </c>
      <c r="K692" s="112">
        <v>0</v>
      </c>
      <c r="L692" s="112">
        <v>0</v>
      </c>
      <c r="M692" s="112">
        <v>0</v>
      </c>
      <c r="N692" s="160"/>
      <c r="O692" s="160"/>
      <c r="P692" s="160"/>
      <c r="Q692" s="120"/>
      <c r="R692" s="120"/>
      <c r="S692" s="38"/>
    </row>
    <row r="693" spans="1:19">
      <c r="A693" s="118" t="s">
        <v>233</v>
      </c>
      <c r="B693" s="112">
        <v>0</v>
      </c>
      <c r="C693" s="112">
        <v>0</v>
      </c>
      <c r="D693" s="112">
        <v>0</v>
      </c>
      <c r="E693" s="112">
        <v>0</v>
      </c>
      <c r="F693" s="112">
        <v>0</v>
      </c>
      <c r="G693" s="112">
        <v>0</v>
      </c>
      <c r="H693" s="112">
        <v>0</v>
      </c>
      <c r="I693" s="112">
        <v>0</v>
      </c>
      <c r="J693" s="112">
        <v>0</v>
      </c>
      <c r="K693" s="112">
        <v>0</v>
      </c>
      <c r="L693" s="112">
        <v>0</v>
      </c>
      <c r="M693" s="112">
        <v>0</v>
      </c>
      <c r="N693" s="160"/>
      <c r="O693" s="160"/>
      <c r="P693" s="160"/>
      <c r="Q693" s="120"/>
      <c r="R693" s="120"/>
      <c r="S693" s="38"/>
    </row>
    <row r="694" spans="1:19">
      <c r="A694" s="118" t="s">
        <v>234</v>
      </c>
      <c r="B694" s="112">
        <v>0</v>
      </c>
      <c r="C694" s="112">
        <v>0</v>
      </c>
      <c r="D694" s="112">
        <v>0</v>
      </c>
      <c r="E694" s="112">
        <v>0</v>
      </c>
      <c r="F694" s="112">
        <v>1</v>
      </c>
      <c r="G694" s="112">
        <v>0</v>
      </c>
      <c r="H694" s="112">
        <v>0</v>
      </c>
      <c r="I694" s="112">
        <v>0</v>
      </c>
      <c r="J694" s="112">
        <v>3</v>
      </c>
      <c r="K694" s="112">
        <v>2</v>
      </c>
      <c r="L694" s="112">
        <v>0</v>
      </c>
      <c r="M694" s="112">
        <v>0</v>
      </c>
      <c r="N694" s="160"/>
      <c r="O694" s="160"/>
      <c r="P694" s="160"/>
      <c r="Q694" s="120"/>
      <c r="R694" s="120"/>
      <c r="S694" s="38"/>
    </row>
    <row r="695" spans="1:19">
      <c r="A695" s="118" t="s">
        <v>235</v>
      </c>
      <c r="B695" s="112">
        <v>0</v>
      </c>
      <c r="C695" s="112">
        <v>0</v>
      </c>
      <c r="D695" s="112">
        <v>1</v>
      </c>
      <c r="E695" s="112">
        <v>2</v>
      </c>
      <c r="F695" s="112">
        <v>1</v>
      </c>
      <c r="G695" s="112">
        <v>3</v>
      </c>
      <c r="H695" s="112">
        <v>1</v>
      </c>
      <c r="I695" s="112">
        <v>2</v>
      </c>
      <c r="J695" s="112">
        <v>9</v>
      </c>
      <c r="K695" s="112">
        <v>5</v>
      </c>
      <c r="L695" s="112">
        <v>0</v>
      </c>
      <c r="M695" s="112">
        <v>0</v>
      </c>
      <c r="N695" s="160"/>
      <c r="O695" s="160"/>
      <c r="P695" s="160"/>
      <c r="Q695" s="120"/>
      <c r="R695" s="120"/>
      <c r="S695" s="38"/>
    </row>
    <row r="696" spans="1:19">
      <c r="A696" s="118" t="s">
        <v>236</v>
      </c>
      <c r="B696" s="112">
        <v>0</v>
      </c>
      <c r="C696" s="112">
        <v>0</v>
      </c>
      <c r="D696" s="112">
        <v>0</v>
      </c>
      <c r="E696" s="112">
        <v>0</v>
      </c>
      <c r="F696" s="112">
        <v>0</v>
      </c>
      <c r="G696" s="112">
        <v>0</v>
      </c>
      <c r="H696" s="112">
        <v>0</v>
      </c>
      <c r="I696" s="112">
        <v>0</v>
      </c>
      <c r="J696" s="112">
        <v>0</v>
      </c>
      <c r="K696" s="112">
        <v>0</v>
      </c>
      <c r="L696" s="112">
        <v>0</v>
      </c>
      <c r="M696" s="112">
        <v>0</v>
      </c>
      <c r="N696" s="160"/>
      <c r="O696" s="160"/>
      <c r="P696" s="160"/>
      <c r="Q696" s="120"/>
      <c r="R696" s="120"/>
      <c r="S696" s="38"/>
    </row>
    <row r="697" spans="1:19">
      <c r="A697" s="118" t="s">
        <v>237</v>
      </c>
      <c r="B697" s="112">
        <v>0</v>
      </c>
      <c r="C697" s="112">
        <v>0</v>
      </c>
      <c r="D697" s="112">
        <v>5</v>
      </c>
      <c r="E697" s="112">
        <v>3</v>
      </c>
      <c r="F697" s="112">
        <v>1</v>
      </c>
      <c r="G697" s="112">
        <v>1</v>
      </c>
      <c r="H697" s="112">
        <v>7</v>
      </c>
      <c r="I697" s="112">
        <v>5</v>
      </c>
      <c r="J697" s="112">
        <v>6</v>
      </c>
      <c r="K697" s="112">
        <v>0</v>
      </c>
      <c r="L697" s="112">
        <v>0</v>
      </c>
      <c r="M697" s="112">
        <v>1</v>
      </c>
      <c r="N697" s="160"/>
      <c r="O697" s="160"/>
      <c r="P697" s="160"/>
      <c r="Q697" s="120"/>
      <c r="R697" s="120"/>
      <c r="S697" s="38"/>
    </row>
    <row r="698" spans="1:19">
      <c r="A698" s="118" t="s">
        <v>238</v>
      </c>
      <c r="B698" s="112">
        <v>0</v>
      </c>
      <c r="C698" s="112">
        <v>0</v>
      </c>
      <c r="D698" s="112">
        <v>0</v>
      </c>
      <c r="E698" s="112">
        <v>0</v>
      </c>
      <c r="F698" s="112">
        <v>0</v>
      </c>
      <c r="G698" s="112">
        <v>0</v>
      </c>
      <c r="H698" s="112">
        <v>0</v>
      </c>
      <c r="I698" s="112">
        <v>0</v>
      </c>
      <c r="J698" s="112">
        <v>0</v>
      </c>
      <c r="K698" s="112">
        <v>0</v>
      </c>
      <c r="L698" s="112">
        <v>0</v>
      </c>
      <c r="M698" s="112">
        <v>0</v>
      </c>
      <c r="N698" s="160"/>
      <c r="O698" s="160"/>
      <c r="P698" s="160"/>
      <c r="Q698" s="120"/>
      <c r="R698" s="120"/>
      <c r="S698" s="38"/>
    </row>
    <row r="699" spans="1:19">
      <c r="A699" s="118" t="s">
        <v>239</v>
      </c>
      <c r="B699" s="112">
        <v>0</v>
      </c>
      <c r="C699" s="112">
        <v>0</v>
      </c>
      <c r="D699" s="112">
        <v>0</v>
      </c>
      <c r="E699" s="112">
        <v>1</v>
      </c>
      <c r="F699" s="112">
        <v>0</v>
      </c>
      <c r="G699" s="112">
        <v>1</v>
      </c>
      <c r="H699" s="112">
        <v>0</v>
      </c>
      <c r="I699" s="112">
        <v>0</v>
      </c>
      <c r="J699" s="112">
        <v>0</v>
      </c>
      <c r="K699" s="112">
        <v>1</v>
      </c>
      <c r="L699" s="112">
        <v>0</v>
      </c>
      <c r="M699" s="112">
        <v>0</v>
      </c>
      <c r="N699" s="160"/>
      <c r="O699" s="160"/>
      <c r="P699" s="160"/>
      <c r="Q699" s="120"/>
      <c r="R699" s="120"/>
      <c r="S699" s="38"/>
    </row>
    <row r="700" spans="1:19">
      <c r="A700" s="118" t="s">
        <v>240</v>
      </c>
      <c r="B700" s="112">
        <v>0</v>
      </c>
      <c r="C700" s="112">
        <v>0</v>
      </c>
      <c r="D700" s="112">
        <v>4</v>
      </c>
      <c r="E700" s="112">
        <v>2</v>
      </c>
      <c r="F700" s="112">
        <v>4</v>
      </c>
      <c r="G700" s="112">
        <v>7</v>
      </c>
      <c r="H700" s="112">
        <v>1</v>
      </c>
      <c r="I700" s="112">
        <v>1</v>
      </c>
      <c r="J700" s="112">
        <v>4</v>
      </c>
      <c r="K700" s="112">
        <v>5</v>
      </c>
      <c r="L700" s="112">
        <v>0</v>
      </c>
      <c r="M700" s="112">
        <v>0</v>
      </c>
      <c r="N700" s="160"/>
      <c r="O700" s="160"/>
      <c r="P700" s="160"/>
      <c r="Q700" s="120"/>
      <c r="R700" s="120"/>
      <c r="S700" s="38"/>
    </row>
    <row r="701" spans="1:19">
      <c r="A701" s="118" t="s">
        <v>241</v>
      </c>
      <c r="B701" s="112">
        <v>0</v>
      </c>
      <c r="C701" s="112">
        <v>0</v>
      </c>
      <c r="D701" s="112">
        <v>0</v>
      </c>
      <c r="E701" s="112">
        <v>0</v>
      </c>
      <c r="F701" s="112">
        <v>0</v>
      </c>
      <c r="G701" s="112">
        <v>0</v>
      </c>
      <c r="H701" s="112">
        <v>0</v>
      </c>
      <c r="I701" s="112">
        <v>0</v>
      </c>
      <c r="J701" s="112">
        <v>0</v>
      </c>
      <c r="K701" s="112">
        <v>0</v>
      </c>
      <c r="L701" s="112">
        <v>0</v>
      </c>
      <c r="M701" s="112">
        <v>0</v>
      </c>
      <c r="N701" s="160"/>
      <c r="O701" s="160"/>
      <c r="P701" s="160"/>
      <c r="Q701" s="120"/>
      <c r="R701" s="120"/>
      <c r="S701" s="38"/>
    </row>
    <row r="702" spans="1:19">
      <c r="A702" s="118" t="s">
        <v>242</v>
      </c>
      <c r="B702" s="112">
        <v>0</v>
      </c>
      <c r="C702" s="112">
        <v>0</v>
      </c>
      <c r="D702" s="112">
        <v>0</v>
      </c>
      <c r="E702" s="112">
        <v>0</v>
      </c>
      <c r="F702" s="112">
        <v>0</v>
      </c>
      <c r="G702" s="112">
        <v>0</v>
      </c>
      <c r="H702" s="112">
        <v>0</v>
      </c>
      <c r="I702" s="112">
        <v>0</v>
      </c>
      <c r="J702" s="112">
        <v>0</v>
      </c>
      <c r="K702" s="112">
        <v>0</v>
      </c>
      <c r="L702" s="112">
        <v>0</v>
      </c>
      <c r="M702" s="112">
        <v>0</v>
      </c>
      <c r="N702" s="160"/>
      <c r="O702" s="160"/>
      <c r="P702" s="160"/>
      <c r="Q702" s="120"/>
      <c r="R702" s="120"/>
      <c r="S702" s="38"/>
    </row>
    <row r="703" spans="1:19">
      <c r="A703" s="118" t="s">
        <v>243</v>
      </c>
      <c r="B703" s="112">
        <v>0</v>
      </c>
      <c r="C703" s="112">
        <v>0</v>
      </c>
      <c r="D703" s="112">
        <v>0</v>
      </c>
      <c r="E703" s="112">
        <v>0</v>
      </c>
      <c r="F703" s="112">
        <v>0</v>
      </c>
      <c r="G703" s="112">
        <v>0</v>
      </c>
      <c r="H703" s="112">
        <v>0</v>
      </c>
      <c r="I703" s="112">
        <v>0</v>
      </c>
      <c r="J703" s="112">
        <v>0</v>
      </c>
      <c r="K703" s="112">
        <v>0</v>
      </c>
      <c r="L703" s="112">
        <v>0</v>
      </c>
      <c r="M703" s="112">
        <v>0</v>
      </c>
      <c r="N703" s="160"/>
      <c r="O703" s="160"/>
      <c r="P703" s="160"/>
      <c r="Q703" s="120"/>
      <c r="R703" s="120"/>
      <c r="S703" s="38"/>
    </row>
    <row r="704" spans="1:19">
      <c r="B704" s="123"/>
      <c r="C704" s="123"/>
      <c r="D704" s="123"/>
      <c r="E704" s="123"/>
      <c r="F704" s="123"/>
      <c r="G704" s="123"/>
      <c r="H704" s="123"/>
      <c r="I704" s="123"/>
      <c r="J704" s="123"/>
      <c r="K704" s="123"/>
      <c r="L704" s="123"/>
      <c r="M704" s="123"/>
      <c r="N704" s="123"/>
      <c r="O704" s="123"/>
      <c r="P704" s="123"/>
      <c r="Q704" s="120"/>
      <c r="R704" s="120"/>
    </row>
    <row r="705" spans="2:18"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</row>
    <row r="706" spans="2:18"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</row>
    <row r="707" spans="2:18"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</row>
    <row r="708" spans="2:18"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</row>
    <row r="709" spans="2:18"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</row>
    <row r="710" spans="2:18"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</row>
    <row r="711" spans="2:18"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</row>
    <row r="712" spans="2:18">
      <c r="B712" s="205"/>
      <c r="C712" s="205"/>
      <c r="D712" s="205"/>
      <c r="E712" s="205"/>
      <c r="F712" s="205"/>
      <c r="G712" s="205"/>
      <c r="H712" s="205"/>
      <c r="I712" s="205"/>
      <c r="J712" s="205"/>
      <c r="K712" s="205"/>
      <c r="L712" s="205"/>
      <c r="M712" s="205"/>
      <c r="N712" s="205"/>
      <c r="O712" s="205"/>
      <c r="P712" s="120"/>
      <c r="Q712" s="120"/>
      <c r="R712" s="120"/>
    </row>
    <row r="713" spans="2:18"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</row>
    <row r="714" spans="2:18"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</row>
    <row r="715" spans="2:18"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</row>
    <row r="716" spans="2:18"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</row>
    <row r="717" spans="2:18"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</row>
    <row r="718" spans="2:18"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</row>
    <row r="719" spans="2:18"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</row>
    <row r="720" spans="2:18"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</row>
    <row r="721" spans="2:18"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</row>
    <row r="722" spans="2:18"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</row>
    <row r="723" spans="2:18"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</row>
    <row r="724" spans="2:18"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</row>
    <row r="725" spans="2:18"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</row>
    <row r="726" spans="2:18"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</row>
    <row r="727" spans="2:18"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</row>
    <row r="728" spans="2:18"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</row>
    <row r="729" spans="2:18"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</row>
    <row r="730" spans="2:18"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</row>
    <row r="731" spans="2:18"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</row>
    <row r="732" spans="2:18"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</row>
    <row r="733" spans="2:18"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</row>
    <row r="734" spans="2:18"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</row>
    <row r="735" spans="2:18"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</row>
    <row r="736" spans="2:18"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</row>
    <row r="737" spans="2:18"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</row>
    <row r="738" spans="2:18"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</row>
    <row r="739" spans="2:18"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</row>
    <row r="740" spans="2:18"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</row>
    <row r="741" spans="2:18"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</row>
    <row r="742" spans="2:18"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</row>
    <row r="743" spans="2:18"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</row>
    <row r="744" spans="2:18"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</row>
    <row r="745" spans="2:18">
      <c r="B745" s="205"/>
      <c r="C745" s="205"/>
      <c r="D745" s="205"/>
      <c r="E745" s="205"/>
      <c r="F745" s="205"/>
      <c r="G745" s="205"/>
      <c r="H745" s="205"/>
      <c r="I745" s="205"/>
      <c r="J745" s="205"/>
      <c r="K745" s="205"/>
      <c r="L745" s="205"/>
      <c r="M745" s="205"/>
      <c r="N745" s="205"/>
      <c r="O745" s="205"/>
      <c r="P745" s="120"/>
      <c r="Q745" s="120"/>
      <c r="R745" s="120"/>
    </row>
    <row r="746" spans="2:18"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</row>
    <row r="747" spans="2:18"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</row>
    <row r="748" spans="2:18"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</row>
    <row r="749" spans="2:18"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</row>
    <row r="750" spans="2:18"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</row>
    <row r="751" spans="2:18"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</row>
    <row r="752" spans="2:18"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</row>
    <row r="753" spans="2:18"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</row>
    <row r="754" spans="2:18"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</row>
    <row r="755" spans="2:18"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</row>
    <row r="756" spans="2:18"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</row>
    <row r="757" spans="2:18"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</row>
    <row r="758" spans="2:18"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</row>
    <row r="759" spans="2:18"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</row>
    <row r="760" spans="2:18"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</row>
    <row r="761" spans="2:18"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</row>
    <row r="762" spans="2:18"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</row>
    <row r="763" spans="2:18"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</row>
    <row r="764" spans="2:18"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</row>
    <row r="765" spans="2:18"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</row>
    <row r="766" spans="2:18"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</row>
    <row r="767" spans="2:18"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</row>
    <row r="768" spans="2:18"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</row>
    <row r="769" spans="2:18"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</row>
    <row r="770" spans="2:18"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</row>
    <row r="771" spans="2:18"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</row>
    <row r="772" spans="2:18"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</row>
    <row r="773" spans="2:18"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</row>
    <row r="774" spans="2:18"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</row>
    <row r="775" spans="2:18"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</row>
    <row r="776" spans="2:18"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</row>
    <row r="798" spans="2:2">
      <c r="B798" s="40"/>
    </row>
    <row r="833" spans="2:2">
      <c r="B833" s="40"/>
    </row>
    <row r="868" spans="2:2">
      <c r="B868" s="40"/>
    </row>
    <row r="903" spans="2:6">
      <c r="B903" s="40"/>
    </row>
    <row r="907" spans="2:6">
      <c r="F907" s="25"/>
    </row>
    <row r="908" spans="2:6">
      <c r="F908" s="25"/>
    </row>
    <row r="938" spans="2:2">
      <c r="B938" s="40"/>
    </row>
    <row r="973" spans="2:2">
      <c r="B973" s="40"/>
    </row>
    <row r="1008" spans="2:2">
      <c r="B1008" s="40"/>
    </row>
    <row r="1012" spans="2:2">
      <c r="B1012" s="25"/>
    </row>
    <row r="1013" spans="2:2">
      <c r="B1013" s="25"/>
    </row>
    <row r="1014" spans="2:2">
      <c r="B1014" s="25"/>
    </row>
    <row r="1043" spans="2:11">
      <c r="B1043" s="40"/>
    </row>
    <row r="1047" spans="2:11">
      <c r="K1047" s="25"/>
    </row>
    <row r="1048" spans="2:11">
      <c r="K1048" s="25"/>
    </row>
    <row r="1049" spans="2:11">
      <c r="K1049" s="25"/>
    </row>
    <row r="1071" spans="11:11">
      <c r="K1071" s="25"/>
    </row>
    <row r="1078" spans="2:2">
      <c r="B1078" s="40"/>
    </row>
    <row r="1113" spans="2:2">
      <c r="B1113" s="40"/>
    </row>
    <row r="1148" spans="2:2">
      <c r="B1148" s="40"/>
    </row>
    <row r="1183" spans="2:2">
      <c r="B1183" s="40"/>
    </row>
    <row r="1218" spans="2:2">
      <c r="B1218" s="40"/>
    </row>
    <row r="1253" spans="2:2">
      <c r="B1253" s="40"/>
    </row>
    <row r="1288" spans="2:2">
      <c r="B1288" s="40"/>
    </row>
    <row r="1330" spans="2:14">
      <c r="B1330" s="25"/>
      <c r="C1330" s="25"/>
      <c r="D1330" s="25"/>
      <c r="N1330" s="25"/>
    </row>
    <row r="1331" spans="2:14">
      <c r="B1331" s="25"/>
      <c r="C1331" s="25"/>
      <c r="D1331" s="25"/>
      <c r="N1331" s="25"/>
    </row>
    <row r="1332" spans="2:14">
      <c r="B1332" s="25"/>
      <c r="C1332" s="25"/>
      <c r="D1332" s="25"/>
    </row>
    <row r="1333" spans="2:14">
      <c r="B1333" s="25"/>
      <c r="C1333" s="25"/>
      <c r="D1333" s="25"/>
    </row>
    <row r="1334" spans="2:14">
      <c r="B1334" s="25"/>
      <c r="C1334" s="25"/>
      <c r="D1334" s="25"/>
    </row>
    <row r="1335" spans="2:14">
      <c r="B1335" s="25"/>
      <c r="C1335" s="25"/>
      <c r="D1335" s="25"/>
    </row>
    <row r="1336" spans="2:14">
      <c r="B1336" s="25"/>
      <c r="C1336" s="25"/>
      <c r="D1336" s="25"/>
    </row>
    <row r="1337" spans="2:14">
      <c r="B1337" s="25"/>
      <c r="C1337" s="25"/>
      <c r="D1337" s="25"/>
    </row>
    <row r="1338" spans="2:14">
      <c r="B1338" s="25"/>
      <c r="C1338" s="25"/>
      <c r="D1338" s="25"/>
    </row>
    <row r="1339" spans="2:14">
      <c r="B1339" s="25"/>
      <c r="C1339" s="25"/>
      <c r="D1339" s="25"/>
    </row>
    <row r="1340" spans="2:14">
      <c r="B1340" s="25"/>
      <c r="C1340" s="25"/>
      <c r="D1340" s="25"/>
    </row>
    <row r="1341" spans="2:14">
      <c r="B1341" s="25"/>
      <c r="C1341" s="25"/>
      <c r="D1341" s="25"/>
    </row>
    <row r="1342" spans="2:14">
      <c r="B1342" s="25"/>
      <c r="C1342" s="25"/>
      <c r="D1342" s="25"/>
    </row>
    <row r="1343" spans="2:14">
      <c r="B1343" s="25"/>
      <c r="C1343" s="25"/>
      <c r="D1343" s="25"/>
    </row>
    <row r="1344" spans="2:14">
      <c r="B1344" s="25"/>
      <c r="C1344" s="25"/>
      <c r="D1344" s="25"/>
    </row>
    <row r="1345" spans="2:4">
      <c r="B1345" s="25"/>
      <c r="C1345" s="25"/>
      <c r="D1345" s="25"/>
    </row>
    <row r="1346" spans="2:4">
      <c r="B1346" s="25"/>
      <c r="D1346" s="25"/>
    </row>
    <row r="1347" spans="2:4">
      <c r="B1347" s="25"/>
      <c r="C1347" s="25"/>
      <c r="D1347" s="25"/>
    </row>
    <row r="1348" spans="2:4">
      <c r="B1348" s="25"/>
      <c r="C1348" s="25"/>
    </row>
    <row r="1349" spans="2:4">
      <c r="B1349" s="25"/>
      <c r="D1349" s="25"/>
    </row>
    <row r="1350" spans="2:4">
      <c r="B1350" s="25"/>
      <c r="C1350" s="25"/>
      <c r="D1350" s="25"/>
    </row>
    <row r="1351" spans="2:4">
      <c r="B1351" s="25"/>
      <c r="C1351" s="25"/>
      <c r="D1351" s="25"/>
    </row>
    <row r="1352" spans="2:4">
      <c r="B1352" s="25"/>
      <c r="D1352" s="25"/>
    </row>
    <row r="1353" spans="2:4">
      <c r="B1353" s="25"/>
      <c r="C1353" s="25"/>
      <c r="D1353" s="25"/>
    </row>
    <row r="1354" spans="2:4">
      <c r="B1354" s="25"/>
      <c r="C1354" s="25"/>
      <c r="D1354" s="25"/>
    </row>
    <row r="1355" spans="2:4">
      <c r="B1355" s="25"/>
      <c r="C1355" s="25"/>
      <c r="D1355" s="25"/>
    </row>
    <row r="1361" spans="2:15">
      <c r="B1361" s="40"/>
    </row>
    <row r="1365" spans="2:15">
      <c r="D1365" s="25"/>
      <c r="F1365" s="25"/>
      <c r="G1365" s="25"/>
      <c r="N1365" s="25"/>
      <c r="O1365" s="25"/>
    </row>
    <row r="1366" spans="2:15">
      <c r="D1366" s="25"/>
      <c r="F1366" s="25"/>
      <c r="G1366" s="25"/>
      <c r="N1366" s="25"/>
      <c r="O1366" s="25"/>
    </row>
    <row r="1367" spans="2:15">
      <c r="F1367" s="25"/>
      <c r="G1367" s="25"/>
      <c r="N1367" s="25"/>
      <c r="O1367" s="25"/>
    </row>
    <row r="1368" spans="2:15">
      <c r="F1368" s="25"/>
      <c r="G1368" s="25"/>
    </row>
    <row r="1369" spans="2:15">
      <c r="F1369" s="25"/>
      <c r="G1369" s="25"/>
    </row>
    <row r="1370" spans="2:15">
      <c r="F1370" s="25"/>
      <c r="G1370" s="25"/>
    </row>
    <row r="1371" spans="2:15">
      <c r="G1371" s="25"/>
    </row>
    <row r="1372" spans="2:15">
      <c r="G1372" s="25"/>
    </row>
    <row r="1373" spans="2:15">
      <c r="F1373" s="25"/>
      <c r="G1373" s="25"/>
    </row>
    <row r="1374" spans="2:15">
      <c r="F1374" s="25"/>
      <c r="G1374" s="25"/>
    </row>
    <row r="1375" spans="2:15">
      <c r="G1375" s="25"/>
    </row>
    <row r="1376" spans="2:15">
      <c r="G1376" s="25"/>
    </row>
    <row r="1377" spans="6:15">
      <c r="G1377" s="25"/>
    </row>
    <row r="1378" spans="6:15">
      <c r="G1378" s="25"/>
    </row>
    <row r="1379" spans="6:15">
      <c r="F1379" s="25"/>
      <c r="G1379" s="25"/>
    </row>
    <row r="1380" spans="6:15">
      <c r="F1380" s="25"/>
      <c r="G1380" s="25"/>
    </row>
    <row r="1381" spans="6:15">
      <c r="G1381" s="25"/>
    </row>
    <row r="1382" spans="6:15">
      <c r="G1382" s="25"/>
    </row>
    <row r="1384" spans="6:15">
      <c r="G1384" s="25"/>
    </row>
    <row r="1385" spans="6:15">
      <c r="G1385" s="25"/>
    </row>
    <row r="1386" spans="6:15">
      <c r="G1386" s="25"/>
    </row>
    <row r="1387" spans="6:15">
      <c r="G1387" s="25"/>
    </row>
    <row r="1388" spans="6:15">
      <c r="G1388" s="25"/>
    </row>
    <row r="1389" spans="6:15">
      <c r="G1389" s="25"/>
      <c r="N1389" s="25"/>
      <c r="O1389" s="25"/>
    </row>
    <row r="1390" spans="6:15">
      <c r="G1390" s="25"/>
    </row>
    <row r="1396" spans="2:16">
      <c r="B1396" s="40"/>
    </row>
    <row r="1400" spans="2:16">
      <c r="B1400" s="25"/>
      <c r="C1400" s="25"/>
      <c r="H1400" s="25"/>
      <c r="I1400" s="25"/>
      <c r="P1400" s="25"/>
    </row>
    <row r="1401" spans="2:16">
      <c r="B1401" s="25"/>
      <c r="C1401" s="25"/>
      <c r="H1401" s="25"/>
      <c r="I1401" s="25"/>
      <c r="P1401" s="25"/>
    </row>
    <row r="1402" spans="2:16">
      <c r="C1402" s="25"/>
      <c r="H1402" s="25"/>
      <c r="I1402" s="25"/>
      <c r="P1402" s="25"/>
    </row>
    <row r="1403" spans="2:16">
      <c r="H1403" s="25"/>
      <c r="P1403" s="25"/>
    </row>
    <row r="1405" spans="2:16">
      <c r="P1405" s="25"/>
    </row>
    <row r="1406" spans="2:16">
      <c r="P1406" s="25"/>
    </row>
    <row r="1407" spans="2:16">
      <c r="P1407" s="25"/>
    </row>
    <row r="1408" spans="2:16">
      <c r="P1408" s="25"/>
    </row>
    <row r="1409" spans="3:16">
      <c r="P1409" s="25"/>
    </row>
    <row r="1413" spans="3:16">
      <c r="P1413" s="25"/>
    </row>
    <row r="1414" spans="3:16">
      <c r="P1414" s="25"/>
    </row>
    <row r="1424" spans="3:16">
      <c r="C1424" s="25"/>
      <c r="H1424" s="25"/>
      <c r="I1424" s="25"/>
    </row>
    <row r="1431" spans="2:13">
      <c r="B1431" s="40"/>
    </row>
    <row r="1435" spans="2:13">
      <c r="D1435" s="25"/>
      <c r="H1435" s="25"/>
      <c r="I1435" s="25"/>
      <c r="L1435" s="25"/>
      <c r="M1435" s="25"/>
    </row>
    <row r="1436" spans="2:13">
      <c r="D1436" s="25"/>
      <c r="H1436" s="25"/>
      <c r="I1436" s="25"/>
      <c r="L1436" s="25"/>
      <c r="M1436" s="25"/>
    </row>
    <row r="1437" spans="2:13">
      <c r="H1437" s="25"/>
      <c r="I1437" s="25"/>
      <c r="L1437" s="25"/>
      <c r="M1437" s="25"/>
    </row>
    <row r="1438" spans="2:13">
      <c r="H1438" s="25"/>
      <c r="I1438" s="25"/>
      <c r="L1438" s="25"/>
      <c r="M1438" s="25"/>
    </row>
    <row r="1439" spans="2:13">
      <c r="M1439" s="25"/>
    </row>
    <row r="1440" spans="2:13">
      <c r="H1440" s="25"/>
      <c r="I1440" s="25"/>
      <c r="L1440" s="25"/>
      <c r="M1440" s="25"/>
    </row>
    <row r="1441" spans="8:13">
      <c r="H1441" s="25"/>
      <c r="L1441" s="25"/>
      <c r="M1441" s="25"/>
    </row>
    <row r="1442" spans="8:13">
      <c r="H1442" s="25"/>
      <c r="L1442" s="25"/>
      <c r="M1442" s="25"/>
    </row>
    <row r="1443" spans="8:13">
      <c r="H1443" s="25"/>
      <c r="I1443" s="25"/>
      <c r="L1443" s="25"/>
      <c r="M1443" s="25"/>
    </row>
    <row r="1444" spans="8:13">
      <c r="H1444" s="25"/>
      <c r="I1444" s="25"/>
      <c r="L1444" s="25"/>
      <c r="M1444" s="25"/>
    </row>
    <row r="1445" spans="8:13">
      <c r="M1445" s="25"/>
    </row>
    <row r="1446" spans="8:13">
      <c r="H1446" s="25"/>
      <c r="M1446" s="25"/>
    </row>
    <row r="1447" spans="8:13">
      <c r="M1447" s="25"/>
    </row>
    <row r="1448" spans="8:13">
      <c r="H1448" s="25"/>
      <c r="I1448" s="25"/>
      <c r="L1448" s="25"/>
      <c r="M1448" s="25"/>
    </row>
    <row r="1449" spans="8:13">
      <c r="H1449" s="25"/>
      <c r="L1449" s="25"/>
      <c r="M1449" s="25"/>
    </row>
    <row r="1450" spans="8:13">
      <c r="M1450" s="25"/>
    </row>
    <row r="1454" spans="8:13">
      <c r="M1454" s="25"/>
    </row>
    <row r="1455" spans="8:13">
      <c r="M1455" s="25"/>
    </row>
    <row r="1456" spans="8:13">
      <c r="H1456" s="25"/>
      <c r="M1456" s="25"/>
    </row>
    <row r="1458" spans="2:13">
      <c r="M1458" s="25"/>
    </row>
    <row r="1459" spans="2:13">
      <c r="M1459" s="25"/>
    </row>
    <row r="1460" spans="2:13">
      <c r="M1460" s="25"/>
    </row>
    <row r="1466" spans="2:13">
      <c r="B1466" s="40"/>
    </row>
    <row r="1501" spans="2:2">
      <c r="B1501" s="40"/>
    </row>
    <row r="1536" spans="2:2">
      <c r="B1536" s="40"/>
    </row>
    <row r="1571" spans="2:2">
      <c r="B1571" s="40"/>
    </row>
    <row r="1606" spans="2:2">
      <c r="B1606" s="40"/>
    </row>
    <row r="1641" spans="2:4">
      <c r="B1641" s="40"/>
    </row>
    <row r="1645" spans="2:4">
      <c r="D1645" s="25"/>
    </row>
    <row r="1646" spans="2:4">
      <c r="D1646" s="25"/>
    </row>
    <row r="1676" spans="2:2">
      <c r="B1676" s="40"/>
    </row>
    <row r="1711" spans="2:2">
      <c r="B1711" s="40"/>
    </row>
    <row r="1715" spans="16:16">
      <c r="P1715" s="25"/>
    </row>
    <row r="1716" spans="16:16">
      <c r="P1716" s="25"/>
    </row>
    <row r="1717" spans="16:16">
      <c r="P1717" s="25"/>
    </row>
    <row r="1746" spans="2:2">
      <c r="B1746" s="40"/>
    </row>
    <row r="1781" spans="2:9">
      <c r="B1781" s="40"/>
    </row>
    <row r="1785" spans="2:9">
      <c r="H1785" s="25"/>
      <c r="I1785" s="25"/>
    </row>
    <row r="1786" spans="2:9">
      <c r="H1786" s="25"/>
      <c r="I1786" s="25"/>
    </row>
    <row r="1787" spans="2:9">
      <c r="H1787" s="25"/>
      <c r="I1787" s="25"/>
    </row>
    <row r="1788" spans="2:9">
      <c r="H1788" s="25"/>
    </row>
    <row r="1809" spans="2:9">
      <c r="H1809" s="25"/>
      <c r="I1809" s="25"/>
    </row>
    <row r="1816" spans="2:9">
      <c r="B1816" s="40"/>
    </row>
    <row r="1851" spans="2:2">
      <c r="B1851" s="40"/>
    </row>
    <row r="1886" spans="2:2">
      <c r="B1886" s="40"/>
    </row>
    <row r="1921" spans="2:2">
      <c r="B1921" s="40"/>
    </row>
    <row r="1956" spans="2:2">
      <c r="B1956" s="40"/>
    </row>
    <row r="1991" spans="2:2">
      <c r="B1991" s="40"/>
    </row>
    <row r="2026" spans="2:2">
      <c r="B2026" s="40"/>
    </row>
    <row r="2061" spans="2:14">
      <c r="B2061" s="25"/>
      <c r="C2061" s="25"/>
      <c r="D2061" s="25"/>
      <c r="N2061" s="25"/>
    </row>
    <row r="2062" spans="2:14">
      <c r="B2062" s="25"/>
      <c r="C2062" s="25"/>
      <c r="D2062" s="25"/>
      <c r="N2062" s="25"/>
    </row>
    <row r="2063" spans="2:14">
      <c r="B2063" s="25"/>
      <c r="C2063" s="25"/>
      <c r="D2063" s="25"/>
    </row>
    <row r="2064" spans="2:14">
      <c r="B2064" s="25"/>
      <c r="C2064" s="25"/>
      <c r="D2064" s="25"/>
    </row>
    <row r="2065" spans="2:4">
      <c r="B2065" s="25"/>
      <c r="C2065" s="25"/>
      <c r="D2065" s="25"/>
    </row>
    <row r="2066" spans="2:4">
      <c r="B2066" s="25"/>
      <c r="C2066" s="25"/>
      <c r="D2066" s="25"/>
    </row>
    <row r="2067" spans="2:4">
      <c r="B2067" s="25"/>
      <c r="C2067" s="25"/>
      <c r="D2067" s="25"/>
    </row>
    <row r="2068" spans="2:4">
      <c r="B2068" s="25"/>
      <c r="C2068" s="25"/>
      <c r="D2068" s="25"/>
    </row>
    <row r="2069" spans="2:4">
      <c r="B2069" s="25"/>
      <c r="C2069" s="25"/>
      <c r="D2069" s="25"/>
    </row>
    <row r="2070" spans="2:4">
      <c r="B2070" s="25"/>
      <c r="C2070" s="25"/>
      <c r="D2070" s="25"/>
    </row>
    <row r="2071" spans="2:4">
      <c r="B2071" s="25"/>
      <c r="C2071" s="25"/>
      <c r="D2071" s="25"/>
    </row>
    <row r="2072" spans="2:4">
      <c r="B2072" s="25"/>
      <c r="C2072" s="25"/>
      <c r="D2072" s="25"/>
    </row>
    <row r="2073" spans="2:4">
      <c r="B2073" s="25"/>
      <c r="C2073" s="25"/>
      <c r="D2073" s="25"/>
    </row>
    <row r="2074" spans="2:4">
      <c r="B2074" s="25"/>
      <c r="C2074" s="25"/>
      <c r="D2074" s="25"/>
    </row>
    <row r="2075" spans="2:4">
      <c r="B2075" s="25"/>
      <c r="C2075" s="25"/>
      <c r="D2075" s="25"/>
    </row>
    <row r="2076" spans="2:4">
      <c r="B2076" s="25"/>
      <c r="C2076" s="25"/>
      <c r="D2076" s="25"/>
    </row>
    <row r="2077" spans="2:4">
      <c r="B2077" s="25"/>
      <c r="D2077" s="25"/>
    </row>
    <row r="2078" spans="2:4">
      <c r="B2078" s="25"/>
      <c r="C2078" s="25"/>
      <c r="D2078" s="25"/>
    </row>
    <row r="2079" spans="2:4">
      <c r="B2079" s="25"/>
      <c r="C2079" s="25"/>
    </row>
    <row r="2080" spans="2:4">
      <c r="B2080" s="25"/>
      <c r="D2080" s="25"/>
    </row>
    <row r="2081" spans="2:15">
      <c r="B2081" s="25"/>
      <c r="C2081" s="25"/>
      <c r="D2081" s="25"/>
    </row>
    <row r="2082" spans="2:15">
      <c r="B2082" s="25"/>
      <c r="C2082" s="25"/>
      <c r="D2082" s="25"/>
    </row>
    <row r="2083" spans="2:15">
      <c r="B2083" s="25"/>
      <c r="D2083" s="25"/>
    </row>
    <row r="2084" spans="2:15">
      <c r="B2084" s="25"/>
      <c r="C2084" s="25"/>
      <c r="D2084" s="25"/>
    </row>
    <row r="2085" spans="2:15">
      <c r="B2085" s="25"/>
      <c r="C2085" s="25"/>
      <c r="D2085" s="25"/>
    </row>
    <row r="2086" spans="2:15">
      <c r="B2086" s="25"/>
      <c r="C2086" s="25"/>
      <c r="D2086" s="25"/>
    </row>
    <row r="2092" spans="2:15">
      <c r="B2092" s="40"/>
    </row>
    <row r="2096" spans="2:15">
      <c r="D2096" s="25"/>
      <c r="F2096" s="25"/>
      <c r="G2096" s="25"/>
      <c r="N2096" s="25"/>
      <c r="O2096" s="25"/>
    </row>
    <row r="2097" spans="4:15">
      <c r="D2097" s="25"/>
      <c r="F2097" s="25"/>
      <c r="G2097" s="25"/>
      <c r="N2097" s="25"/>
      <c r="O2097" s="25"/>
    </row>
    <row r="2098" spans="4:15">
      <c r="F2098" s="25"/>
      <c r="G2098" s="25"/>
      <c r="N2098" s="25"/>
      <c r="O2098" s="25"/>
    </row>
    <row r="2099" spans="4:15">
      <c r="F2099" s="25"/>
      <c r="G2099" s="25"/>
    </row>
    <row r="2100" spans="4:15">
      <c r="F2100" s="25"/>
      <c r="G2100" s="25"/>
    </row>
    <row r="2101" spans="4:15">
      <c r="F2101" s="25"/>
      <c r="G2101" s="25"/>
    </row>
    <row r="2102" spans="4:15">
      <c r="G2102" s="25"/>
    </row>
    <row r="2103" spans="4:15">
      <c r="G2103" s="25"/>
    </row>
    <row r="2104" spans="4:15">
      <c r="F2104" s="25"/>
      <c r="G2104" s="25"/>
    </row>
    <row r="2105" spans="4:15">
      <c r="F2105" s="25"/>
      <c r="G2105" s="25"/>
    </row>
    <row r="2106" spans="4:15">
      <c r="G2106" s="25"/>
    </row>
    <row r="2107" spans="4:15">
      <c r="G2107" s="25"/>
    </row>
    <row r="2108" spans="4:15">
      <c r="G2108" s="25"/>
    </row>
    <row r="2109" spans="4:15">
      <c r="G2109" s="25"/>
    </row>
    <row r="2110" spans="4:15">
      <c r="F2110" s="25"/>
      <c r="G2110" s="25"/>
    </row>
    <row r="2111" spans="4:15">
      <c r="F2111" s="25"/>
      <c r="G2111" s="25"/>
    </row>
    <row r="2112" spans="4:15">
      <c r="G2112" s="25"/>
    </row>
    <row r="2113" spans="2:15">
      <c r="G2113" s="25"/>
    </row>
    <row r="2115" spans="2:15">
      <c r="G2115" s="25"/>
    </row>
    <row r="2116" spans="2:15">
      <c r="G2116" s="25"/>
    </row>
    <row r="2117" spans="2:15">
      <c r="G2117" s="25"/>
    </row>
    <row r="2118" spans="2:15">
      <c r="G2118" s="25"/>
    </row>
    <row r="2119" spans="2:15">
      <c r="G2119" s="25"/>
    </row>
    <row r="2120" spans="2:15">
      <c r="G2120" s="25"/>
      <c r="N2120" s="25"/>
      <c r="O2120" s="25"/>
    </row>
    <row r="2121" spans="2:15">
      <c r="G2121" s="25"/>
    </row>
    <row r="2127" spans="2:15">
      <c r="B2127" s="40"/>
    </row>
    <row r="2131" spans="2:16">
      <c r="B2131" s="25"/>
      <c r="C2131" s="25"/>
      <c r="H2131" s="25"/>
      <c r="I2131" s="25"/>
      <c r="P2131" s="25"/>
    </row>
    <row r="2132" spans="2:16">
      <c r="B2132" s="25"/>
      <c r="C2132" s="25"/>
      <c r="H2132" s="25"/>
      <c r="I2132" s="25"/>
      <c r="P2132" s="25"/>
    </row>
    <row r="2133" spans="2:16">
      <c r="C2133" s="25"/>
      <c r="H2133" s="25"/>
      <c r="I2133" s="25"/>
      <c r="P2133" s="25"/>
    </row>
    <row r="2134" spans="2:16">
      <c r="H2134" s="25"/>
      <c r="P2134" s="25"/>
    </row>
    <row r="2136" spans="2:16">
      <c r="P2136" s="25"/>
    </row>
    <row r="2137" spans="2:16">
      <c r="P2137" s="25"/>
    </row>
    <row r="2138" spans="2:16">
      <c r="P2138" s="25"/>
    </row>
    <row r="2139" spans="2:16">
      <c r="P2139" s="25"/>
    </row>
    <row r="2140" spans="2:16">
      <c r="P2140" s="25"/>
    </row>
    <row r="2144" spans="2:16">
      <c r="P2144" s="25"/>
    </row>
    <row r="2145" spans="3:16">
      <c r="P2145" s="25"/>
    </row>
    <row r="2155" spans="3:16">
      <c r="C2155" s="25"/>
      <c r="H2155" s="25"/>
      <c r="I2155" s="25"/>
    </row>
    <row r="2162" spans="2:13">
      <c r="B2162" s="40"/>
    </row>
    <row r="2166" spans="2:13">
      <c r="D2166" s="25"/>
      <c r="H2166" s="25"/>
      <c r="I2166" s="25"/>
      <c r="L2166" s="25"/>
      <c r="M2166" s="25"/>
    </row>
    <row r="2167" spans="2:13">
      <c r="D2167" s="25"/>
      <c r="H2167" s="25"/>
      <c r="I2167" s="25"/>
      <c r="L2167" s="25"/>
      <c r="M2167" s="25"/>
    </row>
    <row r="2168" spans="2:13">
      <c r="H2168" s="25"/>
      <c r="I2168" s="25"/>
      <c r="L2168" s="25"/>
      <c r="M2168" s="25"/>
    </row>
    <row r="2169" spans="2:13">
      <c r="H2169" s="25"/>
      <c r="I2169" s="25"/>
      <c r="L2169" s="25"/>
      <c r="M2169" s="25"/>
    </row>
    <row r="2170" spans="2:13">
      <c r="M2170" s="25"/>
    </row>
    <row r="2171" spans="2:13">
      <c r="H2171" s="25"/>
      <c r="I2171" s="25"/>
      <c r="L2171" s="25"/>
      <c r="M2171" s="25"/>
    </row>
    <row r="2172" spans="2:13">
      <c r="H2172" s="25"/>
      <c r="L2172" s="25"/>
      <c r="M2172" s="25"/>
    </row>
    <row r="2173" spans="2:13">
      <c r="H2173" s="25"/>
      <c r="L2173" s="25"/>
      <c r="M2173" s="25"/>
    </row>
    <row r="2174" spans="2:13">
      <c r="H2174" s="25"/>
      <c r="I2174" s="25"/>
      <c r="L2174" s="25"/>
      <c r="M2174" s="25"/>
    </row>
    <row r="2175" spans="2:13">
      <c r="H2175" s="25"/>
      <c r="I2175" s="25"/>
      <c r="L2175" s="25"/>
      <c r="M2175" s="25"/>
    </row>
    <row r="2176" spans="2:13">
      <c r="M2176" s="25"/>
    </row>
    <row r="2177" spans="8:13">
      <c r="H2177" s="25"/>
      <c r="M2177" s="25"/>
    </row>
    <row r="2178" spans="8:13">
      <c r="M2178" s="25"/>
    </row>
    <row r="2179" spans="8:13">
      <c r="H2179" s="25"/>
      <c r="I2179" s="25"/>
      <c r="L2179" s="25"/>
      <c r="M2179" s="25"/>
    </row>
    <row r="2180" spans="8:13">
      <c r="H2180" s="25"/>
      <c r="L2180" s="25"/>
      <c r="M2180" s="25"/>
    </row>
    <row r="2181" spans="8:13">
      <c r="M2181" s="25"/>
    </row>
    <row r="2186" spans="8:13">
      <c r="M2186" s="25"/>
    </row>
    <row r="2187" spans="8:13">
      <c r="H2187" s="25"/>
      <c r="M2187" s="25"/>
    </row>
    <row r="2189" spans="8:13">
      <c r="M2189" s="25"/>
    </row>
    <row r="2190" spans="8:13">
      <c r="M2190" s="25"/>
    </row>
    <row r="2191" spans="8:13">
      <c r="M2191" s="25"/>
    </row>
    <row r="2197" spans="2:2">
      <c r="B2197" s="40"/>
    </row>
    <row r="2232" spans="2:2">
      <c r="B2232" s="40"/>
    </row>
    <row r="2267" spans="2:2">
      <c r="B2267" s="40"/>
    </row>
    <row r="2302" spans="2:2">
      <c r="B2302" s="40"/>
    </row>
    <row r="2337" spans="2:2">
      <c r="B2337" s="40"/>
    </row>
    <row r="2372" spans="2:4">
      <c r="B2372" s="40"/>
    </row>
    <row r="2376" spans="2:4">
      <c r="D2376" s="25"/>
    </row>
    <row r="2377" spans="2:4">
      <c r="D2377" s="25"/>
    </row>
    <row r="2407" spans="2:2">
      <c r="B2407" s="40"/>
    </row>
    <row r="2442" spans="2:16">
      <c r="B2442" s="40"/>
    </row>
    <row r="2446" spans="2:16">
      <c r="P2446" s="25"/>
    </row>
    <row r="2447" spans="2:16">
      <c r="P2447" s="25"/>
    </row>
    <row r="2448" spans="2:16">
      <c r="P2448" s="25"/>
    </row>
    <row r="2477" spans="2:2">
      <c r="B2477" s="40"/>
    </row>
    <row r="2512" spans="2:2">
      <c r="B2512" s="40"/>
    </row>
    <row r="2516" spans="8:9">
      <c r="H2516" s="25"/>
      <c r="I2516" s="25"/>
    </row>
    <row r="2517" spans="8:9">
      <c r="H2517" s="25"/>
      <c r="I2517" s="25"/>
    </row>
    <row r="2518" spans="8:9">
      <c r="H2518" s="25"/>
      <c r="I2518" s="25"/>
    </row>
    <row r="2519" spans="8:9">
      <c r="H2519" s="25"/>
    </row>
    <row r="2540" spans="8:9">
      <c r="H2540" s="25"/>
      <c r="I2540" s="25"/>
    </row>
    <row r="2547" spans="2:2">
      <c r="B2547" s="40"/>
    </row>
    <row r="2582" spans="2:2">
      <c r="B2582" s="40"/>
    </row>
    <row r="2617" spans="2:2">
      <c r="B2617" s="40"/>
    </row>
    <row r="2652" spans="2:2">
      <c r="B2652" s="40"/>
    </row>
    <row r="2687" spans="2:2">
      <c r="B2687" s="40"/>
    </row>
    <row r="2722" spans="2:2">
      <c r="B2722" s="40"/>
    </row>
    <row r="2757" spans="2:2">
      <c r="B2757" s="40"/>
    </row>
  </sheetData>
  <protectedRanges>
    <protectedRange sqref="M2" name="範圍1_1_1_1_2_1"/>
  </protectedRanges>
  <mergeCells count="222">
    <mergeCell ref="B712:C712"/>
    <mergeCell ref="D712:E712"/>
    <mergeCell ref="F712:G712"/>
    <mergeCell ref="H712:I712"/>
    <mergeCell ref="J712:K712"/>
    <mergeCell ref="L712:M712"/>
    <mergeCell ref="N712:O712"/>
    <mergeCell ref="B745:C745"/>
    <mergeCell ref="D745:E745"/>
    <mergeCell ref="F745:G745"/>
    <mergeCell ref="H745:I745"/>
    <mergeCell ref="J745:K745"/>
    <mergeCell ref="L745:M745"/>
    <mergeCell ref="N745:O745"/>
    <mergeCell ref="F679:G679"/>
    <mergeCell ref="H679:I679"/>
    <mergeCell ref="J301:K301"/>
    <mergeCell ref="L301:M301"/>
    <mergeCell ref="N301:O301"/>
    <mergeCell ref="B274:C274"/>
    <mergeCell ref="H274:I274"/>
    <mergeCell ref="J274:K274"/>
    <mergeCell ref="B652:C652"/>
    <mergeCell ref="D652:E652"/>
    <mergeCell ref="F652:G652"/>
    <mergeCell ref="H652:I652"/>
    <mergeCell ref="J652:K652"/>
    <mergeCell ref="D571:E571"/>
    <mergeCell ref="J571:K571"/>
    <mergeCell ref="B463:C463"/>
    <mergeCell ref="L652:M652"/>
    <mergeCell ref="N598:O598"/>
    <mergeCell ref="B625:C625"/>
    <mergeCell ref="D625:E625"/>
    <mergeCell ref="F625:G625"/>
    <mergeCell ref="H625:I625"/>
    <mergeCell ref="J625:K625"/>
    <mergeCell ref="L625:M625"/>
    <mergeCell ref="N625:O625"/>
    <mergeCell ref="N652:O652"/>
    <mergeCell ref="B598:C598"/>
    <mergeCell ref="D598:E598"/>
    <mergeCell ref="F598:G598"/>
    <mergeCell ref="H598:I598"/>
    <mergeCell ref="J598:K598"/>
    <mergeCell ref="L598:M598"/>
    <mergeCell ref="B571:C571"/>
    <mergeCell ref="L571:M571"/>
    <mergeCell ref="F571:G571"/>
    <mergeCell ref="H571:I571"/>
    <mergeCell ref="F463:G463"/>
    <mergeCell ref="H463:I463"/>
    <mergeCell ref="J463:K463"/>
    <mergeCell ref="L463:M463"/>
    <mergeCell ref="N463:O463"/>
    <mergeCell ref="F490:G490"/>
    <mergeCell ref="H490:I490"/>
    <mergeCell ref="N571:O571"/>
    <mergeCell ref="B544:C544"/>
    <mergeCell ref="D544:E544"/>
    <mergeCell ref="N544:O544"/>
    <mergeCell ref="L490:M490"/>
    <mergeCell ref="F544:G544"/>
    <mergeCell ref="H544:I544"/>
    <mergeCell ref="J544:K544"/>
    <mergeCell ref="L544:M544"/>
    <mergeCell ref="N490:O490"/>
    <mergeCell ref="L517:M517"/>
    <mergeCell ref="N517:O517"/>
    <mergeCell ref="N328:O328"/>
    <mergeCell ref="B355:C355"/>
    <mergeCell ref="D355:E355"/>
    <mergeCell ref="F355:G355"/>
    <mergeCell ref="H355:I355"/>
    <mergeCell ref="J355:K355"/>
    <mergeCell ref="L355:M355"/>
    <mergeCell ref="N355:O355"/>
    <mergeCell ref="B328:C328"/>
    <mergeCell ref="D328:E328"/>
    <mergeCell ref="J328:K328"/>
    <mergeCell ref="L328:M328"/>
    <mergeCell ref="L382:M382"/>
    <mergeCell ref="N382:O382"/>
    <mergeCell ref="B409:C409"/>
    <mergeCell ref="D409:E409"/>
    <mergeCell ref="F409:G409"/>
    <mergeCell ref="H409:I409"/>
    <mergeCell ref="J409:K409"/>
    <mergeCell ref="B436:C436"/>
    <mergeCell ref="D436:E436"/>
    <mergeCell ref="N436:O436"/>
    <mergeCell ref="J382:K382"/>
    <mergeCell ref="N409:O409"/>
    <mergeCell ref="A652:A653"/>
    <mergeCell ref="A625:A626"/>
    <mergeCell ref="A598:A599"/>
    <mergeCell ref="A571:A572"/>
    <mergeCell ref="A544:A545"/>
    <mergeCell ref="A517:A518"/>
    <mergeCell ref="L409:M409"/>
    <mergeCell ref="F436:G436"/>
    <mergeCell ref="A490:A491"/>
    <mergeCell ref="A463:A464"/>
    <mergeCell ref="A436:A437"/>
    <mergeCell ref="A409:A410"/>
    <mergeCell ref="D463:E463"/>
    <mergeCell ref="H436:I436"/>
    <mergeCell ref="J436:K436"/>
    <mergeCell ref="L436:M436"/>
    <mergeCell ref="B517:C517"/>
    <mergeCell ref="D517:E517"/>
    <mergeCell ref="F517:G517"/>
    <mergeCell ref="H517:I517"/>
    <mergeCell ref="J517:K517"/>
    <mergeCell ref="B490:C490"/>
    <mergeCell ref="D490:E490"/>
    <mergeCell ref="J490:K490"/>
    <mergeCell ref="H193:I193"/>
    <mergeCell ref="J193:K193"/>
    <mergeCell ref="L274:M274"/>
    <mergeCell ref="N274:O274"/>
    <mergeCell ref="A382:A383"/>
    <mergeCell ref="A355:A356"/>
    <mergeCell ref="A328:A329"/>
    <mergeCell ref="A301:A302"/>
    <mergeCell ref="B247:C247"/>
    <mergeCell ref="D247:E247"/>
    <mergeCell ref="F247:G247"/>
    <mergeCell ref="H247:I247"/>
    <mergeCell ref="F328:G328"/>
    <mergeCell ref="H328:I328"/>
    <mergeCell ref="D274:E274"/>
    <mergeCell ref="F274:G274"/>
    <mergeCell ref="B382:C382"/>
    <mergeCell ref="D382:E382"/>
    <mergeCell ref="F382:G382"/>
    <mergeCell ref="H382:I382"/>
    <mergeCell ref="B301:C301"/>
    <mergeCell ref="D301:E301"/>
    <mergeCell ref="F301:G301"/>
    <mergeCell ref="H301:I301"/>
    <mergeCell ref="B139:C139"/>
    <mergeCell ref="D139:E139"/>
    <mergeCell ref="F139:G139"/>
    <mergeCell ref="H139:I139"/>
    <mergeCell ref="J139:K139"/>
    <mergeCell ref="J247:K247"/>
    <mergeCell ref="L247:M247"/>
    <mergeCell ref="A274:A275"/>
    <mergeCell ref="N247:O247"/>
    <mergeCell ref="A247:A248"/>
    <mergeCell ref="L193:M193"/>
    <mergeCell ref="N193:O193"/>
    <mergeCell ref="A220:A221"/>
    <mergeCell ref="B220:C220"/>
    <mergeCell ref="D220:E220"/>
    <mergeCell ref="F220:G220"/>
    <mergeCell ref="H220:I220"/>
    <mergeCell ref="J220:K220"/>
    <mergeCell ref="L220:M220"/>
    <mergeCell ref="N220:O220"/>
    <mergeCell ref="A193:A194"/>
    <mergeCell ref="B193:C193"/>
    <mergeCell ref="D193:E193"/>
    <mergeCell ref="F193:G193"/>
    <mergeCell ref="N166:O166"/>
    <mergeCell ref="L166:M166"/>
    <mergeCell ref="L85:M85"/>
    <mergeCell ref="N85:O85"/>
    <mergeCell ref="H85:I85"/>
    <mergeCell ref="J85:K85"/>
    <mergeCell ref="L139:M139"/>
    <mergeCell ref="N139:O139"/>
    <mergeCell ref="A58:A59"/>
    <mergeCell ref="B112:C112"/>
    <mergeCell ref="D112:E112"/>
    <mergeCell ref="F112:G112"/>
    <mergeCell ref="H112:I112"/>
    <mergeCell ref="L58:M58"/>
    <mergeCell ref="A112:A113"/>
    <mergeCell ref="L112:M112"/>
    <mergeCell ref="J112:K112"/>
    <mergeCell ref="A166:A167"/>
    <mergeCell ref="B166:C166"/>
    <mergeCell ref="D166:E166"/>
    <mergeCell ref="F166:G166"/>
    <mergeCell ref="H166:I166"/>
    <mergeCell ref="J166:K166"/>
    <mergeCell ref="A139:A140"/>
    <mergeCell ref="D85:E85"/>
    <mergeCell ref="N31:O31"/>
    <mergeCell ref="L31:M31"/>
    <mergeCell ref="N112:O112"/>
    <mergeCell ref="J58:K58"/>
    <mergeCell ref="N58:O58"/>
    <mergeCell ref="D58:E58"/>
    <mergeCell ref="F58:G58"/>
    <mergeCell ref="H58:I58"/>
    <mergeCell ref="L679:M679"/>
    <mergeCell ref="J679:K679"/>
    <mergeCell ref="A1:P1"/>
    <mergeCell ref="A4:A5"/>
    <mergeCell ref="B4:D4"/>
    <mergeCell ref="E4:F4"/>
    <mergeCell ref="G4:H4"/>
    <mergeCell ref="I4:J4"/>
    <mergeCell ref="F85:G85"/>
    <mergeCell ref="O4:P4"/>
    <mergeCell ref="A679:A680"/>
    <mergeCell ref="B679:C679"/>
    <mergeCell ref="D679:E679"/>
    <mergeCell ref="B58:C58"/>
    <mergeCell ref="A85:A86"/>
    <mergeCell ref="K4:L4"/>
    <mergeCell ref="M4:N4"/>
    <mergeCell ref="J31:K31"/>
    <mergeCell ref="A31:A32"/>
    <mergeCell ref="B31:C31"/>
    <mergeCell ref="D31:E31"/>
    <mergeCell ref="F31:G31"/>
    <mergeCell ref="H31:I31"/>
    <mergeCell ref="B85:C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fitToHeight="0" orientation="landscape" r:id="rId1"/>
  <headerFooter alignWithMargins="0">
    <oddFooter>&amp;C&amp;A，第 &amp;P 頁，共 &amp;N 頁</oddFooter>
  </headerFooter>
  <rowBreaks count="25" manualBreakCount="25">
    <brk id="29" max="15" man="1"/>
    <brk id="55" max="15" man="1"/>
    <brk id="82" max="15" man="1"/>
    <brk id="109" max="15" man="1"/>
    <brk id="136" max="15" man="1"/>
    <brk id="163" max="15" man="1"/>
    <brk id="190" max="15" man="1"/>
    <brk id="217" max="15" man="1"/>
    <brk id="245" max="15" man="1"/>
    <brk id="271" max="15" man="1"/>
    <brk id="298" max="15" man="1"/>
    <brk id="325" max="15" man="1"/>
    <brk id="352" max="15" man="1"/>
    <brk id="379" max="15" man="1"/>
    <brk id="406" max="15" man="1"/>
    <brk id="433" max="15" man="1"/>
    <brk id="460" max="15" man="1"/>
    <brk id="487" max="15" man="1"/>
    <brk id="514" max="15" man="1"/>
    <brk id="541" max="15" man="1"/>
    <brk id="568" max="15" man="1"/>
    <brk id="595" max="15" man="1"/>
    <brk id="622" max="15" man="1"/>
    <brk id="649" max="15" man="1"/>
    <brk id="677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97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U26" sqref="U26"/>
    </sheetView>
  </sheetViews>
  <sheetFormatPr defaultRowHeight="16.5"/>
  <cols>
    <col min="1" max="1" width="13.625" style="2" customWidth="1"/>
    <col min="2" max="4" width="10.625" style="5" customWidth="1"/>
    <col min="5" max="14" width="8.625" style="5" customWidth="1"/>
    <col min="15" max="16" width="8.625" style="22" customWidth="1"/>
    <col min="17" max="16384" width="9" style="2"/>
  </cols>
  <sheetData>
    <row r="1" spans="1:19" ht="18" customHeight="1">
      <c r="A1" s="167" t="s">
        <v>282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9" ht="18" customHeight="1">
      <c r="M2" s="20" t="s">
        <v>454</v>
      </c>
    </row>
    <row r="3" spans="1:19" ht="18" customHeight="1">
      <c r="A3" s="4"/>
      <c r="B3" s="22"/>
      <c r="L3" s="32"/>
      <c r="M3" s="5" t="s">
        <v>245</v>
      </c>
    </row>
    <row r="4" spans="1:19" s="31" customFormat="1" ht="16.5" customHeight="1">
      <c r="A4" s="206" t="s">
        <v>400</v>
      </c>
      <c r="B4" s="181" t="s">
        <v>44</v>
      </c>
      <c r="C4" s="181"/>
      <c r="D4" s="181"/>
      <c r="E4" s="181" t="s">
        <v>45</v>
      </c>
      <c r="F4" s="181"/>
      <c r="G4" s="181" t="s">
        <v>47</v>
      </c>
      <c r="H4" s="181"/>
      <c r="I4" s="181" t="s">
        <v>48</v>
      </c>
      <c r="J4" s="181"/>
      <c r="K4" s="181" t="s">
        <v>49</v>
      </c>
      <c r="L4" s="181"/>
      <c r="M4" s="181" t="s">
        <v>50</v>
      </c>
      <c r="N4" s="181"/>
      <c r="O4" s="181" t="s">
        <v>69</v>
      </c>
      <c r="P4" s="181"/>
      <c r="Q4" s="39"/>
      <c r="R4" s="39"/>
      <c r="S4" s="39"/>
    </row>
    <row r="5" spans="1:19" s="31" customFormat="1">
      <c r="A5" s="207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Q5" s="39"/>
      <c r="R5" s="39"/>
      <c r="S5" s="39"/>
    </row>
    <row r="6" spans="1:19" s="38" customFormat="1">
      <c r="A6" s="95" t="s">
        <v>222</v>
      </c>
      <c r="B6" s="109">
        <v>19717</v>
      </c>
      <c r="C6" s="110">
        <v>12113</v>
      </c>
      <c r="D6" s="110">
        <v>7604</v>
      </c>
      <c r="E6" s="110">
        <v>6</v>
      </c>
      <c r="F6" s="110">
        <v>9</v>
      </c>
      <c r="G6" s="110">
        <v>3</v>
      </c>
      <c r="H6" s="110">
        <v>0</v>
      </c>
      <c r="I6" s="110">
        <v>1</v>
      </c>
      <c r="J6" s="110">
        <v>0</v>
      </c>
      <c r="K6" s="110">
        <v>23</v>
      </c>
      <c r="L6" s="110">
        <v>47</v>
      </c>
      <c r="M6" s="110">
        <v>2</v>
      </c>
      <c r="N6" s="110">
        <v>8</v>
      </c>
      <c r="O6" s="110">
        <v>7</v>
      </c>
      <c r="P6" s="110">
        <v>0</v>
      </c>
      <c r="Q6" s="146"/>
      <c r="R6" s="145"/>
    </row>
    <row r="7" spans="1:19" s="38" customFormat="1">
      <c r="A7" s="95" t="s">
        <v>223</v>
      </c>
      <c r="B7" s="111">
        <v>3800</v>
      </c>
      <c r="C7" s="112">
        <v>2154</v>
      </c>
      <c r="D7" s="112">
        <v>1646</v>
      </c>
      <c r="E7" s="112">
        <v>1</v>
      </c>
      <c r="F7" s="112">
        <v>3</v>
      </c>
      <c r="G7" s="112">
        <v>0</v>
      </c>
      <c r="H7" s="112">
        <v>0</v>
      </c>
      <c r="I7" s="112">
        <v>0</v>
      </c>
      <c r="J7" s="112">
        <v>0</v>
      </c>
      <c r="K7" s="112">
        <v>10</v>
      </c>
      <c r="L7" s="112">
        <v>32</v>
      </c>
      <c r="M7" s="112">
        <v>0</v>
      </c>
      <c r="N7" s="112">
        <v>4</v>
      </c>
      <c r="O7" s="112">
        <v>0</v>
      </c>
      <c r="P7" s="112">
        <v>0</v>
      </c>
      <c r="Q7" s="146"/>
      <c r="R7" s="145"/>
    </row>
    <row r="8" spans="1:19" s="38" customFormat="1">
      <c r="A8" s="95" t="s">
        <v>224</v>
      </c>
      <c r="B8" s="111">
        <v>6672</v>
      </c>
      <c r="C8" s="112">
        <v>4350</v>
      </c>
      <c r="D8" s="112">
        <v>2322</v>
      </c>
      <c r="E8" s="112">
        <v>5</v>
      </c>
      <c r="F8" s="112">
        <v>5</v>
      </c>
      <c r="G8" s="112">
        <v>0</v>
      </c>
      <c r="H8" s="112">
        <v>0</v>
      </c>
      <c r="I8" s="112">
        <v>0</v>
      </c>
      <c r="J8" s="112">
        <v>0</v>
      </c>
      <c r="K8" s="112">
        <v>1</v>
      </c>
      <c r="L8" s="112">
        <v>4</v>
      </c>
      <c r="M8" s="112">
        <v>0</v>
      </c>
      <c r="N8" s="112">
        <v>1</v>
      </c>
      <c r="O8" s="112">
        <v>1</v>
      </c>
      <c r="P8" s="112">
        <v>0</v>
      </c>
      <c r="Q8" s="146"/>
      <c r="R8" s="145"/>
    </row>
    <row r="9" spans="1:19" s="38" customFormat="1">
      <c r="A9" s="95" t="s">
        <v>407</v>
      </c>
      <c r="B9" s="111">
        <v>1715</v>
      </c>
      <c r="C9" s="112">
        <v>909</v>
      </c>
      <c r="D9" s="112">
        <v>806</v>
      </c>
      <c r="E9" s="112">
        <v>0</v>
      </c>
      <c r="F9" s="112">
        <v>0</v>
      </c>
      <c r="G9" s="112">
        <v>0</v>
      </c>
      <c r="H9" s="112">
        <v>0</v>
      </c>
      <c r="I9" s="112">
        <v>1</v>
      </c>
      <c r="J9" s="112">
        <v>0</v>
      </c>
      <c r="K9" s="112">
        <v>2</v>
      </c>
      <c r="L9" s="112">
        <v>2</v>
      </c>
      <c r="M9" s="112">
        <v>1</v>
      </c>
      <c r="N9" s="112">
        <v>1</v>
      </c>
      <c r="O9" s="112">
        <v>2</v>
      </c>
      <c r="P9" s="112">
        <v>0</v>
      </c>
      <c r="Q9" s="146"/>
      <c r="R9" s="145"/>
    </row>
    <row r="10" spans="1:19" s="38" customFormat="1">
      <c r="A10" s="95" t="s">
        <v>225</v>
      </c>
      <c r="B10" s="111">
        <v>1747</v>
      </c>
      <c r="C10" s="112">
        <v>1155</v>
      </c>
      <c r="D10" s="112">
        <v>592</v>
      </c>
      <c r="E10" s="112">
        <v>0</v>
      </c>
      <c r="F10" s="112">
        <v>1</v>
      </c>
      <c r="G10" s="112">
        <v>1</v>
      </c>
      <c r="H10" s="112">
        <v>0</v>
      </c>
      <c r="I10" s="112">
        <v>0</v>
      </c>
      <c r="J10" s="112">
        <v>0</v>
      </c>
      <c r="K10" s="112">
        <v>4</v>
      </c>
      <c r="L10" s="112">
        <v>1</v>
      </c>
      <c r="M10" s="112">
        <v>0</v>
      </c>
      <c r="N10" s="112">
        <v>1</v>
      </c>
      <c r="O10" s="112">
        <v>0</v>
      </c>
      <c r="P10" s="112">
        <v>0</v>
      </c>
      <c r="Q10" s="146"/>
      <c r="R10" s="145"/>
    </row>
    <row r="11" spans="1:19" s="38" customFormat="1">
      <c r="A11" s="95" t="s">
        <v>226</v>
      </c>
      <c r="B11" s="111">
        <v>888</v>
      </c>
      <c r="C11" s="112">
        <v>586</v>
      </c>
      <c r="D11" s="112">
        <v>302</v>
      </c>
      <c r="E11" s="112">
        <v>0</v>
      </c>
      <c r="F11" s="112">
        <v>0</v>
      </c>
      <c r="G11" s="112">
        <v>1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1</v>
      </c>
      <c r="N11" s="112">
        <v>0</v>
      </c>
      <c r="O11" s="112">
        <v>1</v>
      </c>
      <c r="P11" s="112">
        <v>0</v>
      </c>
      <c r="Q11" s="146"/>
      <c r="R11" s="145"/>
    </row>
    <row r="12" spans="1:19" s="38" customFormat="1">
      <c r="A12" s="95" t="s">
        <v>227</v>
      </c>
      <c r="B12" s="111">
        <v>1443</v>
      </c>
      <c r="C12" s="112">
        <v>899</v>
      </c>
      <c r="D12" s="112">
        <v>544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1</v>
      </c>
      <c r="L12" s="112">
        <v>2</v>
      </c>
      <c r="M12" s="112">
        <v>0</v>
      </c>
      <c r="N12" s="112">
        <v>0</v>
      </c>
      <c r="O12" s="112">
        <v>1</v>
      </c>
      <c r="P12" s="112">
        <v>0</v>
      </c>
      <c r="Q12" s="146"/>
      <c r="R12" s="145"/>
    </row>
    <row r="13" spans="1:19" s="38" customFormat="1">
      <c r="A13" s="95" t="s">
        <v>228</v>
      </c>
      <c r="B13" s="111">
        <v>176</v>
      </c>
      <c r="C13" s="112">
        <v>103</v>
      </c>
      <c r="D13" s="112">
        <v>73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46"/>
      <c r="R13" s="145"/>
    </row>
    <row r="14" spans="1:19" s="38" customFormat="1">
      <c r="A14" s="95" t="s">
        <v>229</v>
      </c>
      <c r="B14" s="111">
        <v>726</v>
      </c>
      <c r="C14" s="112">
        <v>436</v>
      </c>
      <c r="D14" s="112">
        <v>290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1</v>
      </c>
      <c r="M14" s="112">
        <v>0</v>
      </c>
      <c r="N14" s="112">
        <v>0</v>
      </c>
      <c r="O14" s="112">
        <v>1</v>
      </c>
      <c r="P14" s="112">
        <v>0</v>
      </c>
      <c r="Q14" s="146"/>
      <c r="R14" s="145"/>
    </row>
    <row r="15" spans="1:19" s="38" customFormat="1">
      <c r="A15" s="95" t="s">
        <v>230</v>
      </c>
      <c r="B15" s="111">
        <v>232</v>
      </c>
      <c r="C15" s="112">
        <v>140</v>
      </c>
      <c r="D15" s="112">
        <v>92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1</v>
      </c>
      <c r="M15" s="112">
        <v>0</v>
      </c>
      <c r="N15" s="112">
        <v>0</v>
      </c>
      <c r="O15" s="112">
        <v>0</v>
      </c>
      <c r="P15" s="112">
        <v>0</v>
      </c>
      <c r="Q15" s="146"/>
      <c r="R15" s="145"/>
    </row>
    <row r="16" spans="1:19" s="38" customFormat="1">
      <c r="A16" s="95" t="s">
        <v>231</v>
      </c>
      <c r="B16" s="111">
        <v>264</v>
      </c>
      <c r="C16" s="112">
        <v>143</v>
      </c>
      <c r="D16" s="112">
        <v>121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46"/>
      <c r="R16" s="145"/>
    </row>
    <row r="17" spans="1:19" s="38" customFormat="1">
      <c r="A17" s="95" t="s">
        <v>232</v>
      </c>
      <c r="B17" s="111">
        <v>131</v>
      </c>
      <c r="C17" s="112">
        <v>76</v>
      </c>
      <c r="D17" s="112">
        <v>55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1</v>
      </c>
      <c r="M17" s="112">
        <v>0</v>
      </c>
      <c r="N17" s="112">
        <v>0</v>
      </c>
      <c r="O17" s="112">
        <v>0</v>
      </c>
      <c r="P17" s="112">
        <v>0</v>
      </c>
      <c r="Q17" s="146"/>
      <c r="R17" s="145"/>
    </row>
    <row r="18" spans="1:19" s="38" customFormat="1">
      <c r="A18" s="95" t="s">
        <v>233</v>
      </c>
      <c r="B18" s="111">
        <v>119</v>
      </c>
      <c r="C18" s="112">
        <v>63</v>
      </c>
      <c r="D18" s="112">
        <v>56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46"/>
      <c r="R18" s="145"/>
    </row>
    <row r="19" spans="1:19" s="38" customFormat="1">
      <c r="A19" s="95" t="s">
        <v>234</v>
      </c>
      <c r="B19" s="111">
        <v>82</v>
      </c>
      <c r="C19" s="112">
        <v>47</v>
      </c>
      <c r="D19" s="112">
        <v>35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46"/>
      <c r="R19" s="145"/>
    </row>
    <row r="20" spans="1:19" s="38" customFormat="1">
      <c r="A20" s="95" t="s">
        <v>235</v>
      </c>
      <c r="B20" s="111">
        <v>199</v>
      </c>
      <c r="C20" s="112">
        <v>101</v>
      </c>
      <c r="D20" s="112">
        <v>98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1</v>
      </c>
      <c r="L20" s="112">
        <v>1</v>
      </c>
      <c r="M20" s="112">
        <v>0</v>
      </c>
      <c r="N20" s="112">
        <v>0</v>
      </c>
      <c r="O20" s="112">
        <v>0</v>
      </c>
      <c r="P20" s="112">
        <v>0</v>
      </c>
      <c r="Q20" s="146"/>
      <c r="R20" s="145"/>
    </row>
    <row r="21" spans="1:19" s="38" customFormat="1">
      <c r="A21" s="95" t="s">
        <v>236</v>
      </c>
      <c r="B21" s="111">
        <v>113</v>
      </c>
      <c r="C21" s="112">
        <v>68</v>
      </c>
      <c r="D21" s="112">
        <v>45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46"/>
      <c r="R21" s="145"/>
    </row>
    <row r="22" spans="1:19" s="38" customFormat="1">
      <c r="A22" s="95" t="s">
        <v>237</v>
      </c>
      <c r="B22" s="111">
        <v>205</v>
      </c>
      <c r="C22" s="112">
        <v>134</v>
      </c>
      <c r="D22" s="112">
        <v>71</v>
      </c>
      <c r="E22" s="112">
        <v>0</v>
      </c>
      <c r="F22" s="112">
        <v>0</v>
      </c>
      <c r="G22" s="112">
        <v>1</v>
      </c>
      <c r="H22" s="112">
        <v>0</v>
      </c>
      <c r="I22" s="112">
        <v>0</v>
      </c>
      <c r="J22" s="112">
        <v>0</v>
      </c>
      <c r="K22" s="112">
        <v>0</v>
      </c>
      <c r="L22" s="112">
        <v>1</v>
      </c>
      <c r="M22" s="112">
        <v>0</v>
      </c>
      <c r="N22" s="112">
        <v>1</v>
      </c>
      <c r="O22" s="112">
        <v>0</v>
      </c>
      <c r="P22" s="112">
        <v>0</v>
      </c>
      <c r="Q22" s="146"/>
      <c r="R22" s="145"/>
    </row>
    <row r="23" spans="1:19" s="38" customFormat="1">
      <c r="A23" s="95" t="s">
        <v>238</v>
      </c>
      <c r="B23" s="111">
        <v>16</v>
      </c>
      <c r="C23" s="112">
        <v>11</v>
      </c>
      <c r="D23" s="112">
        <v>5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146"/>
      <c r="R23" s="145"/>
    </row>
    <row r="24" spans="1:19" s="38" customFormat="1">
      <c r="A24" s="95" t="s">
        <v>239</v>
      </c>
      <c r="B24" s="111">
        <v>172</v>
      </c>
      <c r="C24" s="112">
        <v>79</v>
      </c>
      <c r="D24" s="112">
        <v>93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146"/>
      <c r="R24" s="145"/>
    </row>
    <row r="25" spans="1:19" s="38" customFormat="1">
      <c r="A25" s="95" t="s">
        <v>240</v>
      </c>
      <c r="B25" s="111">
        <v>901</v>
      </c>
      <c r="C25" s="112">
        <v>590</v>
      </c>
      <c r="D25" s="112">
        <v>311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4</v>
      </c>
      <c r="L25" s="112">
        <v>1</v>
      </c>
      <c r="M25" s="112">
        <v>0</v>
      </c>
      <c r="N25" s="112">
        <v>0</v>
      </c>
      <c r="O25" s="112">
        <v>1</v>
      </c>
      <c r="P25" s="112">
        <v>0</v>
      </c>
      <c r="Q25" s="146"/>
      <c r="R25" s="145"/>
    </row>
    <row r="26" spans="1:19" s="38" customFormat="1">
      <c r="A26" s="95" t="s">
        <v>241</v>
      </c>
      <c r="B26" s="111">
        <v>102</v>
      </c>
      <c r="C26" s="112">
        <v>63</v>
      </c>
      <c r="D26" s="112">
        <v>39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146"/>
      <c r="R26" s="145"/>
    </row>
    <row r="27" spans="1:19" s="38" customFormat="1">
      <c r="A27" s="95" t="s">
        <v>242</v>
      </c>
      <c r="B27" s="111">
        <v>13</v>
      </c>
      <c r="C27" s="112">
        <v>6</v>
      </c>
      <c r="D27" s="112">
        <v>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46"/>
      <c r="R27" s="145"/>
    </row>
    <row r="28" spans="1:19" s="38" customFormat="1">
      <c r="A28" s="95" t="s">
        <v>243</v>
      </c>
      <c r="B28" s="111">
        <v>1</v>
      </c>
      <c r="C28" s="112">
        <v>0</v>
      </c>
      <c r="D28" s="112">
        <v>1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46"/>
      <c r="R28" s="145"/>
    </row>
    <row r="29" spans="1:19" s="31" customFormat="1">
      <c r="A29" s="22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46"/>
      <c r="R29" s="145"/>
      <c r="S29" s="38"/>
    </row>
    <row r="30" spans="1:19" s="31" customFormat="1">
      <c r="A30" s="22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46"/>
      <c r="R30" s="145"/>
      <c r="S30" s="38"/>
    </row>
    <row r="31" spans="1:19" s="31" customFormat="1" ht="20.25" customHeight="1">
      <c r="A31" s="206" t="s">
        <v>400</v>
      </c>
      <c r="B31" s="190" t="s">
        <v>278</v>
      </c>
      <c r="C31" s="191"/>
      <c r="D31" s="190" t="s">
        <v>70</v>
      </c>
      <c r="E31" s="191"/>
      <c r="F31" s="190" t="s">
        <v>71</v>
      </c>
      <c r="G31" s="191"/>
      <c r="H31" s="190" t="s">
        <v>72</v>
      </c>
      <c r="I31" s="191"/>
      <c r="J31" s="190" t="s">
        <v>74</v>
      </c>
      <c r="K31" s="191"/>
      <c r="L31" s="190" t="s">
        <v>75</v>
      </c>
      <c r="M31" s="191"/>
      <c r="N31" s="190" t="s">
        <v>76</v>
      </c>
      <c r="O31" s="191"/>
      <c r="P31" s="160"/>
      <c r="Q31" s="146"/>
      <c r="R31" s="145"/>
      <c r="S31" s="38"/>
    </row>
    <row r="32" spans="1:19" s="31" customFormat="1">
      <c r="A32" s="207"/>
      <c r="B32" s="159" t="s">
        <v>3</v>
      </c>
      <c r="C32" s="159" t="s">
        <v>4</v>
      </c>
      <c r="D32" s="159" t="s">
        <v>3</v>
      </c>
      <c r="E32" s="159" t="s">
        <v>4</v>
      </c>
      <c r="F32" s="159" t="s">
        <v>3</v>
      </c>
      <c r="G32" s="159" t="s">
        <v>4</v>
      </c>
      <c r="H32" s="159" t="s">
        <v>3</v>
      </c>
      <c r="I32" s="159" t="s">
        <v>4</v>
      </c>
      <c r="J32" s="159" t="s">
        <v>3</v>
      </c>
      <c r="K32" s="159" t="s">
        <v>4</v>
      </c>
      <c r="L32" s="159" t="s">
        <v>3</v>
      </c>
      <c r="M32" s="159" t="s">
        <v>4</v>
      </c>
      <c r="N32" s="159" t="s">
        <v>3</v>
      </c>
      <c r="O32" s="159" t="s">
        <v>4</v>
      </c>
      <c r="P32" s="39"/>
      <c r="Q32" s="39"/>
      <c r="R32" s="39"/>
      <c r="S32" s="39"/>
    </row>
    <row r="33" spans="1:18" s="38" customFormat="1">
      <c r="A33" s="95" t="s">
        <v>222</v>
      </c>
      <c r="B33" s="110">
        <v>1</v>
      </c>
      <c r="C33" s="110">
        <v>0</v>
      </c>
      <c r="D33" s="110">
        <v>531</v>
      </c>
      <c r="E33" s="110">
        <v>115</v>
      </c>
      <c r="F33" s="110">
        <v>351</v>
      </c>
      <c r="G33" s="110">
        <v>530</v>
      </c>
      <c r="H33" s="110">
        <v>19</v>
      </c>
      <c r="I33" s="110">
        <v>4</v>
      </c>
      <c r="J33" s="110">
        <v>26</v>
      </c>
      <c r="K33" s="110">
        <v>3</v>
      </c>
      <c r="L33" s="110">
        <v>2028</v>
      </c>
      <c r="M33" s="110">
        <v>1144</v>
      </c>
      <c r="N33" s="110">
        <v>17</v>
      </c>
      <c r="O33" s="110">
        <v>1</v>
      </c>
      <c r="P33" s="160"/>
      <c r="Q33" s="146"/>
      <c r="R33" s="145"/>
    </row>
    <row r="34" spans="1:18" s="38" customFormat="1">
      <c r="A34" s="95" t="s">
        <v>223</v>
      </c>
      <c r="B34" s="112">
        <v>0</v>
      </c>
      <c r="C34" s="112">
        <v>0</v>
      </c>
      <c r="D34" s="112">
        <v>105</v>
      </c>
      <c r="E34" s="112">
        <v>22</v>
      </c>
      <c r="F34" s="112">
        <v>92</v>
      </c>
      <c r="G34" s="112">
        <v>145</v>
      </c>
      <c r="H34" s="112">
        <v>5</v>
      </c>
      <c r="I34" s="112">
        <v>0</v>
      </c>
      <c r="J34" s="112">
        <v>9</v>
      </c>
      <c r="K34" s="112">
        <v>1</v>
      </c>
      <c r="L34" s="112">
        <v>263</v>
      </c>
      <c r="M34" s="112">
        <v>219</v>
      </c>
      <c r="N34" s="112">
        <v>3</v>
      </c>
      <c r="O34" s="112">
        <v>0</v>
      </c>
      <c r="P34" s="160"/>
      <c r="Q34" s="146"/>
      <c r="R34" s="145"/>
    </row>
    <row r="35" spans="1:18" s="38" customFormat="1">
      <c r="A35" s="95" t="s">
        <v>224</v>
      </c>
      <c r="B35" s="112">
        <v>0</v>
      </c>
      <c r="C35" s="112">
        <v>0</v>
      </c>
      <c r="D35" s="112">
        <v>238</v>
      </c>
      <c r="E35" s="112">
        <v>69</v>
      </c>
      <c r="F35" s="112">
        <v>98</v>
      </c>
      <c r="G35" s="112">
        <v>128</v>
      </c>
      <c r="H35" s="112">
        <v>6</v>
      </c>
      <c r="I35" s="112">
        <v>1</v>
      </c>
      <c r="J35" s="112">
        <v>12</v>
      </c>
      <c r="K35" s="112">
        <v>2</v>
      </c>
      <c r="L35" s="112">
        <v>1026</v>
      </c>
      <c r="M35" s="112">
        <v>548</v>
      </c>
      <c r="N35" s="112">
        <v>7</v>
      </c>
      <c r="O35" s="112">
        <v>0</v>
      </c>
      <c r="P35" s="160"/>
      <c r="Q35" s="146"/>
      <c r="R35" s="145"/>
    </row>
    <row r="36" spans="1:18" s="38" customFormat="1">
      <c r="A36" s="95" t="s">
        <v>393</v>
      </c>
      <c r="B36" s="112">
        <v>1</v>
      </c>
      <c r="C36" s="112">
        <v>0</v>
      </c>
      <c r="D36" s="112">
        <v>24</v>
      </c>
      <c r="E36" s="112">
        <v>7</v>
      </c>
      <c r="F36" s="112">
        <v>34</v>
      </c>
      <c r="G36" s="112">
        <v>64</v>
      </c>
      <c r="H36" s="112">
        <v>0</v>
      </c>
      <c r="I36" s="112">
        <v>0</v>
      </c>
      <c r="J36" s="112">
        <v>0</v>
      </c>
      <c r="K36" s="112">
        <v>0</v>
      </c>
      <c r="L36" s="112">
        <v>117</v>
      </c>
      <c r="M36" s="112">
        <v>65</v>
      </c>
      <c r="N36" s="112">
        <v>1</v>
      </c>
      <c r="O36" s="112">
        <v>0</v>
      </c>
      <c r="P36" s="160"/>
      <c r="Q36" s="146"/>
      <c r="R36" s="145"/>
    </row>
    <row r="37" spans="1:18" s="38" customFormat="1">
      <c r="A37" s="95" t="s">
        <v>225</v>
      </c>
      <c r="B37" s="112">
        <v>0</v>
      </c>
      <c r="C37" s="112">
        <v>0</v>
      </c>
      <c r="D37" s="112">
        <v>34</v>
      </c>
      <c r="E37" s="112">
        <v>3</v>
      </c>
      <c r="F37" s="112">
        <v>36</v>
      </c>
      <c r="G37" s="112">
        <v>31</v>
      </c>
      <c r="H37" s="112">
        <v>1</v>
      </c>
      <c r="I37" s="112">
        <v>0</v>
      </c>
      <c r="J37" s="112">
        <v>1</v>
      </c>
      <c r="K37" s="112">
        <v>0</v>
      </c>
      <c r="L37" s="112">
        <v>153</v>
      </c>
      <c r="M37" s="112">
        <v>72</v>
      </c>
      <c r="N37" s="112">
        <v>0</v>
      </c>
      <c r="O37" s="112">
        <v>1</v>
      </c>
      <c r="P37" s="160"/>
      <c r="Q37" s="146"/>
      <c r="R37" s="145"/>
    </row>
    <row r="38" spans="1:18" s="38" customFormat="1">
      <c r="A38" s="95" t="s">
        <v>226</v>
      </c>
      <c r="B38" s="112">
        <v>0</v>
      </c>
      <c r="C38" s="112">
        <v>0</v>
      </c>
      <c r="D38" s="112">
        <v>14</v>
      </c>
      <c r="E38" s="112">
        <v>1</v>
      </c>
      <c r="F38" s="112">
        <v>16</v>
      </c>
      <c r="G38" s="112">
        <v>19</v>
      </c>
      <c r="H38" s="112">
        <v>2</v>
      </c>
      <c r="I38" s="112">
        <v>1</v>
      </c>
      <c r="J38" s="112">
        <v>0</v>
      </c>
      <c r="K38" s="112">
        <v>0</v>
      </c>
      <c r="L38" s="112">
        <v>86</v>
      </c>
      <c r="M38" s="112">
        <v>46</v>
      </c>
      <c r="N38" s="112">
        <v>2</v>
      </c>
      <c r="O38" s="112">
        <v>0</v>
      </c>
      <c r="P38" s="160"/>
      <c r="Q38" s="146"/>
      <c r="R38" s="145"/>
    </row>
    <row r="39" spans="1:18" s="38" customFormat="1">
      <c r="A39" s="95" t="s">
        <v>227</v>
      </c>
      <c r="B39" s="112">
        <v>0</v>
      </c>
      <c r="C39" s="112">
        <v>0</v>
      </c>
      <c r="D39" s="112">
        <v>15</v>
      </c>
      <c r="E39" s="112">
        <v>1</v>
      </c>
      <c r="F39" s="112">
        <v>16</v>
      </c>
      <c r="G39" s="112">
        <v>42</v>
      </c>
      <c r="H39" s="112">
        <v>0</v>
      </c>
      <c r="I39" s="112">
        <v>1</v>
      </c>
      <c r="J39" s="112">
        <v>0</v>
      </c>
      <c r="K39" s="112">
        <v>0</v>
      </c>
      <c r="L39" s="112">
        <v>161</v>
      </c>
      <c r="M39" s="112">
        <v>72</v>
      </c>
      <c r="N39" s="112">
        <v>0</v>
      </c>
      <c r="O39" s="112">
        <v>0</v>
      </c>
      <c r="P39" s="160"/>
      <c r="Q39" s="146"/>
      <c r="R39" s="145"/>
    </row>
    <row r="40" spans="1:18" s="38" customFormat="1">
      <c r="A40" s="95" t="s">
        <v>228</v>
      </c>
      <c r="B40" s="112">
        <v>0</v>
      </c>
      <c r="C40" s="112">
        <v>0</v>
      </c>
      <c r="D40" s="112">
        <v>1</v>
      </c>
      <c r="E40" s="112">
        <v>0</v>
      </c>
      <c r="F40" s="112">
        <v>2</v>
      </c>
      <c r="G40" s="112">
        <v>2</v>
      </c>
      <c r="H40" s="112">
        <v>0</v>
      </c>
      <c r="I40" s="112">
        <v>0</v>
      </c>
      <c r="J40" s="112">
        <v>0</v>
      </c>
      <c r="K40" s="112">
        <v>0</v>
      </c>
      <c r="L40" s="112">
        <v>15</v>
      </c>
      <c r="M40" s="112">
        <v>5</v>
      </c>
      <c r="N40" s="112">
        <v>0</v>
      </c>
      <c r="O40" s="112">
        <v>0</v>
      </c>
      <c r="P40" s="160"/>
      <c r="Q40" s="146"/>
      <c r="R40" s="145"/>
    </row>
    <row r="41" spans="1:18" s="38" customFormat="1">
      <c r="A41" s="95" t="s">
        <v>229</v>
      </c>
      <c r="B41" s="112">
        <v>0</v>
      </c>
      <c r="C41" s="112">
        <v>0</v>
      </c>
      <c r="D41" s="112">
        <v>13</v>
      </c>
      <c r="E41" s="112">
        <v>0</v>
      </c>
      <c r="F41" s="112">
        <v>7</v>
      </c>
      <c r="G41" s="112">
        <v>14</v>
      </c>
      <c r="H41" s="112">
        <v>0</v>
      </c>
      <c r="I41" s="112">
        <v>0</v>
      </c>
      <c r="J41" s="112">
        <v>1</v>
      </c>
      <c r="K41" s="112">
        <v>0</v>
      </c>
      <c r="L41" s="112">
        <v>43</v>
      </c>
      <c r="M41" s="112">
        <v>23</v>
      </c>
      <c r="N41" s="112">
        <v>3</v>
      </c>
      <c r="O41" s="112">
        <v>0</v>
      </c>
      <c r="P41" s="160"/>
      <c r="Q41" s="146"/>
      <c r="R41" s="145"/>
    </row>
    <row r="42" spans="1:18" s="38" customFormat="1">
      <c r="A42" s="95" t="s">
        <v>230</v>
      </c>
      <c r="B42" s="112">
        <v>0</v>
      </c>
      <c r="C42" s="112">
        <v>0</v>
      </c>
      <c r="D42" s="112">
        <v>5</v>
      </c>
      <c r="E42" s="112">
        <v>0</v>
      </c>
      <c r="F42" s="112">
        <v>6</v>
      </c>
      <c r="G42" s="112">
        <v>6</v>
      </c>
      <c r="H42" s="112">
        <v>0</v>
      </c>
      <c r="I42" s="112">
        <v>1</v>
      </c>
      <c r="J42" s="112">
        <v>1</v>
      </c>
      <c r="K42" s="112">
        <v>0</v>
      </c>
      <c r="L42" s="112">
        <v>7</v>
      </c>
      <c r="M42" s="112">
        <v>8</v>
      </c>
      <c r="N42" s="112">
        <v>0</v>
      </c>
      <c r="O42" s="112">
        <v>0</v>
      </c>
      <c r="P42" s="160"/>
      <c r="Q42" s="146"/>
      <c r="R42" s="145"/>
    </row>
    <row r="43" spans="1:18" s="38" customFormat="1">
      <c r="A43" s="95" t="s">
        <v>231</v>
      </c>
      <c r="B43" s="112">
        <v>0</v>
      </c>
      <c r="C43" s="112">
        <v>0</v>
      </c>
      <c r="D43" s="112">
        <v>5</v>
      </c>
      <c r="E43" s="112">
        <v>0</v>
      </c>
      <c r="F43" s="112">
        <v>3</v>
      </c>
      <c r="G43" s="112">
        <v>7</v>
      </c>
      <c r="H43" s="112">
        <v>1</v>
      </c>
      <c r="I43" s="112">
        <v>0</v>
      </c>
      <c r="J43" s="112">
        <v>0</v>
      </c>
      <c r="K43" s="112">
        <v>0</v>
      </c>
      <c r="L43" s="112">
        <v>11</v>
      </c>
      <c r="M43" s="112">
        <v>13</v>
      </c>
      <c r="N43" s="112">
        <v>0</v>
      </c>
      <c r="O43" s="112">
        <v>0</v>
      </c>
      <c r="P43" s="160"/>
      <c r="Q43" s="146"/>
      <c r="R43" s="145"/>
    </row>
    <row r="44" spans="1:18" s="38" customFormat="1">
      <c r="A44" s="95" t="s">
        <v>232</v>
      </c>
      <c r="B44" s="112">
        <v>0</v>
      </c>
      <c r="C44" s="112">
        <v>0</v>
      </c>
      <c r="D44" s="112">
        <v>1</v>
      </c>
      <c r="E44" s="112">
        <v>0</v>
      </c>
      <c r="F44" s="112">
        <v>1</v>
      </c>
      <c r="G44" s="112">
        <v>9</v>
      </c>
      <c r="H44" s="112">
        <v>1</v>
      </c>
      <c r="I44" s="112">
        <v>0</v>
      </c>
      <c r="J44" s="112">
        <v>0</v>
      </c>
      <c r="K44" s="112">
        <v>0</v>
      </c>
      <c r="L44" s="112">
        <v>7</v>
      </c>
      <c r="M44" s="112">
        <v>2</v>
      </c>
      <c r="N44" s="112">
        <v>0</v>
      </c>
      <c r="O44" s="112">
        <v>0</v>
      </c>
      <c r="P44" s="160"/>
      <c r="Q44" s="146"/>
      <c r="R44" s="145"/>
    </row>
    <row r="45" spans="1:18" s="38" customFormat="1">
      <c r="A45" s="95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5</v>
      </c>
      <c r="H45" s="112">
        <v>1</v>
      </c>
      <c r="I45" s="112">
        <v>0</v>
      </c>
      <c r="J45" s="112">
        <v>0</v>
      </c>
      <c r="K45" s="112">
        <v>0</v>
      </c>
      <c r="L45" s="112">
        <v>5</v>
      </c>
      <c r="M45" s="112">
        <v>4</v>
      </c>
      <c r="N45" s="112">
        <v>0</v>
      </c>
      <c r="O45" s="112">
        <v>0</v>
      </c>
      <c r="P45" s="160"/>
      <c r="Q45" s="146"/>
      <c r="R45" s="145"/>
    </row>
    <row r="46" spans="1:18" s="38" customFormat="1">
      <c r="A46" s="95" t="s">
        <v>234</v>
      </c>
      <c r="B46" s="112">
        <v>0</v>
      </c>
      <c r="C46" s="112">
        <v>0</v>
      </c>
      <c r="D46" s="112">
        <v>2</v>
      </c>
      <c r="E46" s="112">
        <v>0</v>
      </c>
      <c r="F46" s="112">
        <v>2</v>
      </c>
      <c r="G46" s="112">
        <v>3</v>
      </c>
      <c r="H46" s="112">
        <v>0</v>
      </c>
      <c r="I46" s="112">
        <v>0</v>
      </c>
      <c r="J46" s="112">
        <v>0</v>
      </c>
      <c r="K46" s="112">
        <v>0</v>
      </c>
      <c r="L46" s="112">
        <v>1</v>
      </c>
      <c r="M46" s="112">
        <v>5</v>
      </c>
      <c r="N46" s="112">
        <v>0</v>
      </c>
      <c r="O46" s="112">
        <v>0</v>
      </c>
      <c r="P46" s="160"/>
      <c r="Q46" s="146"/>
      <c r="R46" s="145"/>
    </row>
    <row r="47" spans="1:18" s="38" customFormat="1">
      <c r="A47" s="95" t="s">
        <v>235</v>
      </c>
      <c r="B47" s="112">
        <v>0</v>
      </c>
      <c r="C47" s="112">
        <v>0</v>
      </c>
      <c r="D47" s="112">
        <v>3</v>
      </c>
      <c r="E47" s="112">
        <v>1</v>
      </c>
      <c r="F47" s="112">
        <v>2</v>
      </c>
      <c r="G47" s="112">
        <v>11</v>
      </c>
      <c r="H47" s="112">
        <v>1</v>
      </c>
      <c r="I47" s="112">
        <v>0</v>
      </c>
      <c r="J47" s="112">
        <v>0</v>
      </c>
      <c r="K47" s="112">
        <v>0</v>
      </c>
      <c r="L47" s="112">
        <v>9</v>
      </c>
      <c r="M47" s="112">
        <v>8</v>
      </c>
      <c r="N47" s="112">
        <v>0</v>
      </c>
      <c r="O47" s="112">
        <v>0</v>
      </c>
      <c r="P47" s="160"/>
      <c r="Q47" s="146"/>
      <c r="R47" s="145"/>
    </row>
    <row r="48" spans="1:18" s="38" customFormat="1">
      <c r="A48" s="95" t="s">
        <v>236</v>
      </c>
      <c r="B48" s="112">
        <v>0</v>
      </c>
      <c r="C48" s="112">
        <v>0</v>
      </c>
      <c r="D48" s="112">
        <v>3</v>
      </c>
      <c r="E48" s="112">
        <v>0</v>
      </c>
      <c r="F48" s="112">
        <v>0</v>
      </c>
      <c r="G48" s="112">
        <v>5</v>
      </c>
      <c r="H48" s="112">
        <v>0</v>
      </c>
      <c r="I48" s="112">
        <v>0</v>
      </c>
      <c r="J48" s="112">
        <v>0</v>
      </c>
      <c r="K48" s="112">
        <v>0</v>
      </c>
      <c r="L48" s="112">
        <v>4</v>
      </c>
      <c r="M48" s="112">
        <v>5</v>
      </c>
      <c r="N48" s="112">
        <v>0</v>
      </c>
      <c r="O48" s="112">
        <v>0</v>
      </c>
      <c r="P48" s="160"/>
      <c r="Q48" s="146"/>
      <c r="R48" s="145"/>
    </row>
    <row r="49" spans="1:19" s="38" customFormat="1">
      <c r="A49" s="95" t="s">
        <v>237</v>
      </c>
      <c r="B49" s="112">
        <v>0</v>
      </c>
      <c r="C49" s="112">
        <v>0</v>
      </c>
      <c r="D49" s="112">
        <v>6</v>
      </c>
      <c r="E49" s="112">
        <v>0</v>
      </c>
      <c r="F49" s="112">
        <v>2</v>
      </c>
      <c r="G49" s="112">
        <v>9</v>
      </c>
      <c r="H49" s="112">
        <v>0</v>
      </c>
      <c r="I49" s="112">
        <v>0</v>
      </c>
      <c r="J49" s="112">
        <v>0</v>
      </c>
      <c r="K49" s="112">
        <v>0</v>
      </c>
      <c r="L49" s="112">
        <v>13</v>
      </c>
      <c r="M49" s="112">
        <v>6</v>
      </c>
      <c r="N49" s="112">
        <v>1</v>
      </c>
      <c r="O49" s="112">
        <v>0</v>
      </c>
      <c r="P49" s="160"/>
      <c r="Q49" s="146"/>
      <c r="R49" s="145"/>
    </row>
    <row r="50" spans="1:19" s="38" customFormat="1">
      <c r="A50" s="95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0"/>
      <c r="Q50" s="146"/>
      <c r="R50" s="145"/>
    </row>
    <row r="51" spans="1:19" s="38" customFormat="1">
      <c r="A51" s="95" t="s">
        <v>239</v>
      </c>
      <c r="B51" s="112">
        <v>0</v>
      </c>
      <c r="C51" s="112">
        <v>0</v>
      </c>
      <c r="D51" s="112">
        <v>3</v>
      </c>
      <c r="E51" s="112">
        <v>1</v>
      </c>
      <c r="F51" s="112">
        <v>1</v>
      </c>
      <c r="G51" s="112">
        <v>7</v>
      </c>
      <c r="H51" s="112">
        <v>0</v>
      </c>
      <c r="I51" s="112">
        <v>0</v>
      </c>
      <c r="J51" s="112">
        <v>0</v>
      </c>
      <c r="K51" s="112">
        <v>0</v>
      </c>
      <c r="L51" s="112">
        <v>14</v>
      </c>
      <c r="M51" s="112">
        <v>8</v>
      </c>
      <c r="N51" s="112">
        <v>0</v>
      </c>
      <c r="O51" s="112">
        <v>0</v>
      </c>
      <c r="P51" s="160"/>
      <c r="Q51" s="146"/>
      <c r="R51" s="145"/>
    </row>
    <row r="52" spans="1:19" s="38" customFormat="1">
      <c r="A52" s="95" t="s">
        <v>240</v>
      </c>
      <c r="B52" s="112">
        <v>0</v>
      </c>
      <c r="C52" s="112">
        <v>0</v>
      </c>
      <c r="D52" s="112">
        <v>58</v>
      </c>
      <c r="E52" s="112">
        <v>10</v>
      </c>
      <c r="F52" s="112">
        <v>30</v>
      </c>
      <c r="G52" s="112">
        <v>19</v>
      </c>
      <c r="H52" s="112">
        <v>1</v>
      </c>
      <c r="I52" s="112">
        <v>0</v>
      </c>
      <c r="J52" s="112">
        <v>2</v>
      </c>
      <c r="K52" s="112">
        <v>0</v>
      </c>
      <c r="L52" s="112">
        <v>87</v>
      </c>
      <c r="M52" s="112">
        <v>32</v>
      </c>
      <c r="N52" s="112">
        <v>0</v>
      </c>
      <c r="O52" s="112">
        <v>0</v>
      </c>
      <c r="P52" s="160"/>
      <c r="Q52" s="146"/>
      <c r="R52" s="145"/>
    </row>
    <row r="53" spans="1:19" s="38" customFormat="1">
      <c r="A53" s="95" t="s">
        <v>241</v>
      </c>
      <c r="B53" s="112">
        <v>0</v>
      </c>
      <c r="C53" s="112">
        <v>0</v>
      </c>
      <c r="D53" s="112">
        <v>1</v>
      </c>
      <c r="E53" s="112">
        <v>0</v>
      </c>
      <c r="F53" s="112">
        <v>3</v>
      </c>
      <c r="G53" s="112">
        <v>4</v>
      </c>
      <c r="H53" s="112">
        <v>0</v>
      </c>
      <c r="I53" s="112">
        <v>0</v>
      </c>
      <c r="J53" s="112">
        <v>0</v>
      </c>
      <c r="K53" s="112">
        <v>0</v>
      </c>
      <c r="L53" s="112">
        <v>6</v>
      </c>
      <c r="M53" s="112">
        <v>2</v>
      </c>
      <c r="N53" s="112">
        <v>0</v>
      </c>
      <c r="O53" s="112">
        <v>0</v>
      </c>
      <c r="P53" s="160"/>
      <c r="Q53" s="146"/>
      <c r="R53" s="145"/>
    </row>
    <row r="54" spans="1:19" s="38" customFormat="1">
      <c r="A54" s="95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1</v>
      </c>
      <c r="N54" s="112">
        <v>0</v>
      </c>
      <c r="O54" s="112">
        <v>0</v>
      </c>
      <c r="P54" s="160"/>
      <c r="Q54" s="146"/>
      <c r="R54" s="145"/>
    </row>
    <row r="55" spans="1:19" s="38" customFormat="1">
      <c r="A55" s="95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0"/>
      <c r="Q55" s="146"/>
      <c r="R55" s="145"/>
    </row>
    <row r="56" spans="1:19" s="31" customFormat="1">
      <c r="A56" s="22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46"/>
      <c r="R56" s="145"/>
      <c r="S56" s="38"/>
    </row>
    <row r="57" spans="1:19" s="31" customFormat="1">
      <c r="A57" s="22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46"/>
      <c r="R57" s="145"/>
      <c r="S57" s="38"/>
    </row>
    <row r="58" spans="1:19" s="31" customFormat="1" ht="16.5" customHeight="1">
      <c r="A58" s="206" t="s">
        <v>400</v>
      </c>
      <c r="B58" s="190" t="s">
        <v>77</v>
      </c>
      <c r="C58" s="191"/>
      <c r="D58" s="190" t="s">
        <v>78</v>
      </c>
      <c r="E58" s="191"/>
      <c r="F58" s="190" t="s">
        <v>79</v>
      </c>
      <c r="G58" s="191"/>
      <c r="H58" s="190" t="s">
        <v>80</v>
      </c>
      <c r="I58" s="191"/>
      <c r="J58" s="190" t="s">
        <v>81</v>
      </c>
      <c r="K58" s="191"/>
      <c r="L58" s="190" t="s">
        <v>82</v>
      </c>
      <c r="M58" s="191"/>
      <c r="N58" s="190" t="s">
        <v>83</v>
      </c>
      <c r="O58" s="191"/>
      <c r="P58" s="160"/>
      <c r="Q58" s="146"/>
      <c r="R58" s="145"/>
      <c r="S58" s="38"/>
    </row>
    <row r="59" spans="1:19" s="31" customFormat="1">
      <c r="A59" s="207"/>
      <c r="B59" s="159" t="s">
        <v>3</v>
      </c>
      <c r="C59" s="159" t="s">
        <v>4</v>
      </c>
      <c r="D59" s="159" t="s">
        <v>3</v>
      </c>
      <c r="E59" s="159" t="s">
        <v>4</v>
      </c>
      <c r="F59" s="159" t="s">
        <v>3</v>
      </c>
      <c r="G59" s="159" t="s">
        <v>4</v>
      </c>
      <c r="H59" s="159" t="s">
        <v>3</v>
      </c>
      <c r="I59" s="159" t="s">
        <v>4</v>
      </c>
      <c r="J59" s="159" t="s">
        <v>3</v>
      </c>
      <c r="K59" s="159" t="s">
        <v>4</v>
      </c>
      <c r="L59" s="159" t="s">
        <v>3</v>
      </c>
      <c r="M59" s="159" t="s">
        <v>4</v>
      </c>
      <c r="N59" s="159" t="s">
        <v>3</v>
      </c>
      <c r="O59" s="159" t="s">
        <v>4</v>
      </c>
      <c r="P59" s="39"/>
      <c r="Q59" s="39"/>
      <c r="R59" s="145"/>
      <c r="S59" s="38"/>
    </row>
    <row r="60" spans="1:19" s="38" customFormat="1">
      <c r="A60" s="95" t="s">
        <v>222</v>
      </c>
      <c r="B60" s="110">
        <v>490</v>
      </c>
      <c r="C60" s="110">
        <v>435</v>
      </c>
      <c r="D60" s="110">
        <v>0</v>
      </c>
      <c r="E60" s="110">
        <v>2</v>
      </c>
      <c r="F60" s="110">
        <v>4</v>
      </c>
      <c r="G60" s="110">
        <v>0</v>
      </c>
      <c r="H60" s="110">
        <v>1355</v>
      </c>
      <c r="I60" s="110">
        <v>1175</v>
      </c>
      <c r="J60" s="110">
        <v>0</v>
      </c>
      <c r="K60" s="110">
        <v>3</v>
      </c>
      <c r="L60" s="110">
        <v>34</v>
      </c>
      <c r="M60" s="110">
        <v>2</v>
      </c>
      <c r="N60" s="110">
        <v>10</v>
      </c>
      <c r="O60" s="110">
        <v>0</v>
      </c>
      <c r="P60" s="160"/>
      <c r="Q60" s="146"/>
      <c r="R60" s="145"/>
    </row>
    <row r="61" spans="1:19" s="38" customFormat="1">
      <c r="A61" s="95" t="s">
        <v>223</v>
      </c>
      <c r="B61" s="112">
        <v>94</v>
      </c>
      <c r="C61" s="112">
        <v>97</v>
      </c>
      <c r="D61" s="112">
        <v>0</v>
      </c>
      <c r="E61" s="112">
        <v>1</v>
      </c>
      <c r="F61" s="112">
        <v>0</v>
      </c>
      <c r="G61" s="112">
        <v>0</v>
      </c>
      <c r="H61" s="112">
        <v>280</v>
      </c>
      <c r="I61" s="112">
        <v>244</v>
      </c>
      <c r="J61" s="112">
        <v>0</v>
      </c>
      <c r="K61" s="112">
        <v>1</v>
      </c>
      <c r="L61" s="112">
        <v>8</v>
      </c>
      <c r="M61" s="112">
        <v>1</v>
      </c>
      <c r="N61" s="112">
        <v>3</v>
      </c>
      <c r="O61" s="112">
        <v>0</v>
      </c>
      <c r="P61" s="160"/>
      <c r="Q61" s="146"/>
      <c r="R61" s="145"/>
    </row>
    <row r="62" spans="1:19" s="38" customFormat="1">
      <c r="A62" s="95" t="s">
        <v>224</v>
      </c>
      <c r="B62" s="112">
        <v>168</v>
      </c>
      <c r="C62" s="112">
        <v>167</v>
      </c>
      <c r="D62" s="112">
        <v>0</v>
      </c>
      <c r="E62" s="112">
        <v>0</v>
      </c>
      <c r="F62" s="112">
        <v>3</v>
      </c>
      <c r="G62" s="112">
        <v>0</v>
      </c>
      <c r="H62" s="112">
        <v>427</v>
      </c>
      <c r="I62" s="112">
        <v>345</v>
      </c>
      <c r="J62" s="112">
        <v>0</v>
      </c>
      <c r="K62" s="112">
        <v>0</v>
      </c>
      <c r="L62" s="112">
        <v>11</v>
      </c>
      <c r="M62" s="112">
        <v>0</v>
      </c>
      <c r="N62" s="112">
        <v>5</v>
      </c>
      <c r="O62" s="112">
        <v>0</v>
      </c>
      <c r="P62" s="160"/>
      <c r="Q62" s="146"/>
      <c r="R62" s="145"/>
    </row>
    <row r="63" spans="1:19" s="38" customFormat="1">
      <c r="A63" s="95" t="s">
        <v>393</v>
      </c>
      <c r="B63" s="112">
        <v>16</v>
      </c>
      <c r="C63" s="112">
        <v>20</v>
      </c>
      <c r="D63" s="112">
        <v>0</v>
      </c>
      <c r="E63" s="112">
        <v>0</v>
      </c>
      <c r="F63" s="112">
        <v>1</v>
      </c>
      <c r="G63" s="112">
        <v>0</v>
      </c>
      <c r="H63" s="112">
        <v>95</v>
      </c>
      <c r="I63" s="112">
        <v>100</v>
      </c>
      <c r="J63" s="112">
        <v>0</v>
      </c>
      <c r="K63" s="112">
        <v>1</v>
      </c>
      <c r="L63" s="112">
        <v>2</v>
      </c>
      <c r="M63" s="112">
        <v>1</v>
      </c>
      <c r="N63" s="112">
        <v>0</v>
      </c>
      <c r="O63" s="112">
        <v>0</v>
      </c>
      <c r="P63" s="160"/>
      <c r="Q63" s="146"/>
      <c r="R63" s="145"/>
    </row>
    <row r="64" spans="1:19" s="38" customFormat="1">
      <c r="A64" s="95" t="s">
        <v>225</v>
      </c>
      <c r="B64" s="112">
        <v>50</v>
      </c>
      <c r="C64" s="112">
        <v>37</v>
      </c>
      <c r="D64" s="112">
        <v>0</v>
      </c>
      <c r="E64" s="112">
        <v>0</v>
      </c>
      <c r="F64" s="112">
        <v>0</v>
      </c>
      <c r="G64" s="112">
        <v>0</v>
      </c>
      <c r="H64" s="112">
        <v>107</v>
      </c>
      <c r="I64" s="112">
        <v>113</v>
      </c>
      <c r="J64" s="112">
        <v>0</v>
      </c>
      <c r="K64" s="112">
        <v>0</v>
      </c>
      <c r="L64" s="112">
        <v>1</v>
      </c>
      <c r="M64" s="112">
        <v>0</v>
      </c>
      <c r="N64" s="112">
        <v>1</v>
      </c>
      <c r="O64" s="112">
        <v>0</v>
      </c>
      <c r="P64" s="160"/>
      <c r="Q64" s="146"/>
      <c r="R64" s="145"/>
    </row>
    <row r="65" spans="1:18" s="38" customFormat="1">
      <c r="A65" s="95" t="s">
        <v>226</v>
      </c>
      <c r="B65" s="112">
        <v>11</v>
      </c>
      <c r="C65" s="112">
        <v>11</v>
      </c>
      <c r="D65" s="112">
        <v>0</v>
      </c>
      <c r="E65" s="112">
        <v>1</v>
      </c>
      <c r="F65" s="112">
        <v>0</v>
      </c>
      <c r="G65" s="112">
        <v>0</v>
      </c>
      <c r="H65" s="112">
        <v>75</v>
      </c>
      <c r="I65" s="112">
        <v>54</v>
      </c>
      <c r="J65" s="112">
        <v>0</v>
      </c>
      <c r="K65" s="112">
        <v>0</v>
      </c>
      <c r="L65" s="112">
        <v>2</v>
      </c>
      <c r="M65" s="112">
        <v>0</v>
      </c>
      <c r="N65" s="112">
        <v>1</v>
      </c>
      <c r="O65" s="112">
        <v>0</v>
      </c>
      <c r="P65" s="160"/>
      <c r="Q65" s="146"/>
      <c r="R65" s="145"/>
    </row>
    <row r="66" spans="1:18" s="38" customFormat="1">
      <c r="A66" s="95" t="s">
        <v>227</v>
      </c>
      <c r="B66" s="112">
        <v>21</v>
      </c>
      <c r="C66" s="112">
        <v>21</v>
      </c>
      <c r="D66" s="112">
        <v>0</v>
      </c>
      <c r="E66" s="112">
        <v>0</v>
      </c>
      <c r="F66" s="112">
        <v>0</v>
      </c>
      <c r="G66" s="112">
        <v>0</v>
      </c>
      <c r="H66" s="112">
        <v>72</v>
      </c>
      <c r="I66" s="112">
        <v>77</v>
      </c>
      <c r="J66" s="112">
        <v>0</v>
      </c>
      <c r="K66" s="112">
        <v>1</v>
      </c>
      <c r="L66" s="112">
        <v>6</v>
      </c>
      <c r="M66" s="112">
        <v>0</v>
      </c>
      <c r="N66" s="112">
        <v>0</v>
      </c>
      <c r="O66" s="112">
        <v>0</v>
      </c>
      <c r="P66" s="160"/>
      <c r="Q66" s="146"/>
      <c r="R66" s="145"/>
    </row>
    <row r="67" spans="1:18" s="38" customFormat="1">
      <c r="A67" s="95" t="s">
        <v>228</v>
      </c>
      <c r="B67" s="112">
        <v>0</v>
      </c>
      <c r="C67" s="112">
        <v>1</v>
      </c>
      <c r="D67" s="112">
        <v>0</v>
      </c>
      <c r="E67" s="112">
        <v>0</v>
      </c>
      <c r="F67" s="112">
        <v>0</v>
      </c>
      <c r="G67" s="112">
        <v>0</v>
      </c>
      <c r="H67" s="112">
        <v>8</v>
      </c>
      <c r="I67" s="112">
        <v>10</v>
      </c>
      <c r="J67" s="112">
        <v>0</v>
      </c>
      <c r="K67" s="112">
        <v>0</v>
      </c>
      <c r="L67" s="112">
        <v>1</v>
      </c>
      <c r="M67" s="112">
        <v>0</v>
      </c>
      <c r="N67" s="112">
        <v>0</v>
      </c>
      <c r="O67" s="112">
        <v>0</v>
      </c>
      <c r="P67" s="160"/>
      <c r="Q67" s="146"/>
      <c r="R67" s="145"/>
    </row>
    <row r="68" spans="1:18" s="38" customFormat="1">
      <c r="A68" s="95" t="s">
        <v>229</v>
      </c>
      <c r="B68" s="112">
        <v>42</v>
      </c>
      <c r="C68" s="112">
        <v>17</v>
      </c>
      <c r="D68" s="112">
        <v>0</v>
      </c>
      <c r="E68" s="112">
        <v>0</v>
      </c>
      <c r="F68" s="112">
        <v>0</v>
      </c>
      <c r="G68" s="112">
        <v>0</v>
      </c>
      <c r="H68" s="112">
        <v>92</v>
      </c>
      <c r="I68" s="112">
        <v>63</v>
      </c>
      <c r="J68" s="112">
        <v>0</v>
      </c>
      <c r="K68" s="112">
        <v>0</v>
      </c>
      <c r="L68" s="112">
        <v>0</v>
      </c>
      <c r="M68" s="112">
        <v>0</v>
      </c>
      <c r="N68" s="112">
        <v>0</v>
      </c>
      <c r="O68" s="112">
        <v>0</v>
      </c>
      <c r="P68" s="160"/>
      <c r="Q68" s="146"/>
      <c r="R68" s="145"/>
    </row>
    <row r="69" spans="1:18" s="38" customFormat="1">
      <c r="A69" s="95" t="s">
        <v>230</v>
      </c>
      <c r="B69" s="112">
        <v>9</v>
      </c>
      <c r="C69" s="112">
        <v>5</v>
      </c>
      <c r="D69" s="112">
        <v>0</v>
      </c>
      <c r="E69" s="112">
        <v>0</v>
      </c>
      <c r="F69" s="112">
        <v>0</v>
      </c>
      <c r="G69" s="112">
        <v>0</v>
      </c>
      <c r="H69" s="112">
        <v>39</v>
      </c>
      <c r="I69" s="112">
        <v>16</v>
      </c>
      <c r="J69" s="112">
        <v>0</v>
      </c>
      <c r="K69" s="112">
        <v>0</v>
      </c>
      <c r="L69" s="112">
        <v>0</v>
      </c>
      <c r="M69" s="112">
        <v>0</v>
      </c>
      <c r="N69" s="112">
        <v>0</v>
      </c>
      <c r="O69" s="112">
        <v>0</v>
      </c>
      <c r="P69" s="160"/>
      <c r="Q69" s="146"/>
      <c r="R69" s="145"/>
    </row>
    <row r="70" spans="1:18" s="38" customFormat="1">
      <c r="A70" s="95" t="s">
        <v>231</v>
      </c>
      <c r="B70" s="112">
        <v>6</v>
      </c>
      <c r="C70" s="112">
        <v>1</v>
      </c>
      <c r="D70" s="112">
        <v>0</v>
      </c>
      <c r="E70" s="112">
        <v>0</v>
      </c>
      <c r="F70" s="112">
        <v>0</v>
      </c>
      <c r="G70" s="112">
        <v>0</v>
      </c>
      <c r="H70" s="112">
        <v>10</v>
      </c>
      <c r="I70" s="112">
        <v>15</v>
      </c>
      <c r="J70" s="112">
        <v>0</v>
      </c>
      <c r="K70" s="112">
        <v>0</v>
      </c>
      <c r="L70" s="112">
        <v>1</v>
      </c>
      <c r="M70" s="112">
        <v>0</v>
      </c>
      <c r="N70" s="112">
        <v>0</v>
      </c>
      <c r="O70" s="112">
        <v>0</v>
      </c>
      <c r="P70" s="160"/>
      <c r="Q70" s="146"/>
      <c r="R70" s="145"/>
    </row>
    <row r="71" spans="1:18" s="38" customFormat="1">
      <c r="A71" s="95" t="s">
        <v>232</v>
      </c>
      <c r="B71" s="112">
        <v>1</v>
      </c>
      <c r="C71" s="112">
        <v>1</v>
      </c>
      <c r="D71" s="112">
        <v>0</v>
      </c>
      <c r="E71" s="112">
        <v>0</v>
      </c>
      <c r="F71" s="112">
        <v>0</v>
      </c>
      <c r="G71" s="112">
        <v>0</v>
      </c>
      <c r="H71" s="112">
        <v>6</v>
      </c>
      <c r="I71" s="112">
        <v>8</v>
      </c>
      <c r="J71" s="112">
        <v>0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60"/>
      <c r="Q71" s="146"/>
      <c r="R71" s="145"/>
    </row>
    <row r="72" spans="1:18" s="38" customFormat="1">
      <c r="A72" s="95" t="s">
        <v>233</v>
      </c>
      <c r="B72" s="112">
        <v>5</v>
      </c>
      <c r="C72" s="112">
        <v>1</v>
      </c>
      <c r="D72" s="112">
        <v>0</v>
      </c>
      <c r="E72" s="112">
        <v>0</v>
      </c>
      <c r="F72" s="112">
        <v>0</v>
      </c>
      <c r="G72" s="112">
        <v>0</v>
      </c>
      <c r="H72" s="112">
        <v>4</v>
      </c>
      <c r="I72" s="112">
        <v>5</v>
      </c>
      <c r="J72" s="112">
        <v>0</v>
      </c>
      <c r="K72" s="112">
        <v>0</v>
      </c>
      <c r="L72" s="112">
        <v>0</v>
      </c>
      <c r="M72" s="112">
        <v>0</v>
      </c>
      <c r="N72" s="112">
        <v>0</v>
      </c>
      <c r="O72" s="112">
        <v>0</v>
      </c>
      <c r="P72" s="160"/>
      <c r="Q72" s="146"/>
      <c r="R72" s="145"/>
    </row>
    <row r="73" spans="1:18" s="38" customFormat="1">
      <c r="A73" s="95" t="s">
        <v>234</v>
      </c>
      <c r="B73" s="112">
        <v>1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  <c r="H73" s="112">
        <v>5</v>
      </c>
      <c r="I73" s="112">
        <v>6</v>
      </c>
      <c r="J73" s="112">
        <v>0</v>
      </c>
      <c r="K73" s="112">
        <v>0</v>
      </c>
      <c r="L73" s="112">
        <v>0</v>
      </c>
      <c r="M73" s="112">
        <v>0</v>
      </c>
      <c r="N73" s="112">
        <v>0</v>
      </c>
      <c r="O73" s="112">
        <v>0</v>
      </c>
      <c r="P73" s="160"/>
      <c r="Q73" s="146"/>
      <c r="R73" s="145"/>
    </row>
    <row r="74" spans="1:18" s="38" customFormat="1">
      <c r="A74" s="95" t="s">
        <v>235</v>
      </c>
      <c r="B74" s="112">
        <v>4</v>
      </c>
      <c r="C74" s="112">
        <v>2</v>
      </c>
      <c r="D74" s="112">
        <v>0</v>
      </c>
      <c r="E74" s="112">
        <v>0</v>
      </c>
      <c r="F74" s="112">
        <v>0</v>
      </c>
      <c r="G74" s="112">
        <v>0</v>
      </c>
      <c r="H74" s="112">
        <v>13</v>
      </c>
      <c r="I74" s="112">
        <v>18</v>
      </c>
      <c r="J74" s="112">
        <v>0</v>
      </c>
      <c r="K74" s="112">
        <v>0</v>
      </c>
      <c r="L74" s="112">
        <v>1</v>
      </c>
      <c r="M74" s="112">
        <v>0</v>
      </c>
      <c r="N74" s="112">
        <v>0</v>
      </c>
      <c r="O74" s="112">
        <v>0</v>
      </c>
      <c r="P74" s="160"/>
      <c r="Q74" s="146"/>
      <c r="R74" s="145"/>
    </row>
    <row r="75" spans="1:18" s="38" customFormat="1">
      <c r="A75" s="95" t="s">
        <v>236</v>
      </c>
      <c r="B75" s="112">
        <v>0</v>
      </c>
      <c r="C75" s="112">
        <v>3</v>
      </c>
      <c r="D75" s="112">
        <v>0</v>
      </c>
      <c r="E75" s="112">
        <v>0</v>
      </c>
      <c r="F75" s="112">
        <v>0</v>
      </c>
      <c r="G75" s="112">
        <v>0</v>
      </c>
      <c r="H75" s="112">
        <v>1</v>
      </c>
      <c r="I75" s="112">
        <v>4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60"/>
      <c r="Q75" s="146"/>
      <c r="R75" s="145"/>
    </row>
    <row r="76" spans="1:18" s="38" customFormat="1">
      <c r="A76" s="95" t="s">
        <v>237</v>
      </c>
      <c r="B76" s="112">
        <v>2</v>
      </c>
      <c r="C76" s="112">
        <v>2</v>
      </c>
      <c r="D76" s="112">
        <v>0</v>
      </c>
      <c r="E76" s="112">
        <v>0</v>
      </c>
      <c r="F76" s="112">
        <v>0</v>
      </c>
      <c r="G76" s="112">
        <v>0</v>
      </c>
      <c r="H76" s="112">
        <v>16</v>
      </c>
      <c r="I76" s="112">
        <v>15</v>
      </c>
      <c r="J76" s="112">
        <v>0</v>
      </c>
      <c r="K76" s="112">
        <v>0</v>
      </c>
      <c r="L76" s="112">
        <v>1</v>
      </c>
      <c r="M76" s="112">
        <v>0</v>
      </c>
      <c r="N76" s="112">
        <v>0</v>
      </c>
      <c r="O76" s="112">
        <v>0</v>
      </c>
      <c r="P76" s="160"/>
      <c r="Q76" s="146"/>
      <c r="R76" s="145"/>
    </row>
    <row r="77" spans="1:18" s="38" customFormat="1">
      <c r="A77" s="95" t="s">
        <v>238</v>
      </c>
      <c r="B77" s="112">
        <v>0</v>
      </c>
      <c r="C77" s="112">
        <v>1</v>
      </c>
      <c r="D77" s="112">
        <v>0</v>
      </c>
      <c r="E77" s="112">
        <v>0</v>
      </c>
      <c r="F77" s="112">
        <v>0</v>
      </c>
      <c r="G77" s="112">
        <v>0</v>
      </c>
      <c r="H77" s="112">
        <v>1</v>
      </c>
      <c r="I77" s="112">
        <v>3</v>
      </c>
      <c r="J77" s="112">
        <v>0</v>
      </c>
      <c r="K77" s="112">
        <v>0</v>
      </c>
      <c r="L77" s="112">
        <v>0</v>
      </c>
      <c r="M77" s="112">
        <v>0</v>
      </c>
      <c r="N77" s="112">
        <v>0</v>
      </c>
      <c r="O77" s="112">
        <v>0</v>
      </c>
      <c r="P77" s="160"/>
      <c r="Q77" s="146"/>
      <c r="R77" s="145"/>
    </row>
    <row r="78" spans="1:18" s="38" customFormat="1">
      <c r="A78" s="95" t="s">
        <v>239</v>
      </c>
      <c r="B78" s="112">
        <v>5</v>
      </c>
      <c r="C78" s="112">
        <v>7</v>
      </c>
      <c r="D78" s="112">
        <v>0</v>
      </c>
      <c r="E78" s="112">
        <v>0</v>
      </c>
      <c r="F78" s="112">
        <v>0</v>
      </c>
      <c r="G78" s="112">
        <v>0</v>
      </c>
      <c r="H78" s="112">
        <v>11</v>
      </c>
      <c r="I78" s="112">
        <v>15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60"/>
      <c r="Q78" s="146"/>
      <c r="R78" s="145"/>
    </row>
    <row r="79" spans="1:18" s="38" customFormat="1">
      <c r="A79" s="95" t="s">
        <v>240</v>
      </c>
      <c r="B79" s="112">
        <v>53</v>
      </c>
      <c r="C79" s="112">
        <v>40</v>
      </c>
      <c r="D79" s="112">
        <v>0</v>
      </c>
      <c r="E79" s="112">
        <v>0</v>
      </c>
      <c r="F79" s="112">
        <v>0</v>
      </c>
      <c r="G79" s="112">
        <v>0</v>
      </c>
      <c r="H79" s="112">
        <v>91</v>
      </c>
      <c r="I79" s="112">
        <v>57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60"/>
      <c r="Q79" s="146"/>
      <c r="R79" s="145"/>
    </row>
    <row r="80" spans="1:18" s="38" customFormat="1">
      <c r="A80" s="95" t="s">
        <v>241</v>
      </c>
      <c r="B80" s="112">
        <v>2</v>
      </c>
      <c r="C80" s="112">
        <v>1</v>
      </c>
      <c r="D80" s="112">
        <v>0</v>
      </c>
      <c r="E80" s="112">
        <v>0</v>
      </c>
      <c r="F80" s="112">
        <v>0</v>
      </c>
      <c r="G80" s="112">
        <v>0</v>
      </c>
      <c r="H80" s="112">
        <v>2</v>
      </c>
      <c r="I80" s="112">
        <v>5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60"/>
      <c r="Q80" s="146"/>
      <c r="R80" s="145"/>
    </row>
    <row r="81" spans="1:19" s="38" customFormat="1">
      <c r="A81" s="95" t="s">
        <v>242</v>
      </c>
      <c r="B81" s="112">
        <v>0</v>
      </c>
      <c r="C81" s="112">
        <v>0</v>
      </c>
      <c r="D81" s="112">
        <v>0</v>
      </c>
      <c r="E81" s="112">
        <v>0</v>
      </c>
      <c r="F81" s="112">
        <v>0</v>
      </c>
      <c r="G81" s="112">
        <v>0</v>
      </c>
      <c r="H81" s="112">
        <v>0</v>
      </c>
      <c r="I81" s="112">
        <v>2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60"/>
      <c r="Q81" s="146"/>
      <c r="R81" s="145"/>
    </row>
    <row r="82" spans="1:19" s="38" customFormat="1">
      <c r="A82" s="95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60"/>
      <c r="Q82" s="146"/>
      <c r="R82" s="145"/>
    </row>
    <row r="83" spans="1:19" s="31" customFormat="1">
      <c r="A83" s="22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46"/>
      <c r="R83" s="145"/>
      <c r="S83" s="38"/>
    </row>
    <row r="84" spans="1:19" s="31" customFormat="1">
      <c r="A84" s="22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46"/>
      <c r="R84" s="145"/>
      <c r="S84" s="38"/>
    </row>
    <row r="85" spans="1:19" s="31" customFormat="1" ht="16.5" customHeight="1">
      <c r="A85" s="206" t="s">
        <v>400</v>
      </c>
      <c r="B85" s="190" t="s">
        <v>84</v>
      </c>
      <c r="C85" s="191"/>
      <c r="D85" s="190" t="s">
        <v>86</v>
      </c>
      <c r="E85" s="191"/>
      <c r="F85" s="190" t="s">
        <v>87</v>
      </c>
      <c r="G85" s="191"/>
      <c r="H85" s="190" t="s">
        <v>88</v>
      </c>
      <c r="I85" s="191"/>
      <c r="J85" s="190" t="s">
        <v>89</v>
      </c>
      <c r="K85" s="191"/>
      <c r="L85" s="190" t="s">
        <v>90</v>
      </c>
      <c r="M85" s="191"/>
      <c r="N85" s="190" t="s">
        <v>91</v>
      </c>
      <c r="O85" s="191"/>
      <c r="P85" s="160"/>
      <c r="Q85" s="146"/>
      <c r="R85" s="145"/>
      <c r="S85" s="38"/>
    </row>
    <row r="86" spans="1:19" s="31" customFormat="1">
      <c r="A86" s="207"/>
      <c r="B86" s="159" t="s">
        <v>3</v>
      </c>
      <c r="C86" s="159" t="s">
        <v>4</v>
      </c>
      <c r="D86" s="159" t="s">
        <v>3</v>
      </c>
      <c r="E86" s="159" t="s">
        <v>4</v>
      </c>
      <c r="F86" s="159" t="s">
        <v>3</v>
      </c>
      <c r="G86" s="159" t="s">
        <v>4</v>
      </c>
      <c r="H86" s="159" t="s">
        <v>3</v>
      </c>
      <c r="I86" s="159" t="s">
        <v>4</v>
      </c>
      <c r="J86" s="159" t="s">
        <v>3</v>
      </c>
      <c r="K86" s="159" t="s">
        <v>4</v>
      </c>
      <c r="L86" s="159" t="s">
        <v>3</v>
      </c>
      <c r="M86" s="159" t="s">
        <v>4</v>
      </c>
      <c r="N86" s="159" t="s">
        <v>3</v>
      </c>
      <c r="O86" s="159" t="s">
        <v>4</v>
      </c>
      <c r="P86" s="39"/>
      <c r="Q86" s="39"/>
      <c r="R86" s="145"/>
      <c r="S86" s="38"/>
    </row>
    <row r="87" spans="1:19" s="38" customFormat="1">
      <c r="A87" s="95" t="s">
        <v>222</v>
      </c>
      <c r="B87" s="110">
        <v>421</v>
      </c>
      <c r="C87" s="110">
        <v>321</v>
      </c>
      <c r="D87" s="110">
        <v>208</v>
      </c>
      <c r="E87" s="110">
        <v>164</v>
      </c>
      <c r="F87" s="110">
        <v>4</v>
      </c>
      <c r="G87" s="110">
        <v>3</v>
      </c>
      <c r="H87" s="110">
        <v>677</v>
      </c>
      <c r="I87" s="110">
        <v>1293</v>
      </c>
      <c r="J87" s="110">
        <v>39</v>
      </c>
      <c r="K87" s="110">
        <v>2</v>
      </c>
      <c r="L87" s="110">
        <v>114</v>
      </c>
      <c r="M87" s="110">
        <v>725</v>
      </c>
      <c r="N87" s="110">
        <v>4</v>
      </c>
      <c r="O87" s="110">
        <v>0</v>
      </c>
      <c r="P87" s="160"/>
      <c r="Q87" s="146"/>
      <c r="R87" s="145"/>
    </row>
    <row r="88" spans="1:19" s="38" customFormat="1">
      <c r="A88" s="95" t="s">
        <v>223</v>
      </c>
      <c r="B88" s="112">
        <v>50</v>
      </c>
      <c r="C88" s="112">
        <v>64</v>
      </c>
      <c r="D88" s="112">
        <v>39</v>
      </c>
      <c r="E88" s="112">
        <v>30</v>
      </c>
      <c r="F88" s="112">
        <v>2</v>
      </c>
      <c r="G88" s="112">
        <v>3</v>
      </c>
      <c r="H88" s="112">
        <v>102</v>
      </c>
      <c r="I88" s="112">
        <v>300</v>
      </c>
      <c r="J88" s="112">
        <v>9</v>
      </c>
      <c r="K88" s="112">
        <v>0</v>
      </c>
      <c r="L88" s="112">
        <v>21</v>
      </c>
      <c r="M88" s="112">
        <v>214</v>
      </c>
      <c r="N88" s="112">
        <v>1</v>
      </c>
      <c r="O88" s="112">
        <v>0</v>
      </c>
      <c r="P88" s="160"/>
      <c r="Q88" s="146"/>
      <c r="R88" s="145"/>
    </row>
    <row r="89" spans="1:19" s="38" customFormat="1">
      <c r="A89" s="95" t="s">
        <v>224</v>
      </c>
      <c r="B89" s="112">
        <v>56</v>
      </c>
      <c r="C89" s="112">
        <v>75</v>
      </c>
      <c r="D89" s="112">
        <v>88</v>
      </c>
      <c r="E89" s="112">
        <v>83</v>
      </c>
      <c r="F89" s="112">
        <v>2</v>
      </c>
      <c r="G89" s="112">
        <v>0</v>
      </c>
      <c r="H89" s="112">
        <v>40</v>
      </c>
      <c r="I89" s="112">
        <v>168</v>
      </c>
      <c r="J89" s="112">
        <v>13</v>
      </c>
      <c r="K89" s="112">
        <v>1</v>
      </c>
      <c r="L89" s="112">
        <v>15</v>
      </c>
      <c r="M89" s="112">
        <v>87</v>
      </c>
      <c r="N89" s="112">
        <v>1</v>
      </c>
      <c r="O89" s="112">
        <v>0</v>
      </c>
      <c r="P89" s="160"/>
      <c r="Q89" s="146"/>
      <c r="R89" s="145"/>
    </row>
    <row r="90" spans="1:19" s="38" customFormat="1">
      <c r="A90" s="95" t="s">
        <v>393</v>
      </c>
      <c r="B90" s="112">
        <v>44</v>
      </c>
      <c r="C90" s="112">
        <v>37</v>
      </c>
      <c r="D90" s="112">
        <v>12</v>
      </c>
      <c r="E90" s="112">
        <v>5</v>
      </c>
      <c r="F90" s="112">
        <v>0</v>
      </c>
      <c r="G90" s="112">
        <v>0</v>
      </c>
      <c r="H90" s="112">
        <v>200</v>
      </c>
      <c r="I90" s="112">
        <v>324</v>
      </c>
      <c r="J90" s="112">
        <v>2</v>
      </c>
      <c r="K90" s="112">
        <v>0</v>
      </c>
      <c r="L90" s="112">
        <v>14</v>
      </c>
      <c r="M90" s="112">
        <v>99</v>
      </c>
      <c r="N90" s="112">
        <v>0</v>
      </c>
      <c r="O90" s="112">
        <v>0</v>
      </c>
      <c r="P90" s="160"/>
      <c r="Q90" s="146"/>
      <c r="R90" s="145"/>
    </row>
    <row r="91" spans="1:19" s="38" customFormat="1">
      <c r="A91" s="95" t="s">
        <v>225</v>
      </c>
      <c r="B91" s="112">
        <v>50</v>
      </c>
      <c r="C91" s="112">
        <v>17</v>
      </c>
      <c r="D91" s="112">
        <v>11</v>
      </c>
      <c r="E91" s="112">
        <v>3</v>
      </c>
      <c r="F91" s="112">
        <v>0</v>
      </c>
      <c r="G91" s="112">
        <v>0</v>
      </c>
      <c r="H91" s="112">
        <v>65</v>
      </c>
      <c r="I91" s="112">
        <v>69</v>
      </c>
      <c r="J91" s="112">
        <v>5</v>
      </c>
      <c r="K91" s="112">
        <v>0</v>
      </c>
      <c r="L91" s="112">
        <v>19</v>
      </c>
      <c r="M91" s="112">
        <v>50</v>
      </c>
      <c r="N91" s="112">
        <v>1</v>
      </c>
      <c r="O91" s="112">
        <v>0</v>
      </c>
      <c r="P91" s="160"/>
      <c r="Q91" s="146"/>
      <c r="R91" s="145"/>
    </row>
    <row r="92" spans="1:19" s="38" customFormat="1">
      <c r="A92" s="95" t="s">
        <v>226</v>
      </c>
      <c r="B92" s="112">
        <v>9</v>
      </c>
      <c r="C92" s="112">
        <v>13</v>
      </c>
      <c r="D92" s="112">
        <v>6</v>
      </c>
      <c r="E92" s="112">
        <v>4</v>
      </c>
      <c r="F92" s="112">
        <v>0</v>
      </c>
      <c r="G92" s="112">
        <v>0</v>
      </c>
      <c r="H92" s="112">
        <v>81</v>
      </c>
      <c r="I92" s="112">
        <v>60</v>
      </c>
      <c r="J92" s="112">
        <v>0</v>
      </c>
      <c r="K92" s="112">
        <v>0</v>
      </c>
      <c r="L92" s="112">
        <v>10</v>
      </c>
      <c r="M92" s="112">
        <v>47</v>
      </c>
      <c r="N92" s="112">
        <v>1</v>
      </c>
      <c r="O92" s="112">
        <v>0</v>
      </c>
      <c r="P92" s="160"/>
      <c r="Q92" s="146"/>
      <c r="R92" s="145"/>
    </row>
    <row r="93" spans="1:19" s="38" customFormat="1">
      <c r="A93" s="95" t="s">
        <v>227</v>
      </c>
      <c r="B93" s="112">
        <v>140</v>
      </c>
      <c r="C93" s="112">
        <v>47</v>
      </c>
      <c r="D93" s="112">
        <v>16</v>
      </c>
      <c r="E93" s="112">
        <v>9</v>
      </c>
      <c r="F93" s="112">
        <v>0</v>
      </c>
      <c r="G93" s="112">
        <v>0</v>
      </c>
      <c r="H93" s="112">
        <v>29</v>
      </c>
      <c r="I93" s="112">
        <v>101</v>
      </c>
      <c r="J93" s="112">
        <v>2</v>
      </c>
      <c r="K93" s="112">
        <v>0</v>
      </c>
      <c r="L93" s="112">
        <v>7</v>
      </c>
      <c r="M93" s="112">
        <v>57</v>
      </c>
      <c r="N93" s="112">
        <v>0</v>
      </c>
      <c r="O93" s="112">
        <v>0</v>
      </c>
      <c r="P93" s="160"/>
      <c r="Q93" s="146"/>
      <c r="R93" s="145"/>
    </row>
    <row r="94" spans="1:19" s="38" customFormat="1">
      <c r="A94" s="95" t="s">
        <v>228</v>
      </c>
      <c r="B94" s="112">
        <v>0</v>
      </c>
      <c r="C94" s="112">
        <v>3</v>
      </c>
      <c r="D94" s="112">
        <v>2</v>
      </c>
      <c r="E94" s="112">
        <v>2</v>
      </c>
      <c r="F94" s="112">
        <v>0</v>
      </c>
      <c r="G94" s="112">
        <v>0</v>
      </c>
      <c r="H94" s="112">
        <v>3</v>
      </c>
      <c r="I94" s="112">
        <v>12</v>
      </c>
      <c r="J94" s="112">
        <v>0</v>
      </c>
      <c r="K94" s="112">
        <v>0</v>
      </c>
      <c r="L94" s="112">
        <v>0</v>
      </c>
      <c r="M94" s="112">
        <v>16</v>
      </c>
      <c r="N94" s="112">
        <v>0</v>
      </c>
      <c r="O94" s="112">
        <v>0</v>
      </c>
      <c r="P94" s="160"/>
      <c r="Q94" s="146"/>
      <c r="R94" s="145"/>
    </row>
    <row r="95" spans="1:19" s="38" customFormat="1">
      <c r="A95" s="95" t="s">
        <v>229</v>
      </c>
      <c r="B95" s="112">
        <v>34</v>
      </c>
      <c r="C95" s="112">
        <v>20</v>
      </c>
      <c r="D95" s="112">
        <v>8</v>
      </c>
      <c r="E95" s="112">
        <v>5</v>
      </c>
      <c r="F95" s="112">
        <v>0</v>
      </c>
      <c r="G95" s="112">
        <v>0</v>
      </c>
      <c r="H95" s="112">
        <v>16</v>
      </c>
      <c r="I95" s="112">
        <v>73</v>
      </c>
      <c r="J95" s="112">
        <v>3</v>
      </c>
      <c r="K95" s="112">
        <v>1</v>
      </c>
      <c r="L95" s="112">
        <v>4</v>
      </c>
      <c r="M95" s="112">
        <v>30</v>
      </c>
      <c r="N95" s="112">
        <v>0</v>
      </c>
      <c r="O95" s="112">
        <v>0</v>
      </c>
      <c r="P95" s="160"/>
      <c r="Q95" s="146"/>
      <c r="R95" s="145"/>
    </row>
    <row r="96" spans="1:19" s="38" customFormat="1">
      <c r="A96" s="95" t="s">
        <v>230</v>
      </c>
      <c r="B96" s="112">
        <v>6</v>
      </c>
      <c r="C96" s="112">
        <v>5</v>
      </c>
      <c r="D96" s="112">
        <v>1</v>
      </c>
      <c r="E96" s="112">
        <v>3</v>
      </c>
      <c r="F96" s="112">
        <v>0</v>
      </c>
      <c r="G96" s="112">
        <v>0</v>
      </c>
      <c r="H96" s="112">
        <v>26</v>
      </c>
      <c r="I96" s="112">
        <v>25</v>
      </c>
      <c r="J96" s="112">
        <v>0</v>
      </c>
      <c r="K96" s="112">
        <v>0</v>
      </c>
      <c r="L96" s="112">
        <v>1</v>
      </c>
      <c r="M96" s="112">
        <v>15</v>
      </c>
      <c r="N96" s="112">
        <v>0</v>
      </c>
      <c r="O96" s="112">
        <v>0</v>
      </c>
      <c r="P96" s="160"/>
      <c r="Q96" s="146"/>
      <c r="R96" s="145"/>
    </row>
    <row r="97" spans="1:19" s="38" customFormat="1">
      <c r="A97" s="95" t="s">
        <v>231</v>
      </c>
      <c r="B97" s="112">
        <v>3</v>
      </c>
      <c r="C97" s="112">
        <v>6</v>
      </c>
      <c r="D97" s="112">
        <v>0</v>
      </c>
      <c r="E97" s="112">
        <v>2</v>
      </c>
      <c r="F97" s="112">
        <v>0</v>
      </c>
      <c r="G97" s="112">
        <v>0</v>
      </c>
      <c r="H97" s="112">
        <v>37</v>
      </c>
      <c r="I97" s="112">
        <v>40</v>
      </c>
      <c r="J97" s="112">
        <v>0</v>
      </c>
      <c r="K97" s="112">
        <v>0</v>
      </c>
      <c r="L97" s="112">
        <v>8</v>
      </c>
      <c r="M97" s="112">
        <v>23</v>
      </c>
      <c r="N97" s="112">
        <v>0</v>
      </c>
      <c r="O97" s="112">
        <v>0</v>
      </c>
      <c r="P97" s="160"/>
      <c r="Q97" s="146"/>
      <c r="R97" s="145"/>
    </row>
    <row r="98" spans="1:19" s="38" customFormat="1">
      <c r="A98" s="95" t="s">
        <v>232</v>
      </c>
      <c r="B98" s="112">
        <v>0</v>
      </c>
      <c r="C98" s="112">
        <v>2</v>
      </c>
      <c r="D98" s="112">
        <v>1</v>
      </c>
      <c r="E98" s="112">
        <v>2</v>
      </c>
      <c r="F98" s="112">
        <v>0</v>
      </c>
      <c r="G98" s="112">
        <v>0</v>
      </c>
      <c r="H98" s="112">
        <v>7</v>
      </c>
      <c r="I98" s="112">
        <v>13</v>
      </c>
      <c r="J98" s="112">
        <v>0</v>
      </c>
      <c r="K98" s="112">
        <v>0</v>
      </c>
      <c r="L98" s="112">
        <v>1</v>
      </c>
      <c r="M98" s="112">
        <v>7</v>
      </c>
      <c r="N98" s="112">
        <v>0</v>
      </c>
      <c r="O98" s="112">
        <v>0</v>
      </c>
      <c r="P98" s="160"/>
      <c r="Q98" s="146"/>
      <c r="R98" s="145"/>
    </row>
    <row r="99" spans="1:19" s="38" customFormat="1">
      <c r="A99" s="95" t="s">
        <v>233</v>
      </c>
      <c r="B99" s="112">
        <v>0</v>
      </c>
      <c r="C99" s="112">
        <v>2</v>
      </c>
      <c r="D99" s="112">
        <v>0</v>
      </c>
      <c r="E99" s="112">
        <v>2</v>
      </c>
      <c r="F99" s="112">
        <v>0</v>
      </c>
      <c r="G99" s="112">
        <v>0</v>
      </c>
      <c r="H99" s="112">
        <v>18</v>
      </c>
      <c r="I99" s="112">
        <v>19</v>
      </c>
      <c r="J99" s="112">
        <v>0</v>
      </c>
      <c r="K99" s="112">
        <v>0</v>
      </c>
      <c r="L99" s="112">
        <v>1</v>
      </c>
      <c r="M99" s="112">
        <v>10</v>
      </c>
      <c r="N99" s="112">
        <v>0</v>
      </c>
      <c r="O99" s="112">
        <v>0</v>
      </c>
      <c r="P99" s="160"/>
      <c r="Q99" s="146"/>
      <c r="R99" s="145"/>
    </row>
    <row r="100" spans="1:19" s="38" customFormat="1">
      <c r="A100" s="95" t="s">
        <v>234</v>
      </c>
      <c r="B100" s="112">
        <v>2</v>
      </c>
      <c r="C100" s="112">
        <v>6</v>
      </c>
      <c r="D100" s="112">
        <v>0</v>
      </c>
      <c r="E100" s="112">
        <v>0</v>
      </c>
      <c r="F100" s="112">
        <v>0</v>
      </c>
      <c r="G100" s="112">
        <v>0</v>
      </c>
      <c r="H100" s="112">
        <v>10</v>
      </c>
      <c r="I100" s="112">
        <v>3</v>
      </c>
      <c r="J100" s="112">
        <v>1</v>
      </c>
      <c r="K100" s="112">
        <v>0</v>
      </c>
      <c r="L100" s="112">
        <v>2</v>
      </c>
      <c r="M100" s="112">
        <v>5</v>
      </c>
      <c r="N100" s="112">
        <v>0</v>
      </c>
      <c r="O100" s="112">
        <v>0</v>
      </c>
      <c r="P100" s="160"/>
      <c r="Q100" s="146"/>
      <c r="R100" s="145"/>
    </row>
    <row r="101" spans="1:19" s="38" customFormat="1">
      <c r="A101" s="95" t="s">
        <v>235</v>
      </c>
      <c r="B101" s="112">
        <v>1</v>
      </c>
      <c r="C101" s="112">
        <v>3</v>
      </c>
      <c r="D101" s="112">
        <v>2</v>
      </c>
      <c r="E101" s="112">
        <v>2</v>
      </c>
      <c r="F101" s="112">
        <v>0</v>
      </c>
      <c r="G101" s="112">
        <v>0</v>
      </c>
      <c r="H101" s="112">
        <v>14</v>
      </c>
      <c r="I101" s="112">
        <v>22</v>
      </c>
      <c r="J101" s="112">
        <v>0</v>
      </c>
      <c r="K101" s="112">
        <v>0</v>
      </c>
      <c r="L101" s="112">
        <v>2</v>
      </c>
      <c r="M101" s="112">
        <v>13</v>
      </c>
      <c r="N101" s="112">
        <v>0</v>
      </c>
      <c r="O101" s="112">
        <v>0</v>
      </c>
      <c r="P101" s="160"/>
      <c r="Q101" s="146"/>
      <c r="R101" s="145"/>
    </row>
    <row r="102" spans="1:19" s="38" customFormat="1">
      <c r="A102" s="95" t="s">
        <v>236</v>
      </c>
      <c r="B102" s="112">
        <v>0</v>
      </c>
      <c r="C102" s="112">
        <v>1</v>
      </c>
      <c r="D102" s="112">
        <v>0</v>
      </c>
      <c r="E102" s="112">
        <v>0</v>
      </c>
      <c r="F102" s="112">
        <v>0</v>
      </c>
      <c r="G102" s="112">
        <v>0</v>
      </c>
      <c r="H102" s="112">
        <v>0</v>
      </c>
      <c r="I102" s="112">
        <v>7</v>
      </c>
      <c r="J102" s="112">
        <v>0</v>
      </c>
      <c r="K102" s="112">
        <v>0</v>
      </c>
      <c r="L102" s="112">
        <v>0</v>
      </c>
      <c r="M102" s="112">
        <v>5</v>
      </c>
      <c r="N102" s="112">
        <v>0</v>
      </c>
      <c r="O102" s="112">
        <v>0</v>
      </c>
      <c r="P102" s="160"/>
      <c r="Q102" s="146"/>
      <c r="R102" s="145"/>
    </row>
    <row r="103" spans="1:19" s="38" customFormat="1">
      <c r="A103" s="95" t="s">
        <v>237</v>
      </c>
      <c r="B103" s="112">
        <v>1</v>
      </c>
      <c r="C103" s="112">
        <v>2</v>
      </c>
      <c r="D103" s="112">
        <v>2</v>
      </c>
      <c r="E103" s="112">
        <v>3</v>
      </c>
      <c r="F103" s="112">
        <v>0</v>
      </c>
      <c r="G103" s="112">
        <v>0</v>
      </c>
      <c r="H103" s="112">
        <v>8</v>
      </c>
      <c r="I103" s="112">
        <v>6</v>
      </c>
      <c r="J103" s="112">
        <v>1</v>
      </c>
      <c r="K103" s="112">
        <v>0</v>
      </c>
      <c r="L103" s="112">
        <v>0</v>
      </c>
      <c r="M103" s="112">
        <v>5</v>
      </c>
      <c r="N103" s="112">
        <v>0</v>
      </c>
      <c r="O103" s="112">
        <v>0</v>
      </c>
      <c r="P103" s="160"/>
      <c r="Q103" s="146"/>
      <c r="R103" s="145"/>
    </row>
    <row r="104" spans="1:19" s="38" customFormat="1">
      <c r="A104" s="95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60"/>
      <c r="Q104" s="146"/>
      <c r="R104" s="145"/>
    </row>
    <row r="105" spans="1:19" s="38" customFormat="1">
      <c r="A105" s="95" t="s">
        <v>239</v>
      </c>
      <c r="B105" s="112">
        <v>1</v>
      </c>
      <c r="C105" s="112">
        <v>5</v>
      </c>
      <c r="D105" s="112">
        <v>3</v>
      </c>
      <c r="E105" s="112">
        <v>2</v>
      </c>
      <c r="F105" s="112">
        <v>0</v>
      </c>
      <c r="G105" s="112">
        <v>0</v>
      </c>
      <c r="H105" s="112">
        <v>5</v>
      </c>
      <c r="I105" s="112">
        <v>15</v>
      </c>
      <c r="J105" s="112">
        <v>1</v>
      </c>
      <c r="K105" s="112">
        <v>0</v>
      </c>
      <c r="L105" s="112">
        <v>1</v>
      </c>
      <c r="M105" s="112">
        <v>17</v>
      </c>
      <c r="N105" s="112">
        <v>0</v>
      </c>
      <c r="O105" s="112">
        <v>0</v>
      </c>
      <c r="P105" s="160"/>
      <c r="Q105" s="146"/>
      <c r="R105" s="145"/>
    </row>
    <row r="106" spans="1:19" s="38" customFormat="1">
      <c r="A106" s="95" t="s">
        <v>240</v>
      </c>
      <c r="B106" s="112">
        <v>22</v>
      </c>
      <c r="C106" s="112">
        <v>11</v>
      </c>
      <c r="D106" s="112">
        <v>16</v>
      </c>
      <c r="E106" s="112">
        <v>6</v>
      </c>
      <c r="F106" s="112">
        <v>0</v>
      </c>
      <c r="G106" s="112">
        <v>0</v>
      </c>
      <c r="H106" s="112">
        <v>11</v>
      </c>
      <c r="I106" s="112">
        <v>30</v>
      </c>
      <c r="J106" s="112">
        <v>1</v>
      </c>
      <c r="K106" s="112">
        <v>0</v>
      </c>
      <c r="L106" s="112">
        <v>4</v>
      </c>
      <c r="M106" s="112">
        <v>16</v>
      </c>
      <c r="N106" s="112">
        <v>0</v>
      </c>
      <c r="O106" s="112">
        <v>0</v>
      </c>
      <c r="P106" s="160"/>
      <c r="Q106" s="146"/>
      <c r="R106" s="145"/>
    </row>
    <row r="107" spans="1:19" s="38" customFormat="1">
      <c r="A107" s="95" t="s">
        <v>241</v>
      </c>
      <c r="B107" s="112">
        <v>2</v>
      </c>
      <c r="C107" s="112">
        <v>1</v>
      </c>
      <c r="D107" s="112">
        <v>0</v>
      </c>
      <c r="E107" s="112">
        <v>1</v>
      </c>
      <c r="F107" s="112">
        <v>0</v>
      </c>
      <c r="G107" s="112">
        <v>0</v>
      </c>
      <c r="H107" s="112">
        <v>5</v>
      </c>
      <c r="I107" s="112">
        <v>5</v>
      </c>
      <c r="J107" s="112">
        <v>1</v>
      </c>
      <c r="K107" s="112">
        <v>0</v>
      </c>
      <c r="L107" s="112">
        <v>4</v>
      </c>
      <c r="M107" s="112">
        <v>9</v>
      </c>
      <c r="N107" s="112">
        <v>0</v>
      </c>
      <c r="O107" s="112">
        <v>0</v>
      </c>
      <c r="P107" s="160"/>
      <c r="Q107" s="146"/>
      <c r="R107" s="145"/>
    </row>
    <row r="108" spans="1:19" s="38" customFormat="1">
      <c r="A108" s="95" t="s">
        <v>242</v>
      </c>
      <c r="B108" s="112">
        <v>0</v>
      </c>
      <c r="C108" s="112">
        <v>1</v>
      </c>
      <c r="D108" s="112">
        <v>1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60"/>
      <c r="Q108" s="146"/>
      <c r="R108" s="145"/>
    </row>
    <row r="109" spans="1:19" s="38" customFormat="1">
      <c r="A109" s="95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1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0"/>
      <c r="Q109" s="146"/>
      <c r="R109" s="145"/>
    </row>
    <row r="110" spans="1:19" s="31" customFormat="1">
      <c r="A110" s="22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46"/>
      <c r="R110" s="145"/>
      <c r="S110" s="38"/>
    </row>
    <row r="111" spans="1:19" s="31" customFormat="1">
      <c r="A111" s="22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46"/>
      <c r="R111" s="145"/>
      <c r="S111" s="38"/>
    </row>
    <row r="112" spans="1:19" s="31" customFormat="1" ht="16.5" customHeight="1">
      <c r="A112" s="206" t="s">
        <v>400</v>
      </c>
      <c r="B112" s="190" t="s">
        <v>92</v>
      </c>
      <c r="C112" s="191"/>
      <c r="D112" s="190" t="s">
        <v>96</v>
      </c>
      <c r="E112" s="191"/>
      <c r="F112" s="190" t="s">
        <v>97</v>
      </c>
      <c r="G112" s="191"/>
      <c r="H112" s="190" t="s">
        <v>98</v>
      </c>
      <c r="I112" s="191"/>
      <c r="J112" s="190" t="s">
        <v>100</v>
      </c>
      <c r="K112" s="191"/>
      <c r="L112" s="190" t="s">
        <v>101</v>
      </c>
      <c r="M112" s="191"/>
      <c r="N112" s="190" t="s">
        <v>103</v>
      </c>
      <c r="O112" s="191"/>
      <c r="P112" s="160"/>
      <c r="Q112" s="146"/>
      <c r="R112" s="145"/>
      <c r="S112" s="38"/>
    </row>
    <row r="113" spans="1:19" s="31" customFormat="1">
      <c r="A113" s="207"/>
      <c r="B113" s="159" t="s">
        <v>3</v>
      </c>
      <c r="C113" s="159" t="s">
        <v>4</v>
      </c>
      <c r="D113" s="159" t="s">
        <v>3</v>
      </c>
      <c r="E113" s="159" t="s">
        <v>4</v>
      </c>
      <c r="F113" s="159" t="s">
        <v>3</v>
      </c>
      <c r="G113" s="159" t="s">
        <v>4</v>
      </c>
      <c r="H113" s="159" t="s">
        <v>3</v>
      </c>
      <c r="I113" s="159" t="s">
        <v>4</v>
      </c>
      <c r="J113" s="159" t="s">
        <v>3</v>
      </c>
      <c r="K113" s="159" t="s">
        <v>4</v>
      </c>
      <c r="L113" s="159" t="s">
        <v>3</v>
      </c>
      <c r="M113" s="159" t="s">
        <v>4</v>
      </c>
      <c r="N113" s="159" t="s">
        <v>3</v>
      </c>
      <c r="O113" s="159" t="s">
        <v>4</v>
      </c>
      <c r="P113" s="39"/>
      <c r="Q113" s="39"/>
      <c r="R113" s="145"/>
      <c r="S113" s="38"/>
    </row>
    <row r="114" spans="1:19" s="38" customFormat="1">
      <c r="A114" s="95" t="s">
        <v>222</v>
      </c>
      <c r="B114" s="110">
        <v>0</v>
      </c>
      <c r="C114" s="110">
        <v>1</v>
      </c>
      <c r="D114" s="110">
        <v>1</v>
      </c>
      <c r="E114" s="110">
        <v>0</v>
      </c>
      <c r="F114" s="110">
        <v>204</v>
      </c>
      <c r="G114" s="110">
        <v>58</v>
      </c>
      <c r="H114" s="110">
        <v>0</v>
      </c>
      <c r="I114" s="110">
        <v>3</v>
      </c>
      <c r="J114" s="110">
        <v>86</v>
      </c>
      <c r="K114" s="110">
        <v>33</v>
      </c>
      <c r="L114" s="110">
        <v>1</v>
      </c>
      <c r="M114" s="110">
        <v>0</v>
      </c>
      <c r="N114" s="110">
        <v>0</v>
      </c>
      <c r="O114" s="110">
        <v>1</v>
      </c>
      <c r="P114" s="160"/>
      <c r="Q114" s="146"/>
      <c r="R114" s="145"/>
    </row>
    <row r="115" spans="1:19" s="38" customFormat="1">
      <c r="A115" s="95" t="s">
        <v>223</v>
      </c>
      <c r="B115" s="112">
        <v>0</v>
      </c>
      <c r="C115" s="112">
        <v>1</v>
      </c>
      <c r="D115" s="112">
        <v>0</v>
      </c>
      <c r="E115" s="112">
        <v>0</v>
      </c>
      <c r="F115" s="112">
        <v>32</v>
      </c>
      <c r="G115" s="112">
        <v>5</v>
      </c>
      <c r="H115" s="112">
        <v>0</v>
      </c>
      <c r="I115" s="112">
        <v>0</v>
      </c>
      <c r="J115" s="112">
        <v>9</v>
      </c>
      <c r="K115" s="112">
        <v>8</v>
      </c>
      <c r="L115" s="112">
        <v>0</v>
      </c>
      <c r="M115" s="112">
        <v>0</v>
      </c>
      <c r="N115" s="112">
        <v>0</v>
      </c>
      <c r="O115" s="112">
        <v>0</v>
      </c>
      <c r="P115" s="160"/>
      <c r="Q115" s="146"/>
      <c r="R115" s="145"/>
    </row>
    <row r="116" spans="1:19" s="38" customFormat="1">
      <c r="A116" s="95" t="s">
        <v>224</v>
      </c>
      <c r="B116" s="112">
        <v>0</v>
      </c>
      <c r="C116" s="112">
        <v>0</v>
      </c>
      <c r="D116" s="112">
        <v>0</v>
      </c>
      <c r="E116" s="112">
        <v>0</v>
      </c>
      <c r="F116" s="112">
        <v>89</v>
      </c>
      <c r="G116" s="112">
        <v>30</v>
      </c>
      <c r="H116" s="112">
        <v>0</v>
      </c>
      <c r="I116" s="112">
        <v>2</v>
      </c>
      <c r="J116" s="112">
        <v>35</v>
      </c>
      <c r="K116" s="112">
        <v>16</v>
      </c>
      <c r="L116" s="112">
        <v>0</v>
      </c>
      <c r="M116" s="112">
        <v>0</v>
      </c>
      <c r="N116" s="112">
        <v>0</v>
      </c>
      <c r="O116" s="112">
        <v>1</v>
      </c>
      <c r="P116" s="160"/>
      <c r="Q116" s="146"/>
      <c r="R116" s="145"/>
    </row>
    <row r="117" spans="1:19" s="38" customFormat="1">
      <c r="A117" s="95" t="s">
        <v>393</v>
      </c>
      <c r="B117" s="112">
        <v>0</v>
      </c>
      <c r="C117" s="112">
        <v>0</v>
      </c>
      <c r="D117" s="112">
        <v>0</v>
      </c>
      <c r="E117" s="112">
        <v>0</v>
      </c>
      <c r="F117" s="112">
        <v>6</v>
      </c>
      <c r="G117" s="112">
        <v>3</v>
      </c>
      <c r="H117" s="112">
        <v>0</v>
      </c>
      <c r="I117" s="112">
        <v>0</v>
      </c>
      <c r="J117" s="112">
        <v>7</v>
      </c>
      <c r="K117" s="112">
        <v>0</v>
      </c>
      <c r="L117" s="112">
        <v>1</v>
      </c>
      <c r="M117" s="112">
        <v>0</v>
      </c>
      <c r="N117" s="112">
        <v>0</v>
      </c>
      <c r="O117" s="112">
        <v>0</v>
      </c>
      <c r="P117" s="160"/>
      <c r="Q117" s="146"/>
      <c r="R117" s="145"/>
    </row>
    <row r="118" spans="1:19" s="38" customFormat="1">
      <c r="A118" s="95" t="s">
        <v>225</v>
      </c>
      <c r="B118" s="112">
        <v>0</v>
      </c>
      <c r="C118" s="112">
        <v>0</v>
      </c>
      <c r="D118" s="112">
        <v>0</v>
      </c>
      <c r="E118" s="112">
        <v>0</v>
      </c>
      <c r="F118" s="112">
        <v>23</v>
      </c>
      <c r="G118" s="112">
        <v>5</v>
      </c>
      <c r="H118" s="112">
        <v>0</v>
      </c>
      <c r="I118" s="112">
        <v>0</v>
      </c>
      <c r="J118" s="112">
        <v>11</v>
      </c>
      <c r="K118" s="112">
        <v>4</v>
      </c>
      <c r="L118" s="112">
        <v>0</v>
      </c>
      <c r="M118" s="112">
        <v>0</v>
      </c>
      <c r="N118" s="112">
        <v>0</v>
      </c>
      <c r="O118" s="112">
        <v>0</v>
      </c>
      <c r="P118" s="160"/>
      <c r="Q118" s="146"/>
      <c r="R118" s="145"/>
    </row>
    <row r="119" spans="1:19" s="38" customFormat="1">
      <c r="A119" s="95" t="s">
        <v>226</v>
      </c>
      <c r="B119" s="112">
        <v>0</v>
      </c>
      <c r="C119" s="112">
        <v>0</v>
      </c>
      <c r="D119" s="112">
        <v>0</v>
      </c>
      <c r="E119" s="112">
        <v>0</v>
      </c>
      <c r="F119" s="112">
        <v>5</v>
      </c>
      <c r="G119" s="112">
        <v>3</v>
      </c>
      <c r="H119" s="112">
        <v>0</v>
      </c>
      <c r="I119" s="112">
        <v>0</v>
      </c>
      <c r="J119" s="112">
        <v>4</v>
      </c>
      <c r="K119" s="112">
        <v>1</v>
      </c>
      <c r="L119" s="112">
        <v>0</v>
      </c>
      <c r="M119" s="112">
        <v>0</v>
      </c>
      <c r="N119" s="112">
        <v>0</v>
      </c>
      <c r="O119" s="112">
        <v>0</v>
      </c>
      <c r="P119" s="160"/>
      <c r="Q119" s="146"/>
      <c r="R119" s="145"/>
    </row>
    <row r="120" spans="1:19" s="38" customFormat="1">
      <c r="A120" s="95" t="s">
        <v>227</v>
      </c>
      <c r="B120" s="112">
        <v>0</v>
      </c>
      <c r="C120" s="112">
        <v>0</v>
      </c>
      <c r="D120" s="112">
        <v>0</v>
      </c>
      <c r="E120" s="112">
        <v>0</v>
      </c>
      <c r="F120" s="112">
        <v>18</v>
      </c>
      <c r="G120" s="112">
        <v>7</v>
      </c>
      <c r="H120" s="112">
        <v>0</v>
      </c>
      <c r="I120" s="112">
        <v>1</v>
      </c>
      <c r="J120" s="112">
        <v>7</v>
      </c>
      <c r="K120" s="112">
        <v>2</v>
      </c>
      <c r="L120" s="112">
        <v>0</v>
      </c>
      <c r="M120" s="112">
        <v>0</v>
      </c>
      <c r="N120" s="112">
        <v>0</v>
      </c>
      <c r="O120" s="112">
        <v>0</v>
      </c>
      <c r="P120" s="160"/>
      <c r="Q120" s="146"/>
      <c r="R120" s="145"/>
    </row>
    <row r="121" spans="1:19" s="38" customFormat="1">
      <c r="A121" s="95" t="s">
        <v>228</v>
      </c>
      <c r="B121" s="112">
        <v>0</v>
      </c>
      <c r="C121" s="112">
        <v>0</v>
      </c>
      <c r="D121" s="112">
        <v>0</v>
      </c>
      <c r="E121" s="112">
        <v>0</v>
      </c>
      <c r="F121" s="112">
        <v>4</v>
      </c>
      <c r="G121" s="112">
        <v>0</v>
      </c>
      <c r="H121" s="112">
        <v>0</v>
      </c>
      <c r="I121" s="112">
        <v>0</v>
      </c>
      <c r="J121" s="112">
        <v>2</v>
      </c>
      <c r="K121" s="112">
        <v>1</v>
      </c>
      <c r="L121" s="112">
        <v>0</v>
      </c>
      <c r="M121" s="112">
        <v>0</v>
      </c>
      <c r="N121" s="112">
        <v>0</v>
      </c>
      <c r="O121" s="112">
        <v>0</v>
      </c>
      <c r="P121" s="160"/>
      <c r="Q121" s="146"/>
      <c r="R121" s="145"/>
    </row>
    <row r="122" spans="1:19" s="38" customFormat="1">
      <c r="A122" s="95" t="s">
        <v>229</v>
      </c>
      <c r="B122" s="112">
        <v>0</v>
      </c>
      <c r="C122" s="112">
        <v>0</v>
      </c>
      <c r="D122" s="112">
        <v>0</v>
      </c>
      <c r="E122" s="112">
        <v>0</v>
      </c>
      <c r="F122" s="112">
        <v>3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0"/>
      <c r="Q122" s="146"/>
      <c r="R122" s="145"/>
    </row>
    <row r="123" spans="1:19" s="38" customFormat="1">
      <c r="A123" s="95" t="s">
        <v>230</v>
      </c>
      <c r="B123" s="112">
        <v>0</v>
      </c>
      <c r="C123" s="112">
        <v>0</v>
      </c>
      <c r="D123" s="112">
        <v>0</v>
      </c>
      <c r="E123" s="112">
        <v>0</v>
      </c>
      <c r="F123" s="112">
        <v>3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0"/>
      <c r="Q123" s="146"/>
      <c r="R123" s="145"/>
    </row>
    <row r="124" spans="1:19" s="38" customFormat="1">
      <c r="A124" s="95" t="s">
        <v>231</v>
      </c>
      <c r="B124" s="112">
        <v>0</v>
      </c>
      <c r="C124" s="112">
        <v>0</v>
      </c>
      <c r="D124" s="112">
        <v>0</v>
      </c>
      <c r="E124" s="112">
        <v>0</v>
      </c>
      <c r="F124" s="112">
        <v>1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60"/>
      <c r="Q124" s="146"/>
      <c r="R124" s="145"/>
    </row>
    <row r="125" spans="1:19" s="38" customFormat="1">
      <c r="A125" s="95" t="s">
        <v>232</v>
      </c>
      <c r="B125" s="112">
        <v>0</v>
      </c>
      <c r="C125" s="112">
        <v>0</v>
      </c>
      <c r="D125" s="112">
        <v>0</v>
      </c>
      <c r="E125" s="112">
        <v>0</v>
      </c>
      <c r="F125" s="112">
        <v>3</v>
      </c>
      <c r="G125" s="112">
        <v>2</v>
      </c>
      <c r="H125" s="112">
        <v>0</v>
      </c>
      <c r="I125" s="112">
        <v>0</v>
      </c>
      <c r="J125" s="112">
        <v>4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60"/>
      <c r="Q125" s="146"/>
      <c r="R125" s="145"/>
    </row>
    <row r="126" spans="1:19" s="38" customFormat="1">
      <c r="A126" s="95" t="s">
        <v>233</v>
      </c>
      <c r="B126" s="112">
        <v>0</v>
      </c>
      <c r="C126" s="112">
        <v>0</v>
      </c>
      <c r="D126" s="112">
        <v>0</v>
      </c>
      <c r="E126" s="112">
        <v>0</v>
      </c>
      <c r="F126" s="112">
        <v>1</v>
      </c>
      <c r="G126" s="112">
        <v>1</v>
      </c>
      <c r="H126" s="112">
        <v>0</v>
      </c>
      <c r="I126" s="112">
        <v>0</v>
      </c>
      <c r="J126" s="112">
        <v>1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0"/>
      <c r="Q126" s="146"/>
      <c r="R126" s="145"/>
    </row>
    <row r="127" spans="1:19" s="38" customFormat="1">
      <c r="A127" s="95" t="s">
        <v>234</v>
      </c>
      <c r="B127" s="112">
        <v>0</v>
      </c>
      <c r="C127" s="112">
        <v>0</v>
      </c>
      <c r="D127" s="112">
        <v>0</v>
      </c>
      <c r="E127" s="112">
        <v>0</v>
      </c>
      <c r="F127" s="112">
        <v>1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0"/>
      <c r="Q127" s="146"/>
      <c r="R127" s="145"/>
    </row>
    <row r="128" spans="1:19" s="38" customFormat="1">
      <c r="A128" s="95" t="s">
        <v>235</v>
      </c>
      <c r="B128" s="112">
        <v>0</v>
      </c>
      <c r="C128" s="112">
        <v>0</v>
      </c>
      <c r="D128" s="112">
        <v>0</v>
      </c>
      <c r="E128" s="112">
        <v>0</v>
      </c>
      <c r="F128" s="112">
        <v>1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0"/>
      <c r="Q128" s="146"/>
      <c r="R128" s="145"/>
    </row>
    <row r="129" spans="1:19" s="38" customFormat="1">
      <c r="A129" s="95" t="s">
        <v>236</v>
      </c>
      <c r="B129" s="112">
        <v>0</v>
      </c>
      <c r="C129" s="112">
        <v>0</v>
      </c>
      <c r="D129" s="112">
        <v>0</v>
      </c>
      <c r="E129" s="112">
        <v>0</v>
      </c>
      <c r="F129" s="112">
        <v>2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0"/>
      <c r="Q129" s="146"/>
      <c r="R129" s="145"/>
    </row>
    <row r="130" spans="1:19" s="38" customFormat="1">
      <c r="A130" s="95" t="s">
        <v>237</v>
      </c>
      <c r="B130" s="112">
        <v>0</v>
      </c>
      <c r="C130" s="112">
        <v>0</v>
      </c>
      <c r="D130" s="112">
        <v>0</v>
      </c>
      <c r="E130" s="112">
        <v>0</v>
      </c>
      <c r="F130" s="112">
        <v>3</v>
      </c>
      <c r="G130" s="112">
        <v>0</v>
      </c>
      <c r="H130" s="112">
        <v>0</v>
      </c>
      <c r="I130" s="112">
        <v>0</v>
      </c>
      <c r="J130" s="112">
        <v>1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0"/>
      <c r="Q130" s="146"/>
      <c r="R130" s="145"/>
    </row>
    <row r="131" spans="1:19" s="38" customFormat="1">
      <c r="A131" s="95" t="s">
        <v>238</v>
      </c>
      <c r="B131" s="112">
        <v>0</v>
      </c>
      <c r="C131" s="112">
        <v>0</v>
      </c>
      <c r="D131" s="112">
        <v>0</v>
      </c>
      <c r="E131" s="112">
        <v>0</v>
      </c>
      <c r="F131" s="112">
        <v>2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0"/>
      <c r="Q131" s="146"/>
      <c r="R131" s="145"/>
    </row>
    <row r="132" spans="1:19" s="38" customFormat="1">
      <c r="A132" s="95" t="s">
        <v>239</v>
      </c>
      <c r="B132" s="112">
        <v>0</v>
      </c>
      <c r="C132" s="112">
        <v>0</v>
      </c>
      <c r="D132" s="112">
        <v>0</v>
      </c>
      <c r="E132" s="112">
        <v>0</v>
      </c>
      <c r="F132" s="112">
        <v>1</v>
      </c>
      <c r="G132" s="112">
        <v>1</v>
      </c>
      <c r="H132" s="112">
        <v>0</v>
      </c>
      <c r="I132" s="112">
        <v>0</v>
      </c>
      <c r="J132" s="112">
        <v>1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60"/>
      <c r="Q132" s="146"/>
      <c r="R132" s="145"/>
    </row>
    <row r="133" spans="1:19" s="38" customFormat="1">
      <c r="A133" s="95" t="s">
        <v>240</v>
      </c>
      <c r="B133" s="112">
        <v>0</v>
      </c>
      <c r="C133" s="112">
        <v>0</v>
      </c>
      <c r="D133" s="112">
        <v>1</v>
      </c>
      <c r="E133" s="112">
        <v>0</v>
      </c>
      <c r="F133" s="112">
        <v>5</v>
      </c>
      <c r="G133" s="112">
        <v>0</v>
      </c>
      <c r="H133" s="112">
        <v>0</v>
      </c>
      <c r="I133" s="112">
        <v>0</v>
      </c>
      <c r="J133" s="112">
        <v>3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60"/>
      <c r="Q133" s="146"/>
      <c r="R133" s="145"/>
    </row>
    <row r="134" spans="1:19" s="38" customFormat="1">
      <c r="A134" s="95" t="s">
        <v>241</v>
      </c>
      <c r="B134" s="112">
        <v>0</v>
      </c>
      <c r="C134" s="112">
        <v>0</v>
      </c>
      <c r="D134" s="112">
        <v>0</v>
      </c>
      <c r="E134" s="112">
        <v>0</v>
      </c>
      <c r="F134" s="112">
        <v>1</v>
      </c>
      <c r="G134" s="112">
        <v>1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60"/>
      <c r="Q134" s="146"/>
      <c r="R134" s="145"/>
    </row>
    <row r="135" spans="1:19" s="38" customFormat="1">
      <c r="A135" s="95" t="s">
        <v>242</v>
      </c>
      <c r="B135" s="112">
        <v>0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1</v>
      </c>
      <c r="K135" s="112">
        <v>1</v>
      </c>
      <c r="L135" s="112">
        <v>0</v>
      </c>
      <c r="M135" s="112">
        <v>0</v>
      </c>
      <c r="N135" s="112">
        <v>0</v>
      </c>
      <c r="O135" s="112">
        <v>0</v>
      </c>
      <c r="P135" s="160"/>
      <c r="Q135" s="146"/>
      <c r="R135" s="145"/>
    </row>
    <row r="136" spans="1:19" s="38" customFormat="1">
      <c r="A136" s="95" t="s">
        <v>243</v>
      </c>
      <c r="B136" s="112">
        <v>0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0"/>
      <c r="Q136" s="146"/>
      <c r="R136" s="145"/>
    </row>
    <row r="137" spans="1:19" s="31" customFormat="1">
      <c r="A137" s="22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46"/>
      <c r="R137" s="145"/>
      <c r="S137" s="38"/>
    </row>
    <row r="138" spans="1:19" s="31" customFormat="1">
      <c r="A138" s="22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46"/>
      <c r="R138" s="145"/>
      <c r="S138" s="38"/>
    </row>
    <row r="139" spans="1:19" s="31" customFormat="1" ht="16.5" customHeight="1">
      <c r="A139" s="206" t="s">
        <v>400</v>
      </c>
      <c r="B139" s="190" t="s">
        <v>107</v>
      </c>
      <c r="C139" s="191"/>
      <c r="D139" s="190" t="s">
        <v>108</v>
      </c>
      <c r="E139" s="191"/>
      <c r="F139" s="190" t="s">
        <v>109</v>
      </c>
      <c r="G139" s="191"/>
      <c r="H139" s="190" t="s">
        <v>110</v>
      </c>
      <c r="I139" s="191"/>
      <c r="J139" s="190" t="s">
        <v>111</v>
      </c>
      <c r="K139" s="191"/>
      <c r="L139" s="190" t="s">
        <v>112</v>
      </c>
      <c r="M139" s="191"/>
      <c r="N139" s="190" t="s">
        <v>113</v>
      </c>
      <c r="O139" s="191"/>
      <c r="P139" s="160"/>
      <c r="Q139" s="146"/>
      <c r="R139" s="145"/>
      <c r="S139" s="38"/>
    </row>
    <row r="140" spans="1:19" s="31" customFormat="1">
      <c r="A140" s="207"/>
      <c r="B140" s="159" t="s">
        <v>3</v>
      </c>
      <c r="C140" s="159" t="s">
        <v>4</v>
      </c>
      <c r="D140" s="159" t="s">
        <v>3</v>
      </c>
      <c r="E140" s="159" t="s">
        <v>4</v>
      </c>
      <c r="F140" s="159" t="s">
        <v>3</v>
      </c>
      <c r="G140" s="159" t="s">
        <v>4</v>
      </c>
      <c r="H140" s="159" t="s">
        <v>3</v>
      </c>
      <c r="I140" s="159" t="s">
        <v>4</v>
      </c>
      <c r="J140" s="159" t="s">
        <v>3</v>
      </c>
      <c r="K140" s="159" t="s">
        <v>4</v>
      </c>
      <c r="L140" s="159" t="s">
        <v>3</v>
      </c>
      <c r="M140" s="159" t="s">
        <v>4</v>
      </c>
      <c r="N140" s="159" t="s">
        <v>3</v>
      </c>
      <c r="O140" s="159" t="s">
        <v>4</v>
      </c>
      <c r="P140" s="39"/>
      <c r="Q140" s="39"/>
      <c r="R140" s="145"/>
      <c r="S140" s="38"/>
    </row>
    <row r="141" spans="1:19" s="38" customFormat="1">
      <c r="A141" s="95" t="s">
        <v>222</v>
      </c>
      <c r="B141" s="110">
        <v>26</v>
      </c>
      <c r="C141" s="110">
        <v>11</v>
      </c>
      <c r="D141" s="110">
        <v>35</v>
      </c>
      <c r="E141" s="110">
        <v>10</v>
      </c>
      <c r="F141" s="110">
        <v>4</v>
      </c>
      <c r="G141" s="110">
        <v>3</v>
      </c>
      <c r="H141" s="110">
        <v>20</v>
      </c>
      <c r="I141" s="110">
        <v>15</v>
      </c>
      <c r="J141" s="110">
        <v>9</v>
      </c>
      <c r="K141" s="110">
        <v>2</v>
      </c>
      <c r="L141" s="110">
        <v>18</v>
      </c>
      <c r="M141" s="110">
        <v>4</v>
      </c>
      <c r="N141" s="110">
        <v>7</v>
      </c>
      <c r="O141" s="110">
        <v>1</v>
      </c>
      <c r="P141" s="160"/>
      <c r="Q141" s="146"/>
      <c r="R141" s="145"/>
    </row>
    <row r="142" spans="1:19" s="38" customFormat="1">
      <c r="A142" s="95" t="s">
        <v>223</v>
      </c>
      <c r="B142" s="112">
        <v>5</v>
      </c>
      <c r="C142" s="112">
        <v>0</v>
      </c>
      <c r="D142" s="112">
        <v>8</v>
      </c>
      <c r="E142" s="112">
        <v>0</v>
      </c>
      <c r="F142" s="112">
        <v>0</v>
      </c>
      <c r="G142" s="112">
        <v>0</v>
      </c>
      <c r="H142" s="112">
        <v>2</v>
      </c>
      <c r="I142" s="112">
        <v>2</v>
      </c>
      <c r="J142" s="112">
        <v>1</v>
      </c>
      <c r="K142" s="112">
        <v>0</v>
      </c>
      <c r="L142" s="112">
        <v>3</v>
      </c>
      <c r="M142" s="112">
        <v>0</v>
      </c>
      <c r="N142" s="112">
        <v>2</v>
      </c>
      <c r="O142" s="112">
        <v>0</v>
      </c>
      <c r="P142" s="160"/>
      <c r="Q142" s="146"/>
      <c r="R142" s="145"/>
    </row>
    <row r="143" spans="1:19" s="38" customFormat="1">
      <c r="A143" s="95" t="s">
        <v>224</v>
      </c>
      <c r="B143" s="112">
        <v>7</v>
      </c>
      <c r="C143" s="112">
        <v>4</v>
      </c>
      <c r="D143" s="112">
        <v>17</v>
      </c>
      <c r="E143" s="112">
        <v>6</v>
      </c>
      <c r="F143" s="112">
        <v>2</v>
      </c>
      <c r="G143" s="112">
        <v>1</v>
      </c>
      <c r="H143" s="112">
        <v>4</v>
      </c>
      <c r="I143" s="112">
        <v>5</v>
      </c>
      <c r="J143" s="112">
        <v>4</v>
      </c>
      <c r="K143" s="112">
        <v>2</v>
      </c>
      <c r="L143" s="112">
        <v>10</v>
      </c>
      <c r="M143" s="112">
        <v>0</v>
      </c>
      <c r="N143" s="112">
        <v>1</v>
      </c>
      <c r="O143" s="112">
        <v>1</v>
      </c>
      <c r="P143" s="160"/>
      <c r="Q143" s="146"/>
      <c r="R143" s="145"/>
    </row>
    <row r="144" spans="1:19" s="38" customFormat="1">
      <c r="A144" s="95" t="s">
        <v>393</v>
      </c>
      <c r="B144" s="112">
        <v>2</v>
      </c>
      <c r="C144" s="112">
        <v>2</v>
      </c>
      <c r="D144" s="112">
        <v>1</v>
      </c>
      <c r="E144" s="112">
        <v>0</v>
      </c>
      <c r="F144" s="112">
        <v>1</v>
      </c>
      <c r="G144" s="112">
        <v>0</v>
      </c>
      <c r="H144" s="112">
        <v>2</v>
      </c>
      <c r="I144" s="112">
        <v>1</v>
      </c>
      <c r="J144" s="112">
        <v>0</v>
      </c>
      <c r="K144" s="112">
        <v>0</v>
      </c>
      <c r="L144" s="112">
        <v>1</v>
      </c>
      <c r="M144" s="112">
        <v>0</v>
      </c>
      <c r="N144" s="112">
        <v>2</v>
      </c>
      <c r="O144" s="112">
        <v>0</v>
      </c>
      <c r="P144" s="160"/>
      <c r="Q144" s="146"/>
      <c r="R144" s="145"/>
    </row>
    <row r="145" spans="1:18" s="38" customFormat="1">
      <c r="A145" s="95" t="s">
        <v>225</v>
      </c>
      <c r="B145" s="112">
        <v>3</v>
      </c>
      <c r="C145" s="112">
        <v>1</v>
      </c>
      <c r="D145" s="112">
        <v>3</v>
      </c>
      <c r="E145" s="112">
        <v>0</v>
      </c>
      <c r="F145" s="112">
        <v>0</v>
      </c>
      <c r="G145" s="112">
        <v>0</v>
      </c>
      <c r="H145" s="112">
        <v>1</v>
      </c>
      <c r="I145" s="112">
        <v>2</v>
      </c>
      <c r="J145" s="112">
        <v>1</v>
      </c>
      <c r="K145" s="112">
        <v>0</v>
      </c>
      <c r="L145" s="112">
        <v>1</v>
      </c>
      <c r="M145" s="112">
        <v>3</v>
      </c>
      <c r="N145" s="112">
        <v>1</v>
      </c>
      <c r="O145" s="112">
        <v>0</v>
      </c>
      <c r="P145" s="160"/>
      <c r="Q145" s="146"/>
      <c r="R145" s="145"/>
    </row>
    <row r="146" spans="1:18" s="38" customFormat="1">
      <c r="A146" s="95" t="s">
        <v>226</v>
      </c>
      <c r="B146" s="112">
        <v>0</v>
      </c>
      <c r="C146" s="112">
        <v>0</v>
      </c>
      <c r="D146" s="112">
        <v>2</v>
      </c>
      <c r="E146" s="112">
        <v>1</v>
      </c>
      <c r="F146" s="112">
        <v>0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1</v>
      </c>
      <c r="M146" s="112">
        <v>0</v>
      </c>
      <c r="N146" s="112">
        <v>1</v>
      </c>
      <c r="O146" s="112">
        <v>0</v>
      </c>
      <c r="P146" s="160"/>
      <c r="Q146" s="146"/>
      <c r="R146" s="145"/>
    </row>
    <row r="147" spans="1:18" s="38" customFormat="1">
      <c r="A147" s="95" t="s">
        <v>227</v>
      </c>
      <c r="B147" s="112">
        <v>2</v>
      </c>
      <c r="C147" s="112">
        <v>1</v>
      </c>
      <c r="D147" s="112">
        <v>1</v>
      </c>
      <c r="E147" s="112">
        <v>1</v>
      </c>
      <c r="F147" s="112">
        <v>0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2</v>
      </c>
      <c r="M147" s="112">
        <v>0</v>
      </c>
      <c r="N147" s="112">
        <v>0</v>
      </c>
      <c r="O147" s="112">
        <v>0</v>
      </c>
      <c r="P147" s="160"/>
      <c r="Q147" s="146"/>
      <c r="R147" s="145"/>
    </row>
    <row r="148" spans="1:18" s="38" customFormat="1" ht="17.25" customHeight="1">
      <c r="A148" s="95" t="s">
        <v>228</v>
      </c>
      <c r="B148" s="112">
        <v>0</v>
      </c>
      <c r="C148" s="112">
        <v>1</v>
      </c>
      <c r="D148" s="112">
        <v>0</v>
      </c>
      <c r="E148" s="112">
        <v>0</v>
      </c>
      <c r="F148" s="112">
        <v>0</v>
      </c>
      <c r="G148" s="112">
        <v>0</v>
      </c>
      <c r="H148" s="112">
        <v>0</v>
      </c>
      <c r="I148" s="112">
        <v>0</v>
      </c>
      <c r="J148" s="112">
        <v>1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0"/>
      <c r="Q148" s="146"/>
      <c r="R148" s="145"/>
    </row>
    <row r="149" spans="1:18" s="38" customFormat="1">
      <c r="A149" s="95" t="s">
        <v>229</v>
      </c>
      <c r="B149" s="112">
        <v>1</v>
      </c>
      <c r="C149" s="112">
        <v>0</v>
      </c>
      <c r="D149" s="112">
        <v>2</v>
      </c>
      <c r="E149" s="112">
        <v>0</v>
      </c>
      <c r="F149" s="112">
        <v>0</v>
      </c>
      <c r="G149" s="112">
        <v>0</v>
      </c>
      <c r="H149" s="112">
        <v>3</v>
      </c>
      <c r="I149" s="112">
        <v>1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60"/>
      <c r="Q149" s="146"/>
      <c r="R149" s="145"/>
    </row>
    <row r="150" spans="1:18" s="38" customFormat="1">
      <c r="A150" s="95" t="s">
        <v>230</v>
      </c>
      <c r="B150" s="112">
        <v>0</v>
      </c>
      <c r="C150" s="112">
        <v>1</v>
      </c>
      <c r="D150" s="112">
        <v>0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1</v>
      </c>
      <c r="N150" s="112">
        <v>0</v>
      </c>
      <c r="O150" s="112">
        <v>0</v>
      </c>
      <c r="P150" s="160"/>
      <c r="Q150" s="146"/>
      <c r="R150" s="145"/>
    </row>
    <row r="151" spans="1:18" s="38" customFormat="1">
      <c r="A151" s="95" t="s">
        <v>231</v>
      </c>
      <c r="B151" s="112">
        <v>1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0"/>
      <c r="Q151" s="146"/>
      <c r="R151" s="145"/>
    </row>
    <row r="152" spans="1:18" s="38" customFormat="1">
      <c r="A152" s="95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0"/>
      <c r="Q152" s="146"/>
      <c r="R152" s="145"/>
    </row>
    <row r="153" spans="1:18" s="38" customFormat="1">
      <c r="A153" s="95" t="s">
        <v>233</v>
      </c>
      <c r="B153" s="112">
        <v>0</v>
      </c>
      <c r="C153" s="112">
        <v>0</v>
      </c>
      <c r="D153" s="112">
        <v>1</v>
      </c>
      <c r="E153" s="112">
        <v>2</v>
      </c>
      <c r="F153" s="112">
        <v>0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0"/>
      <c r="Q153" s="146"/>
      <c r="R153" s="145"/>
    </row>
    <row r="154" spans="1:18" s="38" customFormat="1">
      <c r="A154" s="95" t="s">
        <v>234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1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0"/>
      <c r="Q154" s="146"/>
      <c r="R154" s="145"/>
    </row>
    <row r="155" spans="1:18" s="38" customFormat="1">
      <c r="A155" s="95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2">
        <v>0</v>
      </c>
      <c r="J155" s="112">
        <v>1</v>
      </c>
      <c r="K155" s="112">
        <v>0</v>
      </c>
      <c r="L155" s="112">
        <v>0</v>
      </c>
      <c r="M155" s="112">
        <v>0</v>
      </c>
      <c r="N155" s="112">
        <v>0</v>
      </c>
      <c r="O155" s="112">
        <v>0</v>
      </c>
      <c r="P155" s="160"/>
      <c r="Q155" s="146"/>
      <c r="R155" s="145"/>
    </row>
    <row r="156" spans="1:18" s="38" customFormat="1">
      <c r="A156" s="95" t="s">
        <v>236</v>
      </c>
      <c r="B156" s="112">
        <v>0</v>
      </c>
      <c r="C156" s="112">
        <v>1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0"/>
      <c r="Q156" s="146"/>
      <c r="R156" s="145"/>
    </row>
    <row r="157" spans="1:18" s="38" customFormat="1">
      <c r="A157" s="95" t="s">
        <v>237</v>
      </c>
      <c r="B157" s="112">
        <v>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6</v>
      </c>
      <c r="I157" s="112">
        <v>4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0"/>
      <c r="Q157" s="146"/>
      <c r="R157" s="145"/>
    </row>
    <row r="158" spans="1:18" s="38" customFormat="1">
      <c r="A158" s="95" t="s">
        <v>238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0"/>
      <c r="Q158" s="146"/>
      <c r="R158" s="145"/>
    </row>
    <row r="159" spans="1:18" s="38" customFormat="1">
      <c r="A159" s="95" t="s">
        <v>239</v>
      </c>
      <c r="B159" s="112">
        <v>2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0"/>
      <c r="Q159" s="146"/>
      <c r="R159" s="145"/>
    </row>
    <row r="160" spans="1:18" s="38" customFormat="1">
      <c r="A160" s="95" t="s">
        <v>240</v>
      </c>
      <c r="B160" s="112">
        <v>3</v>
      </c>
      <c r="C160" s="112">
        <v>0</v>
      </c>
      <c r="D160" s="112">
        <v>0</v>
      </c>
      <c r="E160" s="112">
        <v>0</v>
      </c>
      <c r="F160" s="112">
        <v>1</v>
      </c>
      <c r="G160" s="112">
        <v>2</v>
      </c>
      <c r="H160" s="112">
        <v>2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60"/>
      <c r="Q160" s="146"/>
      <c r="R160" s="145"/>
    </row>
    <row r="161" spans="1:19" s="38" customFormat="1">
      <c r="A161" s="95" t="s">
        <v>241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0"/>
      <c r="Q161" s="146"/>
      <c r="R161" s="145"/>
    </row>
    <row r="162" spans="1:19" s="38" customFormat="1">
      <c r="A162" s="95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0"/>
      <c r="Q162" s="146"/>
      <c r="R162" s="145"/>
    </row>
    <row r="163" spans="1:19" s="38" customFormat="1">
      <c r="A163" s="95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0"/>
      <c r="Q163" s="146"/>
      <c r="R163" s="145"/>
    </row>
    <row r="164" spans="1:19" s="31" customFormat="1">
      <c r="A164" s="22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46"/>
      <c r="R164" s="145"/>
      <c r="S164" s="38"/>
    </row>
    <row r="165" spans="1:19" s="31" customFormat="1">
      <c r="A165" s="22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46"/>
      <c r="R165" s="145"/>
      <c r="S165" s="38"/>
    </row>
    <row r="166" spans="1:19" s="31" customFormat="1" ht="16.5" customHeight="1">
      <c r="A166" s="206" t="s">
        <v>400</v>
      </c>
      <c r="B166" s="190" t="s">
        <v>114</v>
      </c>
      <c r="C166" s="191"/>
      <c r="D166" s="190" t="s">
        <v>115</v>
      </c>
      <c r="E166" s="191"/>
      <c r="F166" s="190" t="s">
        <v>116</v>
      </c>
      <c r="G166" s="191"/>
      <c r="H166" s="190" t="s">
        <v>117</v>
      </c>
      <c r="I166" s="191"/>
      <c r="J166" s="190" t="s">
        <v>119</v>
      </c>
      <c r="K166" s="191"/>
      <c r="L166" s="190" t="s">
        <v>120</v>
      </c>
      <c r="M166" s="191"/>
      <c r="N166" s="190" t="s">
        <v>122</v>
      </c>
      <c r="O166" s="191"/>
      <c r="P166" s="160"/>
      <c r="Q166" s="146"/>
      <c r="R166" s="145"/>
      <c r="S166" s="38"/>
    </row>
    <row r="167" spans="1:19" s="31" customFormat="1">
      <c r="A167" s="207"/>
      <c r="B167" s="159" t="s">
        <v>3</v>
      </c>
      <c r="C167" s="159" t="s">
        <v>4</v>
      </c>
      <c r="D167" s="159" t="s">
        <v>3</v>
      </c>
      <c r="E167" s="159" t="s">
        <v>4</v>
      </c>
      <c r="F167" s="159" t="s">
        <v>3</v>
      </c>
      <c r="G167" s="159" t="s">
        <v>4</v>
      </c>
      <c r="H167" s="159" t="s">
        <v>3</v>
      </c>
      <c r="I167" s="159" t="s">
        <v>4</v>
      </c>
      <c r="J167" s="159" t="s">
        <v>3</v>
      </c>
      <c r="K167" s="159" t="s">
        <v>4</v>
      </c>
      <c r="L167" s="159" t="s">
        <v>3</v>
      </c>
      <c r="M167" s="159" t="s">
        <v>4</v>
      </c>
      <c r="N167" s="159" t="s">
        <v>3</v>
      </c>
      <c r="O167" s="159" t="s">
        <v>4</v>
      </c>
      <c r="P167" s="39"/>
      <c r="Q167" s="39"/>
      <c r="R167" s="145"/>
      <c r="S167" s="38"/>
    </row>
    <row r="168" spans="1:19" s="38" customFormat="1">
      <c r="A168" s="95" t="s">
        <v>222</v>
      </c>
      <c r="B168" s="110">
        <v>329</v>
      </c>
      <c r="C168" s="110">
        <v>56</v>
      </c>
      <c r="D168" s="110">
        <v>271</v>
      </c>
      <c r="E168" s="110">
        <v>66</v>
      </c>
      <c r="F168" s="110">
        <v>14</v>
      </c>
      <c r="G168" s="110">
        <v>1</v>
      </c>
      <c r="H168" s="110">
        <v>13</v>
      </c>
      <c r="I168" s="110">
        <v>1</v>
      </c>
      <c r="J168" s="110">
        <v>49</v>
      </c>
      <c r="K168" s="110">
        <v>4</v>
      </c>
      <c r="L168" s="110">
        <v>94</v>
      </c>
      <c r="M168" s="110">
        <v>12</v>
      </c>
      <c r="N168" s="110">
        <v>92</v>
      </c>
      <c r="O168" s="110">
        <v>8</v>
      </c>
      <c r="P168" s="160"/>
      <c r="Q168" s="146"/>
      <c r="R168" s="145"/>
    </row>
    <row r="169" spans="1:19" s="38" customFormat="1">
      <c r="A169" s="95" t="s">
        <v>223</v>
      </c>
      <c r="B169" s="112">
        <v>55</v>
      </c>
      <c r="C169" s="112">
        <v>7</v>
      </c>
      <c r="D169" s="112">
        <v>40</v>
      </c>
      <c r="E169" s="112">
        <v>9</v>
      </c>
      <c r="F169" s="112">
        <v>3</v>
      </c>
      <c r="G169" s="112">
        <v>0</v>
      </c>
      <c r="H169" s="112">
        <v>2</v>
      </c>
      <c r="I169" s="112">
        <v>0</v>
      </c>
      <c r="J169" s="112">
        <v>15</v>
      </c>
      <c r="K169" s="112">
        <v>0</v>
      </c>
      <c r="L169" s="112">
        <v>20</v>
      </c>
      <c r="M169" s="112">
        <v>3</v>
      </c>
      <c r="N169" s="112">
        <v>15</v>
      </c>
      <c r="O169" s="112">
        <v>2</v>
      </c>
      <c r="P169" s="160"/>
      <c r="Q169" s="146"/>
      <c r="R169" s="145"/>
    </row>
    <row r="170" spans="1:19" s="38" customFormat="1">
      <c r="A170" s="95" t="s">
        <v>224</v>
      </c>
      <c r="B170" s="112">
        <v>168</v>
      </c>
      <c r="C170" s="112">
        <v>32</v>
      </c>
      <c r="D170" s="112">
        <v>122</v>
      </c>
      <c r="E170" s="112">
        <v>27</v>
      </c>
      <c r="F170" s="112">
        <v>5</v>
      </c>
      <c r="G170" s="112">
        <v>0</v>
      </c>
      <c r="H170" s="112">
        <v>5</v>
      </c>
      <c r="I170" s="112">
        <v>1</v>
      </c>
      <c r="J170" s="112">
        <v>14</v>
      </c>
      <c r="K170" s="112">
        <v>3</v>
      </c>
      <c r="L170" s="112">
        <v>34</v>
      </c>
      <c r="M170" s="112">
        <v>6</v>
      </c>
      <c r="N170" s="112">
        <v>35</v>
      </c>
      <c r="O170" s="112">
        <v>3</v>
      </c>
      <c r="P170" s="160"/>
      <c r="Q170" s="146"/>
      <c r="R170" s="145"/>
    </row>
    <row r="171" spans="1:19" s="38" customFormat="1">
      <c r="A171" s="95" t="s">
        <v>393</v>
      </c>
      <c r="B171" s="112">
        <v>7</v>
      </c>
      <c r="C171" s="112">
        <v>3</v>
      </c>
      <c r="D171" s="112">
        <v>14</v>
      </c>
      <c r="E171" s="112">
        <v>3</v>
      </c>
      <c r="F171" s="112">
        <v>2</v>
      </c>
      <c r="G171" s="112">
        <v>0</v>
      </c>
      <c r="H171" s="112">
        <v>1</v>
      </c>
      <c r="I171" s="112">
        <v>0</v>
      </c>
      <c r="J171" s="112">
        <v>1</v>
      </c>
      <c r="K171" s="112">
        <v>0</v>
      </c>
      <c r="L171" s="112">
        <v>6</v>
      </c>
      <c r="M171" s="112">
        <v>0</v>
      </c>
      <c r="N171" s="112">
        <v>7</v>
      </c>
      <c r="O171" s="112">
        <v>0</v>
      </c>
      <c r="P171" s="160"/>
      <c r="Q171" s="146"/>
      <c r="R171" s="145"/>
    </row>
    <row r="172" spans="1:19" s="38" customFormat="1">
      <c r="A172" s="95" t="s">
        <v>225</v>
      </c>
      <c r="B172" s="112">
        <v>29</v>
      </c>
      <c r="C172" s="112">
        <v>6</v>
      </c>
      <c r="D172" s="112">
        <v>20</v>
      </c>
      <c r="E172" s="112">
        <v>5</v>
      </c>
      <c r="F172" s="112">
        <v>0</v>
      </c>
      <c r="G172" s="112">
        <v>0</v>
      </c>
      <c r="H172" s="112">
        <v>0</v>
      </c>
      <c r="I172" s="112">
        <v>0</v>
      </c>
      <c r="J172" s="112">
        <v>4</v>
      </c>
      <c r="K172" s="112">
        <v>0</v>
      </c>
      <c r="L172" s="112">
        <v>4</v>
      </c>
      <c r="M172" s="112">
        <v>0</v>
      </c>
      <c r="N172" s="112">
        <v>6</v>
      </c>
      <c r="O172" s="112">
        <v>1</v>
      </c>
      <c r="P172" s="160"/>
      <c r="Q172" s="146"/>
      <c r="R172" s="145"/>
    </row>
    <row r="173" spans="1:19" s="38" customFormat="1">
      <c r="A173" s="95" t="s">
        <v>226</v>
      </c>
      <c r="B173" s="112">
        <v>12</v>
      </c>
      <c r="C173" s="112">
        <v>3</v>
      </c>
      <c r="D173" s="112">
        <v>10</v>
      </c>
      <c r="E173" s="112">
        <v>4</v>
      </c>
      <c r="F173" s="112">
        <v>1</v>
      </c>
      <c r="G173" s="112">
        <v>0</v>
      </c>
      <c r="H173" s="112">
        <v>1</v>
      </c>
      <c r="I173" s="112">
        <v>0</v>
      </c>
      <c r="J173" s="112">
        <v>2</v>
      </c>
      <c r="K173" s="112">
        <v>0</v>
      </c>
      <c r="L173" s="112">
        <v>6</v>
      </c>
      <c r="M173" s="112">
        <v>0</v>
      </c>
      <c r="N173" s="112">
        <v>3</v>
      </c>
      <c r="O173" s="112">
        <v>0</v>
      </c>
      <c r="P173" s="160"/>
      <c r="Q173" s="146"/>
      <c r="R173" s="145"/>
    </row>
    <row r="174" spans="1:19" s="38" customFormat="1">
      <c r="A174" s="95" t="s">
        <v>227</v>
      </c>
      <c r="B174" s="112">
        <v>26</v>
      </c>
      <c r="C174" s="112">
        <v>1</v>
      </c>
      <c r="D174" s="112">
        <v>20</v>
      </c>
      <c r="E174" s="112">
        <v>4</v>
      </c>
      <c r="F174" s="112">
        <v>0</v>
      </c>
      <c r="G174" s="112">
        <v>0</v>
      </c>
      <c r="H174" s="112">
        <v>1</v>
      </c>
      <c r="I174" s="112">
        <v>0</v>
      </c>
      <c r="J174" s="112">
        <v>3</v>
      </c>
      <c r="K174" s="112">
        <v>0</v>
      </c>
      <c r="L174" s="112">
        <v>8</v>
      </c>
      <c r="M174" s="112">
        <v>2</v>
      </c>
      <c r="N174" s="112">
        <v>4</v>
      </c>
      <c r="O174" s="112">
        <v>0</v>
      </c>
      <c r="P174" s="160"/>
      <c r="Q174" s="146"/>
      <c r="R174" s="145"/>
    </row>
    <row r="175" spans="1:19" s="38" customFormat="1">
      <c r="A175" s="95" t="s">
        <v>228</v>
      </c>
      <c r="B175" s="112">
        <v>2</v>
      </c>
      <c r="C175" s="112">
        <v>0</v>
      </c>
      <c r="D175" s="112">
        <v>5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1</v>
      </c>
      <c r="M175" s="112">
        <v>1</v>
      </c>
      <c r="N175" s="112">
        <v>2</v>
      </c>
      <c r="O175" s="112">
        <v>0</v>
      </c>
      <c r="P175" s="160"/>
      <c r="Q175" s="146"/>
      <c r="R175" s="145"/>
    </row>
    <row r="176" spans="1:19" s="38" customFormat="1">
      <c r="A176" s="95" t="s">
        <v>229</v>
      </c>
      <c r="B176" s="112">
        <v>6</v>
      </c>
      <c r="C176" s="112">
        <v>1</v>
      </c>
      <c r="D176" s="112">
        <v>7</v>
      </c>
      <c r="E176" s="112">
        <v>3</v>
      </c>
      <c r="F176" s="112">
        <v>0</v>
      </c>
      <c r="G176" s="112">
        <v>0</v>
      </c>
      <c r="H176" s="112">
        <v>0</v>
      </c>
      <c r="I176" s="112">
        <v>0</v>
      </c>
      <c r="J176" s="112">
        <v>3</v>
      </c>
      <c r="K176" s="112">
        <v>0</v>
      </c>
      <c r="L176" s="112">
        <v>2</v>
      </c>
      <c r="M176" s="112">
        <v>0</v>
      </c>
      <c r="N176" s="112">
        <v>4</v>
      </c>
      <c r="O176" s="112">
        <v>0</v>
      </c>
      <c r="P176" s="160"/>
      <c r="Q176" s="146"/>
      <c r="R176" s="145"/>
    </row>
    <row r="177" spans="1:19" s="38" customFormat="1">
      <c r="A177" s="95" t="s">
        <v>230</v>
      </c>
      <c r="B177" s="112">
        <v>0</v>
      </c>
      <c r="C177" s="112">
        <v>0</v>
      </c>
      <c r="D177" s="112">
        <v>4</v>
      </c>
      <c r="E177" s="112">
        <v>0</v>
      </c>
      <c r="F177" s="112">
        <v>1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0"/>
      <c r="Q177" s="146"/>
      <c r="R177" s="145"/>
    </row>
    <row r="178" spans="1:19" s="38" customFormat="1">
      <c r="A178" s="95" t="s">
        <v>231</v>
      </c>
      <c r="B178" s="112">
        <v>5</v>
      </c>
      <c r="C178" s="112">
        <v>1</v>
      </c>
      <c r="D178" s="112">
        <v>1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1</v>
      </c>
      <c r="K178" s="112">
        <v>0</v>
      </c>
      <c r="L178" s="112">
        <v>0</v>
      </c>
      <c r="M178" s="112">
        <v>0</v>
      </c>
      <c r="N178" s="112">
        <v>1</v>
      </c>
      <c r="O178" s="112">
        <v>0</v>
      </c>
      <c r="P178" s="160"/>
      <c r="Q178" s="146"/>
      <c r="R178" s="145"/>
    </row>
    <row r="179" spans="1:19" s="38" customFormat="1">
      <c r="A179" s="95" t="s">
        <v>232</v>
      </c>
      <c r="B179" s="112">
        <v>1</v>
      </c>
      <c r="C179" s="112">
        <v>0</v>
      </c>
      <c r="D179" s="112">
        <v>4</v>
      </c>
      <c r="E179" s="112">
        <v>0</v>
      </c>
      <c r="F179" s="112">
        <v>0</v>
      </c>
      <c r="G179" s="112">
        <v>0</v>
      </c>
      <c r="H179" s="112">
        <v>1</v>
      </c>
      <c r="I179" s="112">
        <v>0</v>
      </c>
      <c r="J179" s="112">
        <v>0</v>
      </c>
      <c r="K179" s="112">
        <v>0</v>
      </c>
      <c r="L179" s="112">
        <v>1</v>
      </c>
      <c r="M179" s="112">
        <v>0</v>
      </c>
      <c r="N179" s="112">
        <v>0</v>
      </c>
      <c r="O179" s="112">
        <v>0</v>
      </c>
      <c r="P179" s="160"/>
      <c r="Q179" s="146"/>
      <c r="R179" s="145"/>
    </row>
    <row r="180" spans="1:19" s="38" customFormat="1">
      <c r="A180" s="95" t="s">
        <v>233</v>
      </c>
      <c r="B180" s="112">
        <v>0</v>
      </c>
      <c r="C180" s="112">
        <v>0</v>
      </c>
      <c r="D180" s="112">
        <v>1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1</v>
      </c>
      <c r="M180" s="112">
        <v>0</v>
      </c>
      <c r="N180" s="112">
        <v>2</v>
      </c>
      <c r="O180" s="112">
        <v>0</v>
      </c>
      <c r="P180" s="160"/>
      <c r="Q180" s="146"/>
      <c r="R180" s="145"/>
    </row>
    <row r="181" spans="1:19" s="38" customFormat="1">
      <c r="A181" s="95" t="s">
        <v>234</v>
      </c>
      <c r="B181" s="112">
        <v>0</v>
      </c>
      <c r="C181" s="112">
        <v>0</v>
      </c>
      <c r="D181" s="112">
        <v>0</v>
      </c>
      <c r="E181" s="112">
        <v>2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1</v>
      </c>
      <c r="M181" s="112">
        <v>0</v>
      </c>
      <c r="N181" s="112">
        <v>1</v>
      </c>
      <c r="O181" s="112">
        <v>0</v>
      </c>
      <c r="P181" s="160"/>
      <c r="Q181" s="146"/>
      <c r="R181" s="145"/>
    </row>
    <row r="182" spans="1:19" s="38" customFormat="1">
      <c r="A182" s="95" t="s">
        <v>235</v>
      </c>
      <c r="B182" s="112">
        <v>1</v>
      </c>
      <c r="C182" s="112">
        <v>0</v>
      </c>
      <c r="D182" s="112">
        <v>3</v>
      </c>
      <c r="E182" s="112">
        <v>1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5</v>
      </c>
      <c r="M182" s="112">
        <v>0</v>
      </c>
      <c r="N182" s="112">
        <v>0</v>
      </c>
      <c r="O182" s="112">
        <v>0</v>
      </c>
      <c r="P182" s="160"/>
      <c r="Q182" s="146"/>
      <c r="R182" s="145"/>
    </row>
    <row r="183" spans="1:19" s="38" customFormat="1">
      <c r="A183" s="95" t="s">
        <v>236</v>
      </c>
      <c r="B183" s="112">
        <v>3</v>
      </c>
      <c r="C183" s="112">
        <v>0</v>
      </c>
      <c r="D183" s="112">
        <v>2</v>
      </c>
      <c r="E183" s="112">
        <v>1</v>
      </c>
      <c r="F183" s="112">
        <v>0</v>
      </c>
      <c r="G183" s="112">
        <v>0</v>
      </c>
      <c r="H183" s="112">
        <v>0</v>
      </c>
      <c r="I183" s="112">
        <v>0</v>
      </c>
      <c r="J183" s="112">
        <v>2</v>
      </c>
      <c r="K183" s="112">
        <v>0</v>
      </c>
      <c r="L183" s="112">
        <v>0</v>
      </c>
      <c r="M183" s="112">
        <v>0</v>
      </c>
      <c r="N183" s="112">
        <v>1</v>
      </c>
      <c r="O183" s="112">
        <v>0</v>
      </c>
      <c r="P183" s="160"/>
      <c r="Q183" s="146"/>
      <c r="R183" s="145"/>
    </row>
    <row r="184" spans="1:19" s="38" customFormat="1">
      <c r="A184" s="95" t="s">
        <v>237</v>
      </c>
      <c r="B184" s="112">
        <v>4</v>
      </c>
      <c r="C184" s="112">
        <v>0</v>
      </c>
      <c r="D184" s="112">
        <v>1</v>
      </c>
      <c r="E184" s="112">
        <v>2</v>
      </c>
      <c r="F184" s="112">
        <v>1</v>
      </c>
      <c r="G184" s="112">
        <v>0</v>
      </c>
      <c r="H184" s="112">
        <v>0</v>
      </c>
      <c r="I184" s="112">
        <v>0</v>
      </c>
      <c r="J184" s="112">
        <v>1</v>
      </c>
      <c r="K184" s="112">
        <v>0</v>
      </c>
      <c r="L184" s="112">
        <v>0</v>
      </c>
      <c r="M184" s="112">
        <v>0</v>
      </c>
      <c r="N184" s="112">
        <v>1</v>
      </c>
      <c r="O184" s="112">
        <v>1</v>
      </c>
      <c r="P184" s="160"/>
      <c r="Q184" s="146"/>
      <c r="R184" s="145"/>
    </row>
    <row r="185" spans="1:19" s="38" customFormat="1">
      <c r="A185" s="95" t="s">
        <v>238</v>
      </c>
      <c r="B185" s="112">
        <v>1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0"/>
      <c r="Q185" s="146"/>
      <c r="R185" s="145"/>
    </row>
    <row r="186" spans="1:19" s="38" customFormat="1">
      <c r="A186" s="95" t="s">
        <v>239</v>
      </c>
      <c r="B186" s="112">
        <v>2</v>
      </c>
      <c r="C186" s="112">
        <v>1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1</v>
      </c>
      <c r="M186" s="112">
        <v>0</v>
      </c>
      <c r="N186" s="112">
        <v>1</v>
      </c>
      <c r="O186" s="112">
        <v>0</v>
      </c>
      <c r="P186" s="160"/>
      <c r="Q186" s="146"/>
      <c r="R186" s="145"/>
    </row>
    <row r="187" spans="1:19" s="38" customFormat="1">
      <c r="A187" s="95" t="s">
        <v>240</v>
      </c>
      <c r="B187" s="112">
        <v>6</v>
      </c>
      <c r="C187" s="112">
        <v>1</v>
      </c>
      <c r="D187" s="112">
        <v>16</v>
      </c>
      <c r="E187" s="112">
        <v>5</v>
      </c>
      <c r="F187" s="112">
        <v>1</v>
      </c>
      <c r="G187" s="112">
        <v>1</v>
      </c>
      <c r="H187" s="112">
        <v>0</v>
      </c>
      <c r="I187" s="112">
        <v>0</v>
      </c>
      <c r="J187" s="112">
        <v>2</v>
      </c>
      <c r="K187" s="112">
        <v>1</v>
      </c>
      <c r="L187" s="112">
        <v>3</v>
      </c>
      <c r="M187" s="112">
        <v>0</v>
      </c>
      <c r="N187" s="112">
        <v>9</v>
      </c>
      <c r="O187" s="112">
        <v>1</v>
      </c>
      <c r="P187" s="160"/>
      <c r="Q187" s="146"/>
      <c r="R187" s="145"/>
    </row>
    <row r="188" spans="1:19" s="38" customFormat="1">
      <c r="A188" s="95" t="s">
        <v>241</v>
      </c>
      <c r="B188" s="112">
        <v>1</v>
      </c>
      <c r="C188" s="112">
        <v>0</v>
      </c>
      <c r="D188" s="112">
        <v>1</v>
      </c>
      <c r="E188" s="112">
        <v>0</v>
      </c>
      <c r="F188" s="112">
        <v>0</v>
      </c>
      <c r="G188" s="112">
        <v>0</v>
      </c>
      <c r="H188" s="112">
        <v>1</v>
      </c>
      <c r="I188" s="112">
        <v>0</v>
      </c>
      <c r="J188" s="112">
        <v>1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0"/>
      <c r="Q188" s="146"/>
      <c r="R188" s="145"/>
    </row>
    <row r="189" spans="1:19" s="38" customFormat="1">
      <c r="A189" s="95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1</v>
      </c>
      <c r="M189" s="112">
        <v>0</v>
      </c>
      <c r="N189" s="112">
        <v>0</v>
      </c>
      <c r="O189" s="112">
        <v>0</v>
      </c>
      <c r="P189" s="160"/>
      <c r="Q189" s="146"/>
      <c r="R189" s="145"/>
    </row>
    <row r="190" spans="1:19" s="38" customFormat="1">
      <c r="A190" s="95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0"/>
      <c r="Q190" s="146"/>
      <c r="R190" s="145"/>
    </row>
    <row r="191" spans="1:19" s="31" customFormat="1">
      <c r="A191" s="22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46"/>
      <c r="R191" s="145"/>
      <c r="S191" s="38"/>
    </row>
    <row r="192" spans="1:19" s="31" customFormat="1">
      <c r="A192" s="22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46"/>
      <c r="R192" s="145"/>
      <c r="S192" s="38"/>
    </row>
    <row r="193" spans="1:19" s="31" customFormat="1" ht="16.5" customHeight="1">
      <c r="A193" s="206" t="s">
        <v>400</v>
      </c>
      <c r="B193" s="190" t="s">
        <v>123</v>
      </c>
      <c r="C193" s="191"/>
      <c r="D193" s="190" t="s">
        <v>124</v>
      </c>
      <c r="E193" s="191"/>
      <c r="F193" s="190" t="s">
        <v>125</v>
      </c>
      <c r="G193" s="191"/>
      <c r="H193" s="190" t="s">
        <v>126</v>
      </c>
      <c r="I193" s="191"/>
      <c r="J193" s="190" t="s">
        <v>127</v>
      </c>
      <c r="K193" s="191"/>
      <c r="L193" s="190" t="s">
        <v>128</v>
      </c>
      <c r="M193" s="191"/>
      <c r="N193" s="190" t="s">
        <v>129</v>
      </c>
      <c r="O193" s="191"/>
      <c r="P193" s="160"/>
      <c r="Q193" s="146"/>
      <c r="R193" s="145"/>
      <c r="S193" s="38"/>
    </row>
    <row r="194" spans="1:19" s="31" customFormat="1">
      <c r="A194" s="207"/>
      <c r="B194" s="159" t="s">
        <v>3</v>
      </c>
      <c r="C194" s="159" t="s">
        <v>4</v>
      </c>
      <c r="D194" s="159" t="s">
        <v>3</v>
      </c>
      <c r="E194" s="159" t="s">
        <v>4</v>
      </c>
      <c r="F194" s="159" t="s">
        <v>3</v>
      </c>
      <c r="G194" s="159" t="s">
        <v>4</v>
      </c>
      <c r="H194" s="159" t="s">
        <v>3</v>
      </c>
      <c r="I194" s="159" t="s">
        <v>4</v>
      </c>
      <c r="J194" s="159" t="s">
        <v>3</v>
      </c>
      <c r="K194" s="159" t="s">
        <v>4</v>
      </c>
      <c r="L194" s="159" t="s">
        <v>3</v>
      </c>
      <c r="M194" s="159" t="s">
        <v>4</v>
      </c>
      <c r="N194" s="159" t="s">
        <v>3</v>
      </c>
      <c r="O194" s="159" t="s">
        <v>4</v>
      </c>
      <c r="P194" s="39"/>
      <c r="Q194" s="39"/>
      <c r="R194" s="145"/>
      <c r="S194" s="38"/>
    </row>
    <row r="195" spans="1:19" s="38" customFormat="1">
      <c r="A195" s="95" t="s">
        <v>222</v>
      </c>
      <c r="B195" s="110">
        <v>6</v>
      </c>
      <c r="C195" s="110">
        <v>1</v>
      </c>
      <c r="D195" s="110">
        <v>29</v>
      </c>
      <c r="E195" s="110">
        <v>21</v>
      </c>
      <c r="F195" s="110">
        <v>13</v>
      </c>
      <c r="G195" s="110">
        <v>3</v>
      </c>
      <c r="H195" s="110">
        <v>1</v>
      </c>
      <c r="I195" s="110">
        <v>0</v>
      </c>
      <c r="J195" s="110">
        <v>85</v>
      </c>
      <c r="K195" s="110">
        <v>30</v>
      </c>
      <c r="L195" s="110">
        <v>32</v>
      </c>
      <c r="M195" s="110">
        <v>4</v>
      </c>
      <c r="N195" s="110">
        <v>56</v>
      </c>
      <c r="O195" s="110">
        <v>17</v>
      </c>
      <c r="P195" s="160"/>
      <c r="Q195" s="146"/>
      <c r="R195" s="145"/>
    </row>
    <row r="196" spans="1:19" s="38" customFormat="1">
      <c r="A196" s="95" t="s">
        <v>223</v>
      </c>
      <c r="B196" s="112">
        <v>0</v>
      </c>
      <c r="C196" s="112">
        <v>0</v>
      </c>
      <c r="D196" s="112">
        <v>8</v>
      </c>
      <c r="E196" s="112">
        <v>5</v>
      </c>
      <c r="F196" s="112">
        <v>2</v>
      </c>
      <c r="G196" s="112">
        <v>1</v>
      </c>
      <c r="H196" s="112">
        <v>0</v>
      </c>
      <c r="I196" s="112">
        <v>0</v>
      </c>
      <c r="J196" s="112">
        <v>20</v>
      </c>
      <c r="K196" s="112">
        <v>1</v>
      </c>
      <c r="L196" s="112">
        <v>4</v>
      </c>
      <c r="M196" s="112">
        <v>3</v>
      </c>
      <c r="N196" s="112">
        <v>9</v>
      </c>
      <c r="O196" s="112">
        <v>1</v>
      </c>
      <c r="P196" s="160"/>
      <c r="Q196" s="146"/>
      <c r="R196" s="145"/>
    </row>
    <row r="197" spans="1:19" s="38" customFormat="1">
      <c r="A197" s="95" t="s">
        <v>224</v>
      </c>
      <c r="B197" s="112">
        <v>4</v>
      </c>
      <c r="C197" s="112">
        <v>1</v>
      </c>
      <c r="D197" s="112">
        <v>8</v>
      </c>
      <c r="E197" s="112">
        <v>9</v>
      </c>
      <c r="F197" s="112">
        <v>0</v>
      </c>
      <c r="G197" s="112">
        <v>2</v>
      </c>
      <c r="H197" s="112">
        <v>0</v>
      </c>
      <c r="I197" s="112">
        <v>0</v>
      </c>
      <c r="J197" s="112">
        <v>30</v>
      </c>
      <c r="K197" s="112">
        <v>17</v>
      </c>
      <c r="L197" s="112">
        <v>16</v>
      </c>
      <c r="M197" s="112">
        <v>1</v>
      </c>
      <c r="N197" s="112">
        <v>22</v>
      </c>
      <c r="O197" s="112">
        <v>7</v>
      </c>
      <c r="P197" s="160"/>
      <c r="Q197" s="146"/>
      <c r="R197" s="145"/>
    </row>
    <row r="198" spans="1:19" s="38" customFormat="1">
      <c r="A198" s="95" t="s">
        <v>393</v>
      </c>
      <c r="B198" s="112">
        <v>0</v>
      </c>
      <c r="C198" s="112">
        <v>0</v>
      </c>
      <c r="D198" s="112">
        <v>1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4</v>
      </c>
      <c r="K198" s="112">
        <v>1</v>
      </c>
      <c r="L198" s="112">
        <v>1</v>
      </c>
      <c r="M198" s="112">
        <v>0</v>
      </c>
      <c r="N198" s="112">
        <v>5</v>
      </c>
      <c r="O198" s="112">
        <v>0</v>
      </c>
      <c r="P198" s="160"/>
      <c r="Q198" s="146"/>
      <c r="R198" s="145"/>
    </row>
    <row r="199" spans="1:19" s="38" customFormat="1">
      <c r="A199" s="95" t="s">
        <v>225</v>
      </c>
      <c r="B199" s="112">
        <v>0</v>
      </c>
      <c r="C199" s="112">
        <v>0</v>
      </c>
      <c r="D199" s="112">
        <v>1</v>
      </c>
      <c r="E199" s="112">
        <v>2</v>
      </c>
      <c r="F199" s="112">
        <v>4</v>
      </c>
      <c r="G199" s="112">
        <v>0</v>
      </c>
      <c r="H199" s="112">
        <v>0</v>
      </c>
      <c r="I199" s="112">
        <v>0</v>
      </c>
      <c r="J199" s="112">
        <v>7</v>
      </c>
      <c r="K199" s="112">
        <v>0</v>
      </c>
      <c r="L199" s="112">
        <v>2</v>
      </c>
      <c r="M199" s="112">
        <v>0</v>
      </c>
      <c r="N199" s="112">
        <v>7</v>
      </c>
      <c r="O199" s="112">
        <v>0</v>
      </c>
      <c r="P199" s="160"/>
      <c r="Q199" s="146"/>
      <c r="R199" s="145"/>
    </row>
    <row r="200" spans="1:19" s="38" customFormat="1">
      <c r="A200" s="95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2</v>
      </c>
      <c r="G200" s="112">
        <v>0</v>
      </c>
      <c r="H200" s="112">
        <v>0</v>
      </c>
      <c r="I200" s="112">
        <v>0</v>
      </c>
      <c r="J200" s="112">
        <v>3</v>
      </c>
      <c r="K200" s="112">
        <v>2</v>
      </c>
      <c r="L200" s="112">
        <v>0</v>
      </c>
      <c r="M200" s="112">
        <v>0</v>
      </c>
      <c r="N200" s="112">
        <v>0</v>
      </c>
      <c r="O200" s="112">
        <v>0</v>
      </c>
      <c r="P200" s="160"/>
      <c r="Q200" s="146"/>
      <c r="R200" s="145"/>
    </row>
    <row r="201" spans="1:19" s="38" customFormat="1">
      <c r="A201" s="95" t="s">
        <v>227</v>
      </c>
      <c r="B201" s="112">
        <v>1</v>
      </c>
      <c r="C201" s="112">
        <v>0</v>
      </c>
      <c r="D201" s="112">
        <v>0</v>
      </c>
      <c r="E201" s="112">
        <v>1</v>
      </c>
      <c r="F201" s="112">
        <v>2</v>
      </c>
      <c r="G201" s="112">
        <v>0</v>
      </c>
      <c r="H201" s="112">
        <v>0</v>
      </c>
      <c r="I201" s="112">
        <v>0</v>
      </c>
      <c r="J201" s="112">
        <v>12</v>
      </c>
      <c r="K201" s="112">
        <v>5</v>
      </c>
      <c r="L201" s="112">
        <v>4</v>
      </c>
      <c r="M201" s="112">
        <v>0</v>
      </c>
      <c r="N201" s="112">
        <v>5</v>
      </c>
      <c r="O201" s="112">
        <v>1</v>
      </c>
      <c r="P201" s="160"/>
      <c r="Q201" s="146"/>
      <c r="R201" s="145"/>
    </row>
    <row r="202" spans="1:19" s="38" customFormat="1">
      <c r="A202" s="95" t="s">
        <v>228</v>
      </c>
      <c r="B202" s="112">
        <v>0</v>
      </c>
      <c r="C202" s="112">
        <v>0</v>
      </c>
      <c r="D202" s="112">
        <v>0</v>
      </c>
      <c r="E202" s="112">
        <v>1</v>
      </c>
      <c r="F202" s="112">
        <v>1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0</v>
      </c>
      <c r="O202" s="112">
        <v>0</v>
      </c>
      <c r="P202" s="160"/>
      <c r="Q202" s="146"/>
      <c r="R202" s="145"/>
    </row>
    <row r="203" spans="1:19" s="38" customFormat="1">
      <c r="A203" s="95" t="s">
        <v>229</v>
      </c>
      <c r="B203" s="112">
        <v>0</v>
      </c>
      <c r="C203" s="112">
        <v>0</v>
      </c>
      <c r="D203" s="112">
        <v>3</v>
      </c>
      <c r="E203" s="112">
        <v>2</v>
      </c>
      <c r="F203" s="112">
        <v>0</v>
      </c>
      <c r="G203" s="112">
        <v>0</v>
      </c>
      <c r="H203" s="112">
        <v>0</v>
      </c>
      <c r="I203" s="112">
        <v>0</v>
      </c>
      <c r="J203" s="112">
        <v>2</v>
      </c>
      <c r="K203" s="112">
        <v>0</v>
      </c>
      <c r="L203" s="112">
        <v>3</v>
      </c>
      <c r="M203" s="112">
        <v>0</v>
      </c>
      <c r="N203" s="112">
        <v>0</v>
      </c>
      <c r="O203" s="112">
        <v>0</v>
      </c>
      <c r="P203" s="160"/>
      <c r="Q203" s="146"/>
      <c r="R203" s="145"/>
    </row>
    <row r="204" spans="1:19" s="38" customFormat="1">
      <c r="A204" s="95" t="s">
        <v>230</v>
      </c>
      <c r="B204" s="112">
        <v>0</v>
      </c>
      <c r="C204" s="112">
        <v>0</v>
      </c>
      <c r="D204" s="112">
        <v>1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60"/>
      <c r="Q204" s="146"/>
      <c r="R204" s="145"/>
    </row>
    <row r="205" spans="1:19" s="38" customFormat="1">
      <c r="A205" s="95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1</v>
      </c>
      <c r="K205" s="112">
        <v>0</v>
      </c>
      <c r="L205" s="112">
        <v>0</v>
      </c>
      <c r="M205" s="112">
        <v>0</v>
      </c>
      <c r="N205" s="112">
        <v>0</v>
      </c>
      <c r="O205" s="112">
        <v>0</v>
      </c>
      <c r="P205" s="160"/>
      <c r="Q205" s="146"/>
      <c r="R205" s="145"/>
    </row>
    <row r="206" spans="1:19" s="38" customFormat="1">
      <c r="A206" s="95" t="s">
        <v>232</v>
      </c>
      <c r="B206" s="112">
        <v>1</v>
      </c>
      <c r="C206" s="112">
        <v>0</v>
      </c>
      <c r="D206" s="112">
        <v>0</v>
      </c>
      <c r="E206" s="112">
        <v>0</v>
      </c>
      <c r="F206" s="112">
        <v>1</v>
      </c>
      <c r="G206" s="112">
        <v>0</v>
      </c>
      <c r="H206" s="112">
        <v>0</v>
      </c>
      <c r="I206" s="112">
        <v>0</v>
      </c>
      <c r="J206" s="112">
        <v>1</v>
      </c>
      <c r="K206" s="112">
        <v>0</v>
      </c>
      <c r="L206" s="112">
        <v>2</v>
      </c>
      <c r="M206" s="112">
        <v>0</v>
      </c>
      <c r="N206" s="112">
        <v>0</v>
      </c>
      <c r="O206" s="112">
        <v>0</v>
      </c>
      <c r="P206" s="160"/>
      <c r="Q206" s="146"/>
      <c r="R206" s="145"/>
    </row>
    <row r="207" spans="1:19" s="38" customFormat="1">
      <c r="A207" s="95" t="s">
        <v>233</v>
      </c>
      <c r="B207" s="112">
        <v>0</v>
      </c>
      <c r="C207" s="112">
        <v>0</v>
      </c>
      <c r="D207" s="112">
        <v>0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60"/>
      <c r="Q207" s="146"/>
      <c r="R207" s="145"/>
    </row>
    <row r="208" spans="1:19" s="38" customFormat="1">
      <c r="A208" s="95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1</v>
      </c>
      <c r="K208" s="112">
        <v>0</v>
      </c>
      <c r="L208" s="112">
        <v>0</v>
      </c>
      <c r="M208" s="112">
        <v>0</v>
      </c>
      <c r="N208" s="112">
        <v>0</v>
      </c>
      <c r="O208" s="112">
        <v>1</v>
      </c>
      <c r="P208" s="160"/>
      <c r="Q208" s="146"/>
      <c r="R208" s="145"/>
    </row>
    <row r="209" spans="1:19" s="38" customFormat="1">
      <c r="A209" s="95" t="s">
        <v>235</v>
      </c>
      <c r="B209" s="112">
        <v>0</v>
      </c>
      <c r="C209" s="112">
        <v>0</v>
      </c>
      <c r="D209" s="112">
        <v>1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2</v>
      </c>
      <c r="K209" s="112">
        <v>4</v>
      </c>
      <c r="L209" s="112">
        <v>0</v>
      </c>
      <c r="M209" s="112">
        <v>0</v>
      </c>
      <c r="N209" s="112">
        <v>1</v>
      </c>
      <c r="O209" s="112">
        <v>2</v>
      </c>
      <c r="P209" s="160"/>
      <c r="Q209" s="146"/>
      <c r="R209" s="145"/>
    </row>
    <row r="210" spans="1:19" s="38" customFormat="1">
      <c r="A210" s="95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3</v>
      </c>
      <c r="O210" s="112">
        <v>5</v>
      </c>
      <c r="P210" s="160"/>
      <c r="Q210" s="146"/>
      <c r="R210" s="145"/>
    </row>
    <row r="211" spans="1:19" s="38" customFormat="1">
      <c r="A211" s="95" t="s">
        <v>237</v>
      </c>
      <c r="B211" s="112">
        <v>0</v>
      </c>
      <c r="C211" s="112">
        <v>0</v>
      </c>
      <c r="D211" s="112">
        <v>1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2</v>
      </c>
      <c r="O211" s="112">
        <v>0</v>
      </c>
      <c r="P211" s="160"/>
      <c r="Q211" s="146"/>
      <c r="R211" s="145"/>
    </row>
    <row r="212" spans="1:19" s="38" customFormat="1">
      <c r="A212" s="95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0"/>
      <c r="Q212" s="146"/>
      <c r="R212" s="145"/>
    </row>
    <row r="213" spans="1:19" s="38" customFormat="1">
      <c r="A213" s="95" t="s">
        <v>239</v>
      </c>
      <c r="B213" s="112">
        <v>0</v>
      </c>
      <c r="C213" s="112">
        <v>0</v>
      </c>
      <c r="D213" s="112">
        <v>0</v>
      </c>
      <c r="E213" s="112">
        <v>1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0"/>
      <c r="Q213" s="146"/>
      <c r="R213" s="145"/>
    </row>
    <row r="214" spans="1:19" s="38" customFormat="1">
      <c r="A214" s="95" t="s">
        <v>240</v>
      </c>
      <c r="B214" s="112">
        <v>0</v>
      </c>
      <c r="C214" s="112">
        <v>0</v>
      </c>
      <c r="D214" s="112">
        <v>2</v>
      </c>
      <c r="E214" s="112">
        <v>0</v>
      </c>
      <c r="F214" s="112">
        <v>1</v>
      </c>
      <c r="G214" s="112">
        <v>0</v>
      </c>
      <c r="H214" s="112">
        <v>0</v>
      </c>
      <c r="I214" s="112">
        <v>0</v>
      </c>
      <c r="J214" s="112">
        <v>2</v>
      </c>
      <c r="K214" s="112">
        <v>0</v>
      </c>
      <c r="L214" s="112">
        <v>0</v>
      </c>
      <c r="M214" s="112">
        <v>0</v>
      </c>
      <c r="N214" s="112">
        <v>2</v>
      </c>
      <c r="O214" s="112">
        <v>0</v>
      </c>
      <c r="P214" s="160"/>
      <c r="Q214" s="146"/>
      <c r="R214" s="145"/>
    </row>
    <row r="215" spans="1:19" s="38" customFormat="1">
      <c r="A215" s="95" t="s">
        <v>241</v>
      </c>
      <c r="B215" s="112">
        <v>0</v>
      </c>
      <c r="C215" s="112">
        <v>0</v>
      </c>
      <c r="D215" s="112">
        <v>3</v>
      </c>
      <c r="E215" s="112">
        <v>0</v>
      </c>
      <c r="F215" s="112">
        <v>0</v>
      </c>
      <c r="G215" s="112">
        <v>0</v>
      </c>
      <c r="H215" s="112">
        <v>1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0"/>
      <c r="Q215" s="146"/>
      <c r="R215" s="145"/>
    </row>
    <row r="216" spans="1:19" s="38" customFormat="1">
      <c r="A216" s="95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0"/>
      <c r="Q216" s="146"/>
      <c r="R216" s="145"/>
    </row>
    <row r="217" spans="1:19" s="38" customFormat="1">
      <c r="A217" s="95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0"/>
      <c r="Q217" s="146"/>
      <c r="R217" s="145"/>
    </row>
    <row r="218" spans="1:19" s="31" customFormat="1">
      <c r="A218" s="22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46"/>
      <c r="R218" s="145"/>
      <c r="S218" s="38"/>
    </row>
    <row r="219" spans="1:19" s="31" customFormat="1">
      <c r="A219" s="22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46"/>
      <c r="R219" s="145"/>
      <c r="S219" s="38"/>
    </row>
    <row r="220" spans="1:19" s="31" customFormat="1" ht="16.5" customHeight="1">
      <c r="A220" s="206" t="s">
        <v>400</v>
      </c>
      <c r="B220" s="190" t="s">
        <v>130</v>
      </c>
      <c r="C220" s="191"/>
      <c r="D220" s="190" t="s">
        <v>131</v>
      </c>
      <c r="E220" s="191"/>
      <c r="F220" s="190" t="s">
        <v>133</v>
      </c>
      <c r="G220" s="191"/>
      <c r="H220" s="190" t="s">
        <v>134</v>
      </c>
      <c r="I220" s="191"/>
      <c r="J220" s="190" t="s">
        <v>135</v>
      </c>
      <c r="K220" s="191"/>
      <c r="L220" s="190" t="s">
        <v>136</v>
      </c>
      <c r="M220" s="191"/>
      <c r="N220" s="190" t="s">
        <v>137</v>
      </c>
      <c r="O220" s="191"/>
      <c r="P220" s="160"/>
      <c r="Q220" s="146"/>
      <c r="R220" s="145"/>
      <c r="S220" s="38"/>
    </row>
    <row r="221" spans="1:19" s="31" customFormat="1">
      <c r="A221" s="207"/>
      <c r="B221" s="159" t="s">
        <v>3</v>
      </c>
      <c r="C221" s="159" t="s">
        <v>4</v>
      </c>
      <c r="D221" s="159" t="s">
        <v>3</v>
      </c>
      <c r="E221" s="159" t="s">
        <v>4</v>
      </c>
      <c r="F221" s="159" t="s">
        <v>3</v>
      </c>
      <c r="G221" s="159" t="s">
        <v>4</v>
      </c>
      <c r="H221" s="159" t="s">
        <v>3</v>
      </c>
      <c r="I221" s="159" t="s">
        <v>4</v>
      </c>
      <c r="J221" s="159" t="s">
        <v>3</v>
      </c>
      <c r="K221" s="159" t="s">
        <v>4</v>
      </c>
      <c r="L221" s="159" t="s">
        <v>3</v>
      </c>
      <c r="M221" s="159" t="s">
        <v>4</v>
      </c>
      <c r="N221" s="159" t="s">
        <v>3</v>
      </c>
      <c r="O221" s="159" t="s">
        <v>4</v>
      </c>
      <c r="P221" s="39"/>
      <c r="Q221" s="39"/>
      <c r="R221" s="145"/>
      <c r="S221" s="38"/>
    </row>
    <row r="222" spans="1:19" s="38" customFormat="1">
      <c r="A222" s="95" t="s">
        <v>222</v>
      </c>
      <c r="B222" s="110">
        <v>26</v>
      </c>
      <c r="C222" s="110">
        <v>10</v>
      </c>
      <c r="D222" s="110">
        <v>703</v>
      </c>
      <c r="E222" s="110">
        <v>89</v>
      </c>
      <c r="F222" s="110">
        <v>3</v>
      </c>
      <c r="G222" s="110">
        <v>0</v>
      </c>
      <c r="H222" s="110">
        <v>4</v>
      </c>
      <c r="I222" s="110">
        <v>2</v>
      </c>
      <c r="J222" s="110">
        <v>8</v>
      </c>
      <c r="K222" s="110">
        <v>1</v>
      </c>
      <c r="L222" s="110">
        <v>76</v>
      </c>
      <c r="M222" s="110">
        <v>70</v>
      </c>
      <c r="N222" s="110">
        <v>2</v>
      </c>
      <c r="O222" s="110">
        <v>1</v>
      </c>
      <c r="P222" s="160"/>
      <c r="Q222" s="146"/>
      <c r="R222" s="145"/>
    </row>
    <row r="223" spans="1:19" s="38" customFormat="1">
      <c r="A223" s="95" t="s">
        <v>223</v>
      </c>
      <c r="B223" s="112">
        <v>6</v>
      </c>
      <c r="C223" s="112">
        <v>3</v>
      </c>
      <c r="D223" s="112">
        <v>138</v>
      </c>
      <c r="E223" s="112">
        <v>15</v>
      </c>
      <c r="F223" s="112">
        <v>0</v>
      </c>
      <c r="G223" s="112">
        <v>0</v>
      </c>
      <c r="H223" s="112">
        <v>0</v>
      </c>
      <c r="I223" s="112">
        <v>1</v>
      </c>
      <c r="J223" s="112">
        <v>3</v>
      </c>
      <c r="K223" s="112">
        <v>0</v>
      </c>
      <c r="L223" s="112">
        <v>25</v>
      </c>
      <c r="M223" s="112">
        <v>13</v>
      </c>
      <c r="N223" s="112">
        <v>0</v>
      </c>
      <c r="O223" s="112">
        <v>0</v>
      </c>
      <c r="P223" s="160"/>
      <c r="Q223" s="146"/>
      <c r="R223" s="145"/>
    </row>
    <row r="224" spans="1:19" s="38" customFormat="1">
      <c r="A224" s="95" t="s">
        <v>224</v>
      </c>
      <c r="B224" s="112">
        <v>6</v>
      </c>
      <c r="C224" s="112">
        <v>1</v>
      </c>
      <c r="D224" s="112">
        <v>281</v>
      </c>
      <c r="E224" s="112">
        <v>41</v>
      </c>
      <c r="F224" s="112">
        <v>0</v>
      </c>
      <c r="G224" s="112">
        <v>0</v>
      </c>
      <c r="H224" s="112">
        <v>2</v>
      </c>
      <c r="I224" s="112">
        <v>1</v>
      </c>
      <c r="J224" s="112">
        <v>2</v>
      </c>
      <c r="K224" s="112">
        <v>1</v>
      </c>
      <c r="L224" s="112">
        <v>21</v>
      </c>
      <c r="M224" s="112">
        <v>28</v>
      </c>
      <c r="N224" s="112">
        <v>1</v>
      </c>
      <c r="O224" s="112">
        <v>0</v>
      </c>
      <c r="P224" s="160"/>
      <c r="Q224" s="146"/>
      <c r="R224" s="145"/>
    </row>
    <row r="225" spans="1:18" s="38" customFormat="1">
      <c r="A225" s="95" t="s">
        <v>393</v>
      </c>
      <c r="B225" s="112">
        <v>1</v>
      </c>
      <c r="C225" s="112">
        <v>0</v>
      </c>
      <c r="D225" s="112">
        <v>28</v>
      </c>
      <c r="E225" s="112">
        <v>2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9</v>
      </c>
      <c r="M225" s="112">
        <v>2</v>
      </c>
      <c r="N225" s="112">
        <v>0</v>
      </c>
      <c r="O225" s="112">
        <v>0</v>
      </c>
      <c r="P225" s="160"/>
      <c r="Q225" s="146"/>
      <c r="R225" s="145"/>
    </row>
    <row r="226" spans="1:18" s="38" customFormat="1">
      <c r="A226" s="95" t="s">
        <v>225</v>
      </c>
      <c r="B226" s="112">
        <v>1</v>
      </c>
      <c r="C226" s="112">
        <v>1</v>
      </c>
      <c r="D226" s="112">
        <v>86</v>
      </c>
      <c r="E226" s="112">
        <v>8</v>
      </c>
      <c r="F226" s="112">
        <v>1</v>
      </c>
      <c r="G226" s="112">
        <v>0</v>
      </c>
      <c r="H226" s="112">
        <v>1</v>
      </c>
      <c r="I226" s="112">
        <v>0</v>
      </c>
      <c r="J226" s="112">
        <v>1</v>
      </c>
      <c r="K226" s="112">
        <v>0</v>
      </c>
      <c r="L226" s="112">
        <v>4</v>
      </c>
      <c r="M226" s="112">
        <v>8</v>
      </c>
      <c r="N226" s="112">
        <v>0</v>
      </c>
      <c r="O226" s="112">
        <v>1</v>
      </c>
      <c r="P226" s="160"/>
      <c r="Q226" s="146"/>
      <c r="R226" s="145"/>
    </row>
    <row r="227" spans="1:18" s="38" customFormat="1">
      <c r="A227" s="95" t="s">
        <v>226</v>
      </c>
      <c r="B227" s="112">
        <v>1</v>
      </c>
      <c r="C227" s="112">
        <v>0</v>
      </c>
      <c r="D227" s="112">
        <v>36</v>
      </c>
      <c r="E227" s="112">
        <v>3</v>
      </c>
      <c r="F227" s="112">
        <v>0</v>
      </c>
      <c r="G227" s="112">
        <v>0</v>
      </c>
      <c r="H227" s="112">
        <v>0</v>
      </c>
      <c r="I227" s="112">
        <v>0</v>
      </c>
      <c r="J227" s="112">
        <v>2</v>
      </c>
      <c r="K227" s="112">
        <v>0</v>
      </c>
      <c r="L227" s="112">
        <v>4</v>
      </c>
      <c r="M227" s="112">
        <v>1</v>
      </c>
      <c r="N227" s="112">
        <v>0</v>
      </c>
      <c r="O227" s="112">
        <v>0</v>
      </c>
      <c r="P227" s="160"/>
      <c r="Q227" s="146"/>
      <c r="R227" s="145"/>
    </row>
    <row r="228" spans="1:18" s="38" customFormat="1">
      <c r="A228" s="95" t="s">
        <v>227</v>
      </c>
      <c r="B228" s="112">
        <v>3</v>
      </c>
      <c r="C228" s="112">
        <v>2</v>
      </c>
      <c r="D228" s="112">
        <v>49</v>
      </c>
      <c r="E228" s="112">
        <v>8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4</v>
      </c>
      <c r="M228" s="112">
        <v>9</v>
      </c>
      <c r="N228" s="112">
        <v>1</v>
      </c>
      <c r="O228" s="112">
        <v>0</v>
      </c>
      <c r="P228" s="160"/>
      <c r="Q228" s="146"/>
      <c r="R228" s="145"/>
    </row>
    <row r="229" spans="1:18" s="38" customFormat="1">
      <c r="A229" s="95" t="s">
        <v>228</v>
      </c>
      <c r="B229" s="112">
        <v>0</v>
      </c>
      <c r="C229" s="112">
        <v>0</v>
      </c>
      <c r="D229" s="112">
        <v>12</v>
      </c>
      <c r="E229" s="112">
        <v>0</v>
      </c>
      <c r="F229" s="112">
        <v>0</v>
      </c>
      <c r="G229" s="112">
        <v>0</v>
      </c>
      <c r="H229" s="112">
        <v>1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0"/>
      <c r="Q229" s="146"/>
      <c r="R229" s="145"/>
    </row>
    <row r="230" spans="1:18" s="38" customFormat="1">
      <c r="A230" s="95" t="s">
        <v>229</v>
      </c>
      <c r="B230" s="112">
        <v>1</v>
      </c>
      <c r="C230" s="112">
        <v>0</v>
      </c>
      <c r="D230" s="112">
        <v>14</v>
      </c>
      <c r="E230" s="112">
        <v>2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5</v>
      </c>
      <c r="M230" s="112">
        <v>2</v>
      </c>
      <c r="N230" s="112">
        <v>0</v>
      </c>
      <c r="O230" s="112">
        <v>0</v>
      </c>
      <c r="P230" s="160"/>
      <c r="Q230" s="146"/>
      <c r="R230" s="145"/>
    </row>
    <row r="231" spans="1:18" s="38" customFormat="1">
      <c r="A231" s="95" t="s">
        <v>230</v>
      </c>
      <c r="B231" s="112">
        <v>0</v>
      </c>
      <c r="C231" s="112">
        <v>0</v>
      </c>
      <c r="D231" s="112">
        <v>5</v>
      </c>
      <c r="E231" s="112">
        <v>0</v>
      </c>
      <c r="F231" s="112">
        <v>2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3</v>
      </c>
      <c r="M231" s="112">
        <v>0</v>
      </c>
      <c r="N231" s="112">
        <v>0</v>
      </c>
      <c r="O231" s="112">
        <v>0</v>
      </c>
      <c r="P231" s="160"/>
      <c r="Q231" s="146"/>
      <c r="R231" s="145"/>
    </row>
    <row r="232" spans="1:18" s="38" customFormat="1">
      <c r="A232" s="95" t="s">
        <v>231</v>
      </c>
      <c r="B232" s="112">
        <v>0</v>
      </c>
      <c r="C232" s="112">
        <v>0</v>
      </c>
      <c r="D232" s="112">
        <v>8</v>
      </c>
      <c r="E232" s="112">
        <v>3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1</v>
      </c>
      <c r="N232" s="112">
        <v>0</v>
      </c>
      <c r="O232" s="112">
        <v>0</v>
      </c>
      <c r="P232" s="160"/>
      <c r="Q232" s="146"/>
      <c r="R232" s="145"/>
    </row>
    <row r="233" spans="1:18" s="38" customFormat="1">
      <c r="A233" s="95" t="s">
        <v>232</v>
      </c>
      <c r="B233" s="112">
        <v>0</v>
      </c>
      <c r="C233" s="112">
        <v>0</v>
      </c>
      <c r="D233" s="112">
        <v>4</v>
      </c>
      <c r="E233" s="112">
        <v>1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0"/>
      <c r="Q233" s="146"/>
      <c r="R233" s="145"/>
    </row>
    <row r="234" spans="1:18" s="38" customFormat="1">
      <c r="A234" s="95" t="s">
        <v>233</v>
      </c>
      <c r="B234" s="112">
        <v>0</v>
      </c>
      <c r="C234" s="112">
        <v>0</v>
      </c>
      <c r="D234" s="112">
        <v>6</v>
      </c>
      <c r="E234" s="112">
        <v>1</v>
      </c>
      <c r="F234" s="112">
        <v>0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60"/>
      <c r="Q234" s="146"/>
      <c r="R234" s="145"/>
    </row>
    <row r="235" spans="1:18" s="38" customFormat="1">
      <c r="A235" s="95" t="s">
        <v>234</v>
      </c>
      <c r="B235" s="112">
        <v>0</v>
      </c>
      <c r="C235" s="112">
        <v>0</v>
      </c>
      <c r="D235" s="112">
        <v>1</v>
      </c>
      <c r="E235" s="112">
        <v>0</v>
      </c>
      <c r="F235" s="112">
        <v>0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0</v>
      </c>
      <c r="O235" s="112">
        <v>0</v>
      </c>
      <c r="P235" s="160"/>
      <c r="Q235" s="146"/>
      <c r="R235" s="145"/>
    </row>
    <row r="236" spans="1:18" s="38" customFormat="1">
      <c r="A236" s="95" t="s">
        <v>235</v>
      </c>
      <c r="B236" s="112">
        <v>0</v>
      </c>
      <c r="C236" s="112">
        <v>0</v>
      </c>
      <c r="D236" s="112">
        <v>6</v>
      </c>
      <c r="E236" s="112">
        <v>1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1</v>
      </c>
      <c r="N236" s="112">
        <v>0</v>
      </c>
      <c r="O236" s="112">
        <v>0</v>
      </c>
      <c r="P236" s="160"/>
      <c r="Q236" s="146"/>
      <c r="R236" s="145"/>
    </row>
    <row r="237" spans="1:18" s="38" customFormat="1">
      <c r="A237" s="95" t="s">
        <v>236</v>
      </c>
      <c r="B237" s="112">
        <v>0</v>
      </c>
      <c r="C237" s="112">
        <v>0</v>
      </c>
      <c r="D237" s="112">
        <v>2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0"/>
      <c r="Q237" s="146"/>
      <c r="R237" s="145"/>
    </row>
    <row r="238" spans="1:18" s="38" customFormat="1">
      <c r="A238" s="95" t="s">
        <v>237</v>
      </c>
      <c r="B238" s="112">
        <v>6</v>
      </c>
      <c r="C238" s="112">
        <v>1</v>
      </c>
      <c r="D238" s="112">
        <v>7</v>
      </c>
      <c r="E238" s="112">
        <v>1</v>
      </c>
      <c r="F238" s="112">
        <v>0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0</v>
      </c>
      <c r="M238" s="112">
        <v>1</v>
      </c>
      <c r="N238" s="112">
        <v>0</v>
      </c>
      <c r="O238" s="112">
        <v>0</v>
      </c>
      <c r="P238" s="160"/>
      <c r="Q238" s="146"/>
      <c r="R238" s="145"/>
    </row>
    <row r="239" spans="1:18" s="38" customFormat="1">
      <c r="A239" s="95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0"/>
      <c r="Q239" s="146"/>
      <c r="R239" s="145"/>
    </row>
    <row r="240" spans="1:18" s="38" customFormat="1">
      <c r="A240" s="95" t="s">
        <v>239</v>
      </c>
      <c r="B240" s="112">
        <v>0</v>
      </c>
      <c r="C240" s="112">
        <v>0</v>
      </c>
      <c r="D240" s="112">
        <v>3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0</v>
      </c>
      <c r="K240" s="112">
        <v>0</v>
      </c>
      <c r="L240" s="112">
        <v>0</v>
      </c>
      <c r="M240" s="112">
        <v>1</v>
      </c>
      <c r="N240" s="112">
        <v>0</v>
      </c>
      <c r="O240" s="112">
        <v>0</v>
      </c>
      <c r="P240" s="160"/>
      <c r="Q240" s="146"/>
      <c r="R240" s="145"/>
    </row>
    <row r="241" spans="1:19" s="38" customFormat="1">
      <c r="A241" s="95" t="s">
        <v>240</v>
      </c>
      <c r="B241" s="112">
        <v>1</v>
      </c>
      <c r="C241" s="112">
        <v>2</v>
      </c>
      <c r="D241" s="112">
        <v>15</v>
      </c>
      <c r="E241" s="112">
        <v>3</v>
      </c>
      <c r="F241" s="112">
        <v>0</v>
      </c>
      <c r="G241" s="112">
        <v>0</v>
      </c>
      <c r="H241" s="112">
        <v>0</v>
      </c>
      <c r="I241" s="112">
        <v>0</v>
      </c>
      <c r="J241" s="112">
        <v>0</v>
      </c>
      <c r="K241" s="112">
        <v>0</v>
      </c>
      <c r="L241" s="112">
        <v>1</v>
      </c>
      <c r="M241" s="112">
        <v>3</v>
      </c>
      <c r="N241" s="112">
        <v>0</v>
      </c>
      <c r="O241" s="112">
        <v>0</v>
      </c>
      <c r="P241" s="160"/>
      <c r="Q241" s="146"/>
      <c r="R241" s="145"/>
    </row>
    <row r="242" spans="1:19" s="38" customFormat="1">
      <c r="A242" s="95" t="s">
        <v>241</v>
      </c>
      <c r="B242" s="112">
        <v>0</v>
      </c>
      <c r="C242" s="112">
        <v>0</v>
      </c>
      <c r="D242" s="112">
        <v>2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60"/>
      <c r="Q242" s="146"/>
      <c r="R242" s="145"/>
    </row>
    <row r="243" spans="1:19" s="38" customFormat="1">
      <c r="A243" s="95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0"/>
      <c r="Q243" s="146"/>
      <c r="R243" s="145"/>
    </row>
    <row r="244" spans="1:19" s="38" customFormat="1">
      <c r="A244" s="95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0"/>
      <c r="Q244" s="146"/>
      <c r="R244" s="145"/>
    </row>
    <row r="245" spans="1:19" s="31" customFormat="1">
      <c r="A245" s="22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46"/>
      <c r="R245" s="145"/>
      <c r="S245" s="38"/>
    </row>
    <row r="246" spans="1:19" s="31" customFormat="1">
      <c r="A246" s="22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46"/>
      <c r="R246" s="145"/>
      <c r="S246" s="38"/>
    </row>
    <row r="247" spans="1:19" s="31" customFormat="1" ht="16.5" customHeight="1">
      <c r="A247" s="206" t="s">
        <v>400</v>
      </c>
      <c r="B247" s="190" t="s">
        <v>138</v>
      </c>
      <c r="C247" s="191"/>
      <c r="D247" s="190" t="s">
        <v>139</v>
      </c>
      <c r="E247" s="191"/>
      <c r="F247" s="190" t="s">
        <v>140</v>
      </c>
      <c r="G247" s="191"/>
      <c r="H247" s="190" t="s">
        <v>141</v>
      </c>
      <c r="I247" s="191"/>
      <c r="J247" s="190" t="s">
        <v>144</v>
      </c>
      <c r="K247" s="191"/>
      <c r="L247" s="190" t="s">
        <v>145</v>
      </c>
      <c r="M247" s="191"/>
      <c r="N247" s="190" t="s">
        <v>146</v>
      </c>
      <c r="O247" s="191"/>
      <c r="P247" s="160"/>
      <c r="Q247" s="146"/>
      <c r="R247" s="145"/>
      <c r="S247" s="38"/>
    </row>
    <row r="248" spans="1:19" s="31" customFormat="1">
      <c r="A248" s="207"/>
      <c r="B248" s="159" t="s">
        <v>3</v>
      </c>
      <c r="C248" s="159" t="s">
        <v>4</v>
      </c>
      <c r="D248" s="159" t="s">
        <v>3</v>
      </c>
      <c r="E248" s="159" t="s">
        <v>4</v>
      </c>
      <c r="F248" s="159" t="s">
        <v>3</v>
      </c>
      <c r="G248" s="159" t="s">
        <v>4</v>
      </c>
      <c r="H248" s="159" t="s">
        <v>3</v>
      </c>
      <c r="I248" s="159" t="s">
        <v>4</v>
      </c>
      <c r="J248" s="159" t="s">
        <v>3</v>
      </c>
      <c r="K248" s="159" t="s">
        <v>4</v>
      </c>
      <c r="L248" s="159" t="s">
        <v>3</v>
      </c>
      <c r="M248" s="159" t="s">
        <v>4</v>
      </c>
      <c r="N248" s="159" t="s">
        <v>3</v>
      </c>
      <c r="O248" s="159" t="s">
        <v>4</v>
      </c>
      <c r="P248" s="39"/>
      <c r="Q248" s="39"/>
      <c r="R248" s="145"/>
      <c r="S248" s="38"/>
    </row>
    <row r="249" spans="1:19" s="38" customFormat="1">
      <c r="A249" s="95" t="s">
        <v>222</v>
      </c>
      <c r="B249" s="110">
        <v>6</v>
      </c>
      <c r="C249" s="110">
        <v>10</v>
      </c>
      <c r="D249" s="110">
        <v>1</v>
      </c>
      <c r="E249" s="110">
        <v>0</v>
      </c>
      <c r="F249" s="110">
        <v>6</v>
      </c>
      <c r="G249" s="110">
        <v>1</v>
      </c>
      <c r="H249" s="110">
        <v>1</v>
      </c>
      <c r="I249" s="110">
        <v>0</v>
      </c>
      <c r="J249" s="110">
        <v>1</v>
      </c>
      <c r="K249" s="110">
        <v>0</v>
      </c>
      <c r="L249" s="110">
        <v>3</v>
      </c>
      <c r="M249" s="110">
        <v>0</v>
      </c>
      <c r="N249" s="110">
        <v>6</v>
      </c>
      <c r="O249" s="110">
        <v>0</v>
      </c>
      <c r="P249" s="160"/>
      <c r="Q249" s="146"/>
      <c r="R249" s="145"/>
    </row>
    <row r="250" spans="1:19" s="38" customFormat="1">
      <c r="A250" s="95" t="s">
        <v>223</v>
      </c>
      <c r="B250" s="112">
        <v>1</v>
      </c>
      <c r="C250" s="112">
        <v>3</v>
      </c>
      <c r="D250" s="112">
        <v>0</v>
      </c>
      <c r="E250" s="112">
        <v>0</v>
      </c>
      <c r="F250" s="112">
        <v>1</v>
      </c>
      <c r="G250" s="112">
        <v>0</v>
      </c>
      <c r="H250" s="112">
        <v>1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0"/>
      <c r="Q250" s="146"/>
      <c r="R250" s="145"/>
    </row>
    <row r="251" spans="1:19" s="38" customFormat="1">
      <c r="A251" s="95" t="s">
        <v>224</v>
      </c>
      <c r="B251" s="112">
        <v>1</v>
      </c>
      <c r="C251" s="112">
        <v>2</v>
      </c>
      <c r="D251" s="112">
        <v>0</v>
      </c>
      <c r="E251" s="112">
        <v>0</v>
      </c>
      <c r="F251" s="112">
        <v>1</v>
      </c>
      <c r="G251" s="112">
        <v>0</v>
      </c>
      <c r="H251" s="112">
        <v>0</v>
      </c>
      <c r="I251" s="112">
        <v>0</v>
      </c>
      <c r="J251" s="112">
        <v>1</v>
      </c>
      <c r="K251" s="112">
        <v>0</v>
      </c>
      <c r="L251" s="112">
        <v>3</v>
      </c>
      <c r="M251" s="112">
        <v>0</v>
      </c>
      <c r="N251" s="112">
        <v>2</v>
      </c>
      <c r="O251" s="112">
        <v>0</v>
      </c>
      <c r="P251" s="160"/>
      <c r="Q251" s="146"/>
      <c r="R251" s="145"/>
    </row>
    <row r="252" spans="1:19" s="38" customFormat="1">
      <c r="A252" s="95" t="s">
        <v>393</v>
      </c>
      <c r="B252" s="112">
        <v>1</v>
      </c>
      <c r="C252" s="112">
        <v>1</v>
      </c>
      <c r="D252" s="112">
        <v>0</v>
      </c>
      <c r="E252" s="112">
        <v>0</v>
      </c>
      <c r="F252" s="112">
        <v>2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1</v>
      </c>
      <c r="O252" s="112">
        <v>0</v>
      </c>
      <c r="P252" s="160"/>
      <c r="Q252" s="146"/>
      <c r="R252" s="145"/>
    </row>
    <row r="253" spans="1:19" s="38" customFormat="1">
      <c r="A253" s="95" t="s">
        <v>225</v>
      </c>
      <c r="B253" s="112">
        <v>0</v>
      </c>
      <c r="C253" s="112">
        <v>1</v>
      </c>
      <c r="D253" s="112">
        <v>0</v>
      </c>
      <c r="E253" s="112">
        <v>0</v>
      </c>
      <c r="F253" s="112">
        <v>1</v>
      </c>
      <c r="G253" s="112">
        <v>1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0"/>
      <c r="Q253" s="146"/>
      <c r="R253" s="145"/>
    </row>
    <row r="254" spans="1:19" s="38" customFormat="1">
      <c r="A254" s="95" t="s">
        <v>226</v>
      </c>
      <c r="B254" s="112">
        <v>0</v>
      </c>
      <c r="C254" s="112">
        <v>0</v>
      </c>
      <c r="D254" s="112">
        <v>0</v>
      </c>
      <c r="E254" s="112">
        <v>0</v>
      </c>
      <c r="F254" s="112">
        <v>0</v>
      </c>
      <c r="G254" s="112">
        <v>0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1</v>
      </c>
      <c r="O254" s="112">
        <v>0</v>
      </c>
      <c r="P254" s="160"/>
      <c r="Q254" s="146"/>
      <c r="R254" s="145"/>
    </row>
    <row r="255" spans="1:19" s="38" customFormat="1">
      <c r="A255" s="95" t="s">
        <v>227</v>
      </c>
      <c r="B255" s="112">
        <v>3</v>
      </c>
      <c r="C255" s="112">
        <v>1</v>
      </c>
      <c r="D255" s="112">
        <v>0</v>
      </c>
      <c r="E255" s="112">
        <v>0</v>
      </c>
      <c r="F255" s="112">
        <v>1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2</v>
      </c>
      <c r="O255" s="112">
        <v>0</v>
      </c>
      <c r="P255" s="160"/>
      <c r="Q255" s="146"/>
      <c r="R255" s="145"/>
    </row>
    <row r="256" spans="1:19" s="38" customFormat="1">
      <c r="A256" s="95" t="s">
        <v>228</v>
      </c>
      <c r="B256" s="112">
        <v>0</v>
      </c>
      <c r="C256" s="112">
        <v>1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0"/>
      <c r="Q256" s="146"/>
      <c r="R256" s="145"/>
    </row>
    <row r="257" spans="1:19" s="38" customFormat="1">
      <c r="A257" s="95" t="s">
        <v>229</v>
      </c>
      <c r="B257" s="112">
        <v>0</v>
      </c>
      <c r="C257" s="112">
        <v>0</v>
      </c>
      <c r="D257" s="112">
        <v>1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0"/>
      <c r="Q257" s="146"/>
      <c r="R257" s="145"/>
    </row>
    <row r="258" spans="1:19" s="38" customFormat="1">
      <c r="A258" s="95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0"/>
      <c r="Q258" s="146"/>
      <c r="R258" s="145"/>
    </row>
    <row r="259" spans="1:19" s="38" customFormat="1">
      <c r="A259" s="95" t="s">
        <v>231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0"/>
      <c r="Q259" s="146"/>
      <c r="R259" s="145"/>
    </row>
    <row r="260" spans="1:19" s="38" customFormat="1">
      <c r="A260" s="95" t="s">
        <v>232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0"/>
      <c r="Q260" s="146"/>
      <c r="R260" s="145"/>
    </row>
    <row r="261" spans="1:19" s="38" customFormat="1">
      <c r="A261" s="95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0"/>
      <c r="Q261" s="146"/>
      <c r="R261" s="145"/>
    </row>
    <row r="262" spans="1:19" s="38" customFormat="1">
      <c r="A262" s="95" t="s">
        <v>234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0"/>
      <c r="Q262" s="146"/>
      <c r="R262" s="145"/>
    </row>
    <row r="263" spans="1:19" s="38" customFormat="1">
      <c r="A263" s="95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0"/>
      <c r="Q263" s="146"/>
      <c r="R263" s="145"/>
    </row>
    <row r="264" spans="1:19" s="38" customFormat="1">
      <c r="A264" s="95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0"/>
      <c r="Q264" s="146"/>
      <c r="R264" s="145"/>
    </row>
    <row r="265" spans="1:19" s="38" customFormat="1">
      <c r="A265" s="95" t="s">
        <v>237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0"/>
      <c r="Q265" s="146"/>
      <c r="R265" s="145"/>
    </row>
    <row r="266" spans="1:19" s="38" customFormat="1">
      <c r="A266" s="95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0"/>
      <c r="Q266" s="146"/>
      <c r="R266" s="145"/>
    </row>
    <row r="267" spans="1:19" s="38" customFormat="1">
      <c r="A267" s="95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0"/>
      <c r="Q267" s="146"/>
      <c r="R267" s="145"/>
    </row>
    <row r="268" spans="1:19" s="38" customFormat="1">
      <c r="A268" s="95" t="s">
        <v>240</v>
      </c>
      <c r="B268" s="112">
        <v>0</v>
      </c>
      <c r="C268" s="112">
        <v>1</v>
      </c>
      <c r="D268" s="112">
        <v>0</v>
      </c>
      <c r="E268" s="112">
        <v>0</v>
      </c>
      <c r="F268" s="112">
        <v>0</v>
      </c>
      <c r="G268" s="112">
        <v>0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60"/>
      <c r="Q268" s="146"/>
      <c r="R268" s="145"/>
    </row>
    <row r="269" spans="1:19" s="38" customFormat="1">
      <c r="A269" s="95" t="s">
        <v>241</v>
      </c>
      <c r="B269" s="112">
        <v>0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60"/>
      <c r="Q269" s="146"/>
      <c r="R269" s="145"/>
    </row>
    <row r="270" spans="1:19" s="38" customFormat="1">
      <c r="A270" s="95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0"/>
      <c r="Q270" s="146"/>
      <c r="R270" s="145"/>
    </row>
    <row r="271" spans="1:19" s="38" customFormat="1">
      <c r="A271" s="95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0"/>
      <c r="Q271" s="146"/>
      <c r="R271" s="145"/>
    </row>
    <row r="272" spans="1:19" s="31" customFormat="1">
      <c r="A272" s="22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46"/>
      <c r="R272" s="145"/>
      <c r="S272" s="38"/>
    </row>
    <row r="273" spans="1:19" s="31" customFormat="1">
      <c r="A273" s="22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46"/>
      <c r="R273" s="145"/>
      <c r="S273" s="38"/>
    </row>
    <row r="274" spans="1:19" s="31" customFormat="1" ht="16.5" customHeight="1">
      <c r="A274" s="206" t="s">
        <v>400</v>
      </c>
      <c r="B274" s="190" t="s">
        <v>147</v>
      </c>
      <c r="C274" s="191"/>
      <c r="D274" s="190" t="s">
        <v>148</v>
      </c>
      <c r="E274" s="191"/>
      <c r="F274" s="190" t="s">
        <v>149</v>
      </c>
      <c r="G274" s="191"/>
      <c r="H274" s="190" t="s">
        <v>150</v>
      </c>
      <c r="I274" s="191"/>
      <c r="J274" s="190" t="s">
        <v>151</v>
      </c>
      <c r="K274" s="191"/>
      <c r="L274" s="190" t="s">
        <v>153</v>
      </c>
      <c r="M274" s="191"/>
      <c r="N274" s="190" t="s">
        <v>154</v>
      </c>
      <c r="O274" s="191"/>
      <c r="P274" s="160"/>
      <c r="Q274" s="146"/>
      <c r="R274" s="145"/>
      <c r="S274" s="38"/>
    </row>
    <row r="275" spans="1:19" s="31" customFormat="1">
      <c r="A275" s="207"/>
      <c r="B275" s="159" t="s">
        <v>3</v>
      </c>
      <c r="C275" s="159" t="s">
        <v>4</v>
      </c>
      <c r="D275" s="159" t="s">
        <v>3</v>
      </c>
      <c r="E275" s="159" t="s">
        <v>4</v>
      </c>
      <c r="F275" s="159" t="s">
        <v>3</v>
      </c>
      <c r="G275" s="159" t="s">
        <v>4</v>
      </c>
      <c r="H275" s="159" t="s">
        <v>3</v>
      </c>
      <c r="I275" s="159" t="s">
        <v>4</v>
      </c>
      <c r="J275" s="159" t="s">
        <v>3</v>
      </c>
      <c r="K275" s="159" t="s">
        <v>4</v>
      </c>
      <c r="L275" s="159" t="s">
        <v>3</v>
      </c>
      <c r="M275" s="159" t="s">
        <v>4</v>
      </c>
      <c r="N275" s="159" t="s">
        <v>3</v>
      </c>
      <c r="O275" s="159" t="s">
        <v>4</v>
      </c>
      <c r="P275" s="39"/>
      <c r="Q275" s="39"/>
      <c r="R275" s="145"/>
      <c r="S275" s="38"/>
    </row>
    <row r="276" spans="1:19" s="38" customFormat="1">
      <c r="A276" s="95" t="s">
        <v>222</v>
      </c>
      <c r="B276" s="110">
        <v>3</v>
      </c>
      <c r="C276" s="110">
        <v>2</v>
      </c>
      <c r="D276" s="110">
        <v>6</v>
      </c>
      <c r="E276" s="110">
        <v>0</v>
      </c>
      <c r="F276" s="110">
        <v>1</v>
      </c>
      <c r="G276" s="110">
        <v>0</v>
      </c>
      <c r="H276" s="110">
        <v>4</v>
      </c>
      <c r="I276" s="110">
        <v>1</v>
      </c>
      <c r="J276" s="110">
        <v>3</v>
      </c>
      <c r="K276" s="110">
        <v>0</v>
      </c>
      <c r="L276" s="110">
        <v>714</v>
      </c>
      <c r="M276" s="110">
        <v>182</v>
      </c>
      <c r="N276" s="110">
        <v>5</v>
      </c>
      <c r="O276" s="110">
        <v>5</v>
      </c>
      <c r="P276" s="160"/>
      <c r="Q276" s="146"/>
      <c r="R276" s="145"/>
    </row>
    <row r="277" spans="1:19" s="38" customFormat="1">
      <c r="A277" s="95" t="s">
        <v>223</v>
      </c>
      <c r="B277" s="112">
        <v>1</v>
      </c>
      <c r="C277" s="112">
        <v>0</v>
      </c>
      <c r="D277" s="112">
        <v>0</v>
      </c>
      <c r="E277" s="112">
        <v>0</v>
      </c>
      <c r="F277" s="112">
        <v>0</v>
      </c>
      <c r="G277" s="112">
        <v>0</v>
      </c>
      <c r="H277" s="112">
        <v>0</v>
      </c>
      <c r="I277" s="112">
        <v>0</v>
      </c>
      <c r="J277" s="112">
        <v>1</v>
      </c>
      <c r="K277" s="112">
        <v>0</v>
      </c>
      <c r="L277" s="112">
        <v>138</v>
      </c>
      <c r="M277" s="112">
        <v>38</v>
      </c>
      <c r="N277" s="112">
        <v>0</v>
      </c>
      <c r="O277" s="112">
        <v>1</v>
      </c>
      <c r="P277" s="160"/>
      <c r="Q277" s="146"/>
      <c r="R277" s="145"/>
    </row>
    <row r="278" spans="1:19" s="38" customFormat="1">
      <c r="A278" s="95" t="s">
        <v>224</v>
      </c>
      <c r="B278" s="112">
        <v>2</v>
      </c>
      <c r="C278" s="112">
        <v>2</v>
      </c>
      <c r="D278" s="112">
        <v>3</v>
      </c>
      <c r="E278" s="112">
        <v>0</v>
      </c>
      <c r="F278" s="112">
        <v>0</v>
      </c>
      <c r="G278" s="112">
        <v>0</v>
      </c>
      <c r="H278" s="112">
        <v>1</v>
      </c>
      <c r="I278" s="112">
        <v>1</v>
      </c>
      <c r="J278" s="112">
        <v>1</v>
      </c>
      <c r="K278" s="112">
        <v>0</v>
      </c>
      <c r="L278" s="112">
        <v>217</v>
      </c>
      <c r="M278" s="112">
        <v>53</v>
      </c>
      <c r="N278" s="112">
        <v>3</v>
      </c>
      <c r="O278" s="112">
        <v>2</v>
      </c>
      <c r="P278" s="160"/>
      <c r="Q278" s="146"/>
      <c r="R278" s="145"/>
    </row>
    <row r="279" spans="1:19" s="38" customFormat="1">
      <c r="A279" s="95" t="s">
        <v>393</v>
      </c>
      <c r="B279" s="112">
        <v>0</v>
      </c>
      <c r="C279" s="112">
        <v>0</v>
      </c>
      <c r="D279" s="112">
        <v>0</v>
      </c>
      <c r="E279" s="112">
        <v>0</v>
      </c>
      <c r="F279" s="112">
        <v>1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39</v>
      </c>
      <c r="M279" s="112">
        <v>13</v>
      </c>
      <c r="N279" s="112">
        <v>0</v>
      </c>
      <c r="O279" s="112">
        <v>1</v>
      </c>
      <c r="P279" s="160"/>
      <c r="Q279" s="146"/>
      <c r="R279" s="145"/>
    </row>
    <row r="280" spans="1:19" s="38" customFormat="1">
      <c r="A280" s="95" t="s">
        <v>225</v>
      </c>
      <c r="B280" s="112">
        <v>0</v>
      </c>
      <c r="C280" s="112">
        <v>0</v>
      </c>
      <c r="D280" s="112">
        <v>1</v>
      </c>
      <c r="E280" s="112">
        <v>0</v>
      </c>
      <c r="F280" s="112">
        <v>0</v>
      </c>
      <c r="G280" s="112">
        <v>0</v>
      </c>
      <c r="H280" s="112">
        <v>1</v>
      </c>
      <c r="I280" s="112">
        <v>0</v>
      </c>
      <c r="J280" s="112">
        <v>1</v>
      </c>
      <c r="K280" s="112">
        <v>0</v>
      </c>
      <c r="L280" s="112">
        <v>82</v>
      </c>
      <c r="M280" s="112">
        <v>33</v>
      </c>
      <c r="N280" s="112">
        <v>1</v>
      </c>
      <c r="O280" s="112">
        <v>0</v>
      </c>
      <c r="P280" s="160"/>
      <c r="Q280" s="146"/>
      <c r="R280" s="145"/>
    </row>
    <row r="281" spans="1:19" s="38" customFormat="1">
      <c r="A281" s="95" t="s">
        <v>226</v>
      </c>
      <c r="B281" s="112">
        <v>0</v>
      </c>
      <c r="C281" s="112">
        <v>0</v>
      </c>
      <c r="D281" s="112">
        <v>0</v>
      </c>
      <c r="E281" s="112">
        <v>0</v>
      </c>
      <c r="F281" s="112">
        <v>0</v>
      </c>
      <c r="G281" s="112">
        <v>0</v>
      </c>
      <c r="H281" s="112">
        <v>1</v>
      </c>
      <c r="I281" s="112">
        <v>0</v>
      </c>
      <c r="J281" s="112">
        <v>0</v>
      </c>
      <c r="K281" s="112">
        <v>0</v>
      </c>
      <c r="L281" s="112">
        <v>44</v>
      </c>
      <c r="M281" s="112">
        <v>4</v>
      </c>
      <c r="N281" s="112">
        <v>0</v>
      </c>
      <c r="O281" s="112">
        <v>0</v>
      </c>
      <c r="P281" s="160"/>
      <c r="Q281" s="146"/>
      <c r="R281" s="145"/>
    </row>
    <row r="282" spans="1:19" s="38" customFormat="1">
      <c r="A282" s="95" t="s">
        <v>227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72</v>
      </c>
      <c r="M282" s="112">
        <v>14</v>
      </c>
      <c r="N282" s="112">
        <v>1</v>
      </c>
      <c r="O282" s="112">
        <v>0</v>
      </c>
      <c r="P282" s="160"/>
      <c r="Q282" s="146"/>
      <c r="R282" s="145"/>
    </row>
    <row r="283" spans="1:19" s="38" customFormat="1">
      <c r="A283" s="95" t="s">
        <v>228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7</v>
      </c>
      <c r="M283" s="112">
        <v>1</v>
      </c>
      <c r="N283" s="112">
        <v>0</v>
      </c>
      <c r="O283" s="112">
        <v>0</v>
      </c>
      <c r="P283" s="160"/>
      <c r="Q283" s="146"/>
      <c r="R283" s="145"/>
    </row>
    <row r="284" spans="1:19" s="38" customFormat="1">
      <c r="A284" s="95" t="s">
        <v>229</v>
      </c>
      <c r="B284" s="112">
        <v>0</v>
      </c>
      <c r="C284" s="112">
        <v>0</v>
      </c>
      <c r="D284" s="112">
        <v>2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18</v>
      </c>
      <c r="M284" s="112">
        <v>7</v>
      </c>
      <c r="N284" s="112">
        <v>0</v>
      </c>
      <c r="O284" s="112">
        <v>0</v>
      </c>
      <c r="P284" s="160"/>
      <c r="Q284" s="146"/>
      <c r="R284" s="145"/>
    </row>
    <row r="285" spans="1:19" s="38" customFormat="1">
      <c r="A285" s="95" t="s">
        <v>230</v>
      </c>
      <c r="B285" s="112">
        <v>0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6</v>
      </c>
      <c r="M285" s="112">
        <v>3</v>
      </c>
      <c r="N285" s="112">
        <v>0</v>
      </c>
      <c r="O285" s="112">
        <v>0</v>
      </c>
      <c r="P285" s="160"/>
      <c r="Q285" s="146"/>
      <c r="R285" s="145"/>
    </row>
    <row r="286" spans="1:19" s="38" customFormat="1">
      <c r="A286" s="95" t="s">
        <v>231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9</v>
      </c>
      <c r="M286" s="112">
        <v>2</v>
      </c>
      <c r="N286" s="112">
        <v>0</v>
      </c>
      <c r="O286" s="112">
        <v>0</v>
      </c>
      <c r="P286" s="160"/>
      <c r="Q286" s="146"/>
      <c r="R286" s="145"/>
    </row>
    <row r="287" spans="1:19" s="38" customFormat="1">
      <c r="A287" s="95" t="s">
        <v>232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7</v>
      </c>
      <c r="M287" s="112">
        <v>0</v>
      </c>
      <c r="N287" s="112">
        <v>0</v>
      </c>
      <c r="O287" s="112">
        <v>0</v>
      </c>
      <c r="P287" s="160"/>
      <c r="Q287" s="146"/>
      <c r="R287" s="145"/>
    </row>
    <row r="288" spans="1:19" s="38" customFormat="1">
      <c r="A288" s="95" t="s">
        <v>233</v>
      </c>
      <c r="B288" s="112">
        <v>0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3</v>
      </c>
      <c r="M288" s="112">
        <v>0</v>
      </c>
      <c r="N288" s="112">
        <v>0</v>
      </c>
      <c r="O288" s="112">
        <v>0</v>
      </c>
      <c r="P288" s="160"/>
      <c r="Q288" s="146"/>
      <c r="R288" s="145"/>
    </row>
    <row r="289" spans="1:19" s="38" customFormat="1">
      <c r="A289" s="95" t="s">
        <v>234</v>
      </c>
      <c r="B289" s="112">
        <v>0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3</v>
      </c>
      <c r="M289" s="112">
        <v>2</v>
      </c>
      <c r="N289" s="112">
        <v>0</v>
      </c>
      <c r="O289" s="112">
        <v>0</v>
      </c>
      <c r="P289" s="160"/>
      <c r="Q289" s="146"/>
      <c r="R289" s="145"/>
    </row>
    <row r="290" spans="1:19" s="38" customFormat="1">
      <c r="A290" s="95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9</v>
      </c>
      <c r="M290" s="112">
        <v>0</v>
      </c>
      <c r="N290" s="112">
        <v>0</v>
      </c>
      <c r="O290" s="112">
        <v>0</v>
      </c>
      <c r="P290" s="160"/>
      <c r="Q290" s="146"/>
      <c r="R290" s="145"/>
    </row>
    <row r="291" spans="1:19" s="38" customFormat="1">
      <c r="A291" s="95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11</v>
      </c>
      <c r="M291" s="112">
        <v>1</v>
      </c>
      <c r="N291" s="112">
        <v>0</v>
      </c>
      <c r="O291" s="112">
        <v>1</v>
      </c>
      <c r="P291" s="160"/>
      <c r="Q291" s="146"/>
      <c r="R291" s="145"/>
    </row>
    <row r="292" spans="1:19" s="38" customFormat="1">
      <c r="A292" s="95" t="s">
        <v>237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12</v>
      </c>
      <c r="M292" s="112">
        <v>1</v>
      </c>
      <c r="N292" s="112">
        <v>0</v>
      </c>
      <c r="O292" s="112">
        <v>0</v>
      </c>
      <c r="P292" s="160"/>
      <c r="Q292" s="146"/>
      <c r="R292" s="145"/>
    </row>
    <row r="293" spans="1:19" s="38" customFormat="1">
      <c r="A293" s="95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0"/>
      <c r="Q293" s="146"/>
      <c r="R293" s="145"/>
    </row>
    <row r="294" spans="1:19" s="38" customFormat="1">
      <c r="A294" s="95" t="s">
        <v>239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4</v>
      </c>
      <c r="M294" s="112">
        <v>2</v>
      </c>
      <c r="N294" s="112">
        <v>0</v>
      </c>
      <c r="O294" s="112">
        <v>0</v>
      </c>
      <c r="P294" s="160"/>
      <c r="Q294" s="146"/>
      <c r="R294" s="145"/>
    </row>
    <row r="295" spans="1:19" s="38" customFormat="1">
      <c r="A295" s="95" t="s">
        <v>240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1</v>
      </c>
      <c r="I295" s="112">
        <v>0</v>
      </c>
      <c r="J295" s="112">
        <v>0</v>
      </c>
      <c r="K295" s="112">
        <v>0</v>
      </c>
      <c r="L295" s="112">
        <v>29</v>
      </c>
      <c r="M295" s="112">
        <v>4</v>
      </c>
      <c r="N295" s="112">
        <v>0</v>
      </c>
      <c r="O295" s="112">
        <v>0</v>
      </c>
      <c r="P295" s="160"/>
      <c r="Q295" s="146"/>
      <c r="R295" s="145"/>
    </row>
    <row r="296" spans="1:19" s="38" customFormat="1">
      <c r="A296" s="95" t="s">
        <v>241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4</v>
      </c>
      <c r="M296" s="112">
        <v>4</v>
      </c>
      <c r="N296" s="112">
        <v>0</v>
      </c>
      <c r="O296" s="112">
        <v>0</v>
      </c>
      <c r="P296" s="160"/>
      <c r="Q296" s="146"/>
      <c r="R296" s="145"/>
    </row>
    <row r="297" spans="1:19" s="38" customFormat="1">
      <c r="A297" s="95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0"/>
      <c r="Q297" s="146"/>
      <c r="R297" s="145"/>
    </row>
    <row r="298" spans="1:19" s="38" customFormat="1">
      <c r="A298" s="95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0"/>
      <c r="Q298" s="146"/>
      <c r="R298" s="145"/>
    </row>
    <row r="299" spans="1:19" s="31" customFormat="1">
      <c r="A299" s="22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46"/>
      <c r="R299" s="145"/>
      <c r="S299" s="38"/>
    </row>
    <row r="300" spans="1:19" s="31" customFormat="1">
      <c r="A300" s="22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46"/>
      <c r="R300" s="145"/>
      <c r="S300" s="38"/>
    </row>
    <row r="301" spans="1:19" s="31" customFormat="1" ht="16.5" customHeight="1">
      <c r="A301" s="206" t="s">
        <v>400</v>
      </c>
      <c r="B301" s="190" t="s">
        <v>155</v>
      </c>
      <c r="C301" s="191"/>
      <c r="D301" s="190" t="s">
        <v>156</v>
      </c>
      <c r="E301" s="191"/>
      <c r="F301" s="190" t="s">
        <v>157</v>
      </c>
      <c r="G301" s="191"/>
      <c r="H301" s="190" t="s">
        <v>158</v>
      </c>
      <c r="I301" s="191"/>
      <c r="J301" s="190" t="s">
        <v>159</v>
      </c>
      <c r="K301" s="191"/>
      <c r="L301" s="190" t="s">
        <v>160</v>
      </c>
      <c r="M301" s="191"/>
      <c r="N301" s="190" t="s">
        <v>161</v>
      </c>
      <c r="O301" s="191"/>
      <c r="P301" s="160"/>
      <c r="Q301" s="146"/>
      <c r="R301" s="145"/>
      <c r="S301" s="38"/>
    </row>
    <row r="302" spans="1:19" s="31" customFormat="1">
      <c r="A302" s="207"/>
      <c r="B302" s="159" t="s">
        <v>3</v>
      </c>
      <c r="C302" s="159" t="s">
        <v>4</v>
      </c>
      <c r="D302" s="159" t="s">
        <v>3</v>
      </c>
      <c r="E302" s="159" t="s">
        <v>4</v>
      </c>
      <c r="F302" s="159" t="s">
        <v>3</v>
      </c>
      <c r="G302" s="159" t="s">
        <v>4</v>
      </c>
      <c r="H302" s="159" t="s">
        <v>3</v>
      </c>
      <c r="I302" s="159" t="s">
        <v>4</v>
      </c>
      <c r="J302" s="159" t="s">
        <v>3</v>
      </c>
      <c r="K302" s="159" t="s">
        <v>4</v>
      </c>
      <c r="L302" s="159" t="s">
        <v>3</v>
      </c>
      <c r="M302" s="159" t="s">
        <v>4</v>
      </c>
      <c r="N302" s="159" t="s">
        <v>3</v>
      </c>
      <c r="O302" s="159" t="s">
        <v>4</v>
      </c>
      <c r="P302" s="39"/>
      <c r="Q302" s="39"/>
      <c r="R302" s="145"/>
      <c r="S302" s="38"/>
    </row>
    <row r="303" spans="1:19" s="38" customFormat="1">
      <c r="A303" s="95" t="s">
        <v>222</v>
      </c>
      <c r="B303" s="110">
        <v>1</v>
      </c>
      <c r="C303" s="110">
        <v>0</v>
      </c>
      <c r="D303" s="110">
        <v>0</v>
      </c>
      <c r="E303" s="110">
        <v>3</v>
      </c>
      <c r="F303" s="110">
        <v>9</v>
      </c>
      <c r="G303" s="110">
        <v>2</v>
      </c>
      <c r="H303" s="110">
        <v>6</v>
      </c>
      <c r="I303" s="110">
        <v>1</v>
      </c>
      <c r="J303" s="110">
        <v>1</v>
      </c>
      <c r="K303" s="110">
        <v>0</v>
      </c>
      <c r="L303" s="110">
        <v>12</v>
      </c>
      <c r="M303" s="110">
        <v>3</v>
      </c>
      <c r="N303" s="110">
        <v>1</v>
      </c>
      <c r="O303" s="110">
        <v>2</v>
      </c>
      <c r="P303" s="160"/>
      <c r="Q303" s="146"/>
      <c r="R303" s="145"/>
    </row>
    <row r="304" spans="1:19" s="38" customFormat="1">
      <c r="A304" s="95" t="s">
        <v>223</v>
      </c>
      <c r="B304" s="112">
        <v>0</v>
      </c>
      <c r="C304" s="112">
        <v>0</v>
      </c>
      <c r="D304" s="112">
        <v>0</v>
      </c>
      <c r="E304" s="112">
        <v>0</v>
      </c>
      <c r="F304" s="112">
        <v>3</v>
      </c>
      <c r="G304" s="112">
        <v>0</v>
      </c>
      <c r="H304" s="112">
        <v>4</v>
      </c>
      <c r="I304" s="112">
        <v>0</v>
      </c>
      <c r="J304" s="112">
        <v>0</v>
      </c>
      <c r="K304" s="112">
        <v>0</v>
      </c>
      <c r="L304" s="112">
        <v>5</v>
      </c>
      <c r="M304" s="112">
        <v>0</v>
      </c>
      <c r="N304" s="112">
        <v>0</v>
      </c>
      <c r="O304" s="112">
        <v>0</v>
      </c>
      <c r="P304" s="160"/>
      <c r="Q304" s="146"/>
      <c r="R304" s="145"/>
    </row>
    <row r="305" spans="1:18" s="38" customFormat="1">
      <c r="A305" s="95" t="s">
        <v>224</v>
      </c>
      <c r="B305" s="112">
        <v>1</v>
      </c>
      <c r="C305" s="112">
        <v>0</v>
      </c>
      <c r="D305" s="112">
        <v>0</v>
      </c>
      <c r="E305" s="112">
        <v>3</v>
      </c>
      <c r="F305" s="112">
        <v>3</v>
      </c>
      <c r="G305" s="112">
        <v>0</v>
      </c>
      <c r="H305" s="112">
        <v>0</v>
      </c>
      <c r="I305" s="112">
        <v>0</v>
      </c>
      <c r="J305" s="112">
        <v>0</v>
      </c>
      <c r="K305" s="112">
        <v>0</v>
      </c>
      <c r="L305" s="112">
        <v>2</v>
      </c>
      <c r="M305" s="112">
        <v>2</v>
      </c>
      <c r="N305" s="112">
        <v>0</v>
      </c>
      <c r="O305" s="112">
        <v>0</v>
      </c>
      <c r="P305" s="160"/>
      <c r="Q305" s="146"/>
      <c r="R305" s="145"/>
    </row>
    <row r="306" spans="1:18" s="38" customFormat="1">
      <c r="A306" s="95" t="s">
        <v>393</v>
      </c>
      <c r="B306" s="112">
        <v>0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1</v>
      </c>
      <c r="J306" s="112">
        <v>0</v>
      </c>
      <c r="K306" s="112">
        <v>0</v>
      </c>
      <c r="L306" s="112">
        <v>2</v>
      </c>
      <c r="M306" s="112">
        <v>0</v>
      </c>
      <c r="N306" s="112">
        <v>1</v>
      </c>
      <c r="O306" s="112">
        <v>0</v>
      </c>
      <c r="P306" s="160"/>
      <c r="Q306" s="146"/>
      <c r="R306" s="145"/>
    </row>
    <row r="307" spans="1:18" s="38" customFormat="1">
      <c r="A307" s="95" t="s">
        <v>225</v>
      </c>
      <c r="B307" s="112">
        <v>0</v>
      </c>
      <c r="C307" s="112">
        <v>0</v>
      </c>
      <c r="D307" s="112">
        <v>0</v>
      </c>
      <c r="E307" s="112">
        <v>0</v>
      </c>
      <c r="F307" s="112">
        <v>0</v>
      </c>
      <c r="G307" s="112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1</v>
      </c>
      <c r="M307" s="112">
        <v>1</v>
      </c>
      <c r="N307" s="112">
        <v>0</v>
      </c>
      <c r="O307" s="112">
        <v>1</v>
      </c>
      <c r="P307" s="160"/>
      <c r="Q307" s="146"/>
      <c r="R307" s="145"/>
    </row>
    <row r="308" spans="1:18" s="38" customFormat="1">
      <c r="A308" s="95" t="s">
        <v>226</v>
      </c>
      <c r="B308" s="112">
        <v>0</v>
      </c>
      <c r="C308" s="112">
        <v>0</v>
      </c>
      <c r="D308" s="112">
        <v>0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0</v>
      </c>
      <c r="K308" s="112">
        <v>0</v>
      </c>
      <c r="L308" s="112">
        <v>1</v>
      </c>
      <c r="M308" s="112">
        <v>0</v>
      </c>
      <c r="N308" s="112">
        <v>0</v>
      </c>
      <c r="O308" s="112">
        <v>0</v>
      </c>
      <c r="P308" s="160"/>
      <c r="Q308" s="146"/>
      <c r="R308" s="145"/>
    </row>
    <row r="309" spans="1:18" s="38" customFormat="1">
      <c r="A309" s="95" t="s">
        <v>227</v>
      </c>
      <c r="B309" s="112">
        <v>0</v>
      </c>
      <c r="C309" s="112">
        <v>0</v>
      </c>
      <c r="D309" s="112">
        <v>0</v>
      </c>
      <c r="E309" s="112">
        <v>0</v>
      </c>
      <c r="F309" s="112">
        <v>0</v>
      </c>
      <c r="G309" s="112">
        <v>1</v>
      </c>
      <c r="H309" s="112">
        <v>0</v>
      </c>
      <c r="I309" s="112">
        <v>0</v>
      </c>
      <c r="J309" s="112">
        <v>0</v>
      </c>
      <c r="K309" s="112">
        <v>0</v>
      </c>
      <c r="L309" s="112">
        <v>0</v>
      </c>
      <c r="M309" s="112">
        <v>0</v>
      </c>
      <c r="N309" s="112">
        <v>0</v>
      </c>
      <c r="O309" s="112">
        <v>0</v>
      </c>
      <c r="P309" s="160"/>
      <c r="Q309" s="146"/>
      <c r="R309" s="145"/>
    </row>
    <row r="310" spans="1:18" s="38" customFormat="1">
      <c r="A310" s="95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60"/>
      <c r="Q310" s="146"/>
      <c r="R310" s="145"/>
    </row>
    <row r="311" spans="1:18" s="38" customFormat="1">
      <c r="A311" s="95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1</v>
      </c>
      <c r="H311" s="112">
        <v>0</v>
      </c>
      <c r="I311" s="112">
        <v>0</v>
      </c>
      <c r="J311" s="112">
        <v>0</v>
      </c>
      <c r="K311" s="112">
        <v>0</v>
      </c>
      <c r="L311" s="112">
        <v>1</v>
      </c>
      <c r="M311" s="112">
        <v>0</v>
      </c>
      <c r="N311" s="112">
        <v>0</v>
      </c>
      <c r="O311" s="112">
        <v>0</v>
      </c>
      <c r="P311" s="160"/>
      <c r="Q311" s="146"/>
      <c r="R311" s="145"/>
    </row>
    <row r="312" spans="1:18" s="38" customFormat="1">
      <c r="A312" s="95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0</v>
      </c>
      <c r="G312" s="112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60"/>
      <c r="Q312" s="146"/>
      <c r="R312" s="145"/>
    </row>
    <row r="313" spans="1:18" s="38" customFormat="1">
      <c r="A313" s="95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1</v>
      </c>
      <c r="G313" s="112">
        <v>0</v>
      </c>
      <c r="H313" s="112">
        <v>1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0"/>
      <c r="Q313" s="146"/>
      <c r="R313" s="145"/>
    </row>
    <row r="314" spans="1:18" s="38" customFormat="1">
      <c r="A314" s="95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60"/>
      <c r="Q314" s="146"/>
      <c r="R314" s="145"/>
    </row>
    <row r="315" spans="1:18" s="38" customFormat="1">
      <c r="A315" s="95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0"/>
      <c r="Q315" s="146"/>
      <c r="R315" s="145"/>
    </row>
    <row r="316" spans="1:18" s="38" customFormat="1">
      <c r="A316" s="95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0"/>
      <c r="Q316" s="146"/>
      <c r="R316" s="145"/>
    </row>
    <row r="317" spans="1:18" s="38" customFormat="1">
      <c r="A317" s="95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1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0"/>
      <c r="Q317" s="146"/>
      <c r="R317" s="145"/>
    </row>
    <row r="318" spans="1:18" s="38" customFormat="1">
      <c r="A318" s="95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0"/>
      <c r="Q318" s="146"/>
      <c r="R318" s="145"/>
    </row>
    <row r="319" spans="1:18" s="38" customFormat="1">
      <c r="A319" s="95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0"/>
      <c r="Q319" s="146"/>
      <c r="R319" s="145"/>
    </row>
    <row r="320" spans="1:18" s="38" customFormat="1">
      <c r="A320" s="95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0"/>
      <c r="Q320" s="146"/>
      <c r="R320" s="145"/>
    </row>
    <row r="321" spans="1:19" s="38" customFormat="1">
      <c r="A321" s="95" t="s">
        <v>239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0"/>
      <c r="Q321" s="146"/>
      <c r="R321" s="145"/>
    </row>
    <row r="322" spans="1:19" s="38" customFormat="1">
      <c r="A322" s="95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2</v>
      </c>
      <c r="G322" s="112">
        <v>0</v>
      </c>
      <c r="H322" s="112">
        <v>1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1</v>
      </c>
      <c r="P322" s="160"/>
      <c r="Q322" s="146"/>
      <c r="R322" s="145"/>
    </row>
    <row r="323" spans="1:19" s="38" customFormat="1">
      <c r="A323" s="95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0"/>
      <c r="Q323" s="146"/>
      <c r="R323" s="145"/>
    </row>
    <row r="324" spans="1:19" s="38" customFormat="1">
      <c r="A324" s="95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0"/>
      <c r="Q324" s="146"/>
      <c r="R324" s="145"/>
    </row>
    <row r="325" spans="1:19" s="38" customFormat="1">
      <c r="A325" s="95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0"/>
      <c r="Q325" s="146"/>
      <c r="R325" s="145"/>
    </row>
    <row r="326" spans="1:19" s="31" customFormat="1">
      <c r="A326" s="22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46"/>
      <c r="R326" s="145"/>
      <c r="S326" s="38"/>
    </row>
    <row r="327" spans="1:19" s="31" customFormat="1">
      <c r="A327" s="22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46"/>
      <c r="R327" s="145"/>
      <c r="S327" s="38"/>
    </row>
    <row r="328" spans="1:19" s="31" customFormat="1" ht="16.5" customHeight="1">
      <c r="A328" s="206" t="s">
        <v>400</v>
      </c>
      <c r="B328" s="190" t="s">
        <v>162</v>
      </c>
      <c r="C328" s="191"/>
      <c r="D328" s="190" t="s">
        <v>163</v>
      </c>
      <c r="E328" s="191"/>
      <c r="F328" s="190" t="s">
        <v>164</v>
      </c>
      <c r="G328" s="191"/>
      <c r="H328" s="190" t="s">
        <v>165</v>
      </c>
      <c r="I328" s="191"/>
      <c r="J328" s="190" t="s">
        <v>166</v>
      </c>
      <c r="K328" s="191"/>
      <c r="L328" s="190" t="s">
        <v>167</v>
      </c>
      <c r="M328" s="191"/>
      <c r="N328" s="190" t="s">
        <v>168</v>
      </c>
      <c r="O328" s="191"/>
      <c r="P328" s="160"/>
      <c r="Q328" s="146"/>
      <c r="R328" s="145"/>
      <c r="S328" s="38"/>
    </row>
    <row r="329" spans="1:19" s="31" customFormat="1">
      <c r="A329" s="207"/>
      <c r="B329" s="159" t="s">
        <v>3</v>
      </c>
      <c r="C329" s="159" t="s">
        <v>4</v>
      </c>
      <c r="D329" s="159" t="s">
        <v>3</v>
      </c>
      <c r="E329" s="159" t="s">
        <v>4</v>
      </c>
      <c r="F329" s="159" t="s">
        <v>3</v>
      </c>
      <c r="G329" s="159" t="s">
        <v>4</v>
      </c>
      <c r="H329" s="159" t="s">
        <v>3</v>
      </c>
      <c r="I329" s="159" t="s">
        <v>4</v>
      </c>
      <c r="J329" s="159" t="s">
        <v>3</v>
      </c>
      <c r="K329" s="159" t="s">
        <v>4</v>
      </c>
      <c r="L329" s="159" t="s">
        <v>3</v>
      </c>
      <c r="M329" s="159" t="s">
        <v>4</v>
      </c>
      <c r="N329" s="159" t="s">
        <v>3</v>
      </c>
      <c r="O329" s="159" t="s">
        <v>4</v>
      </c>
      <c r="P329" s="39"/>
      <c r="Q329" s="39"/>
      <c r="R329" s="145"/>
      <c r="S329" s="38"/>
    </row>
    <row r="330" spans="1:19" s="38" customFormat="1">
      <c r="A330" s="95" t="s">
        <v>222</v>
      </c>
      <c r="B330" s="110">
        <v>31</v>
      </c>
      <c r="C330" s="110">
        <v>5</v>
      </c>
      <c r="D330" s="110">
        <v>6</v>
      </c>
      <c r="E330" s="110">
        <v>0</v>
      </c>
      <c r="F330" s="110">
        <v>3</v>
      </c>
      <c r="G330" s="110">
        <v>0</v>
      </c>
      <c r="H330" s="110">
        <v>2051</v>
      </c>
      <c r="I330" s="110">
        <v>608</v>
      </c>
      <c r="J330" s="110">
        <v>1</v>
      </c>
      <c r="K330" s="110">
        <v>0</v>
      </c>
      <c r="L330" s="110">
        <v>9</v>
      </c>
      <c r="M330" s="110">
        <v>3</v>
      </c>
      <c r="N330" s="110">
        <v>8</v>
      </c>
      <c r="O330" s="110">
        <v>2</v>
      </c>
      <c r="P330" s="160"/>
      <c r="Q330" s="146"/>
      <c r="R330" s="145"/>
    </row>
    <row r="331" spans="1:19" s="38" customFormat="1">
      <c r="A331" s="95" t="s">
        <v>223</v>
      </c>
      <c r="B331" s="112">
        <v>8</v>
      </c>
      <c r="C331" s="112">
        <v>2</v>
      </c>
      <c r="D331" s="112">
        <v>1</v>
      </c>
      <c r="E331" s="112">
        <v>0</v>
      </c>
      <c r="F331" s="112">
        <v>0</v>
      </c>
      <c r="G331" s="112">
        <v>0</v>
      </c>
      <c r="H331" s="112">
        <v>359</v>
      </c>
      <c r="I331" s="112">
        <v>93</v>
      </c>
      <c r="J331" s="112">
        <v>0</v>
      </c>
      <c r="K331" s="112">
        <v>0</v>
      </c>
      <c r="L331" s="112">
        <v>0</v>
      </c>
      <c r="M331" s="112">
        <v>0</v>
      </c>
      <c r="N331" s="112">
        <v>2</v>
      </c>
      <c r="O331" s="112">
        <v>0</v>
      </c>
      <c r="P331" s="160"/>
      <c r="Q331" s="146"/>
      <c r="R331" s="145"/>
    </row>
    <row r="332" spans="1:19" s="38" customFormat="1">
      <c r="A332" s="95" t="s">
        <v>224</v>
      </c>
      <c r="B332" s="112">
        <v>10</v>
      </c>
      <c r="C332" s="112">
        <v>2</v>
      </c>
      <c r="D332" s="112">
        <v>1</v>
      </c>
      <c r="E332" s="112">
        <v>0</v>
      </c>
      <c r="F332" s="112">
        <v>3</v>
      </c>
      <c r="G332" s="112">
        <v>0</v>
      </c>
      <c r="H332" s="112">
        <v>800</v>
      </c>
      <c r="I332" s="112">
        <v>265</v>
      </c>
      <c r="J332" s="112">
        <v>0</v>
      </c>
      <c r="K332" s="112">
        <v>0</v>
      </c>
      <c r="L332" s="112">
        <v>2</v>
      </c>
      <c r="M332" s="112">
        <v>2</v>
      </c>
      <c r="N332" s="112">
        <v>1</v>
      </c>
      <c r="O332" s="112">
        <v>1</v>
      </c>
      <c r="P332" s="160"/>
      <c r="Q332" s="146"/>
      <c r="R332" s="145"/>
    </row>
    <row r="333" spans="1:19" s="38" customFormat="1">
      <c r="A333" s="95" t="s">
        <v>393</v>
      </c>
      <c r="B333" s="112">
        <v>6</v>
      </c>
      <c r="C333" s="112">
        <v>0</v>
      </c>
      <c r="D333" s="112">
        <v>1</v>
      </c>
      <c r="E333" s="112">
        <v>0</v>
      </c>
      <c r="F333" s="112">
        <v>0</v>
      </c>
      <c r="G333" s="112">
        <v>0</v>
      </c>
      <c r="H333" s="112">
        <v>115</v>
      </c>
      <c r="I333" s="112">
        <v>22</v>
      </c>
      <c r="J333" s="112">
        <v>0</v>
      </c>
      <c r="K333" s="112">
        <v>0</v>
      </c>
      <c r="L333" s="112">
        <v>0</v>
      </c>
      <c r="M333" s="112">
        <v>0</v>
      </c>
      <c r="N333" s="112">
        <v>2</v>
      </c>
      <c r="O333" s="112">
        <v>0</v>
      </c>
      <c r="P333" s="160"/>
      <c r="Q333" s="146"/>
      <c r="R333" s="145"/>
    </row>
    <row r="334" spans="1:19" s="38" customFormat="1">
      <c r="A334" s="95" t="s">
        <v>225</v>
      </c>
      <c r="B334" s="112">
        <v>1</v>
      </c>
      <c r="C334" s="112">
        <v>0</v>
      </c>
      <c r="D334" s="112">
        <v>1</v>
      </c>
      <c r="E334" s="112">
        <v>0</v>
      </c>
      <c r="F334" s="112">
        <v>0</v>
      </c>
      <c r="G334" s="112">
        <v>0</v>
      </c>
      <c r="H334" s="112">
        <v>244</v>
      </c>
      <c r="I334" s="112">
        <v>80</v>
      </c>
      <c r="J334" s="112">
        <v>0</v>
      </c>
      <c r="K334" s="112">
        <v>0</v>
      </c>
      <c r="L334" s="112">
        <v>3</v>
      </c>
      <c r="M334" s="112">
        <v>0</v>
      </c>
      <c r="N334" s="112">
        <v>0</v>
      </c>
      <c r="O334" s="112">
        <v>0</v>
      </c>
      <c r="P334" s="160"/>
      <c r="Q334" s="146"/>
      <c r="R334" s="145"/>
    </row>
    <row r="335" spans="1:19" s="38" customFormat="1">
      <c r="A335" s="95" t="s">
        <v>226</v>
      </c>
      <c r="B335" s="112">
        <v>1</v>
      </c>
      <c r="C335" s="112">
        <v>0</v>
      </c>
      <c r="D335" s="112">
        <v>2</v>
      </c>
      <c r="E335" s="112">
        <v>0</v>
      </c>
      <c r="F335" s="112">
        <v>0</v>
      </c>
      <c r="G335" s="112">
        <v>0</v>
      </c>
      <c r="H335" s="112">
        <v>95</v>
      </c>
      <c r="I335" s="112">
        <v>18</v>
      </c>
      <c r="J335" s="112">
        <v>0</v>
      </c>
      <c r="K335" s="112">
        <v>0</v>
      </c>
      <c r="L335" s="112">
        <v>0</v>
      </c>
      <c r="M335" s="112">
        <v>0</v>
      </c>
      <c r="N335" s="112">
        <v>1</v>
      </c>
      <c r="O335" s="112">
        <v>0</v>
      </c>
      <c r="P335" s="160"/>
      <c r="Q335" s="146"/>
      <c r="R335" s="145"/>
    </row>
    <row r="336" spans="1:19" s="38" customFormat="1">
      <c r="A336" s="95" t="s">
        <v>227</v>
      </c>
      <c r="B336" s="112">
        <v>2</v>
      </c>
      <c r="C336" s="112">
        <v>0</v>
      </c>
      <c r="D336" s="112">
        <v>0</v>
      </c>
      <c r="E336" s="112">
        <v>0</v>
      </c>
      <c r="F336" s="112">
        <v>0</v>
      </c>
      <c r="G336" s="112">
        <v>0</v>
      </c>
      <c r="H336" s="112">
        <v>119</v>
      </c>
      <c r="I336" s="112">
        <v>33</v>
      </c>
      <c r="J336" s="112">
        <v>0</v>
      </c>
      <c r="K336" s="112">
        <v>0</v>
      </c>
      <c r="L336" s="112">
        <v>2</v>
      </c>
      <c r="M336" s="112">
        <v>0</v>
      </c>
      <c r="N336" s="112">
        <v>1</v>
      </c>
      <c r="O336" s="112">
        <v>1</v>
      </c>
      <c r="P336" s="160"/>
      <c r="Q336" s="146"/>
      <c r="R336" s="145"/>
    </row>
    <row r="337" spans="1:18" s="38" customFormat="1">
      <c r="A337" s="95" t="s">
        <v>228</v>
      </c>
      <c r="B337" s="112">
        <v>1</v>
      </c>
      <c r="C337" s="112">
        <v>1</v>
      </c>
      <c r="D337" s="112">
        <v>0</v>
      </c>
      <c r="E337" s="112">
        <v>0</v>
      </c>
      <c r="F337" s="112">
        <v>0</v>
      </c>
      <c r="G337" s="112">
        <v>0</v>
      </c>
      <c r="H337" s="112">
        <v>30</v>
      </c>
      <c r="I337" s="112">
        <v>10</v>
      </c>
      <c r="J337" s="112">
        <v>0</v>
      </c>
      <c r="K337" s="112">
        <v>0</v>
      </c>
      <c r="L337" s="112">
        <v>1</v>
      </c>
      <c r="M337" s="112">
        <v>0</v>
      </c>
      <c r="N337" s="112">
        <v>0</v>
      </c>
      <c r="O337" s="112">
        <v>0</v>
      </c>
      <c r="P337" s="160"/>
      <c r="Q337" s="146"/>
      <c r="R337" s="145"/>
    </row>
    <row r="338" spans="1:18" s="38" customFormat="1">
      <c r="A338" s="95" t="s">
        <v>229</v>
      </c>
      <c r="B338" s="112">
        <v>0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61</v>
      </c>
      <c r="I338" s="112">
        <v>16</v>
      </c>
      <c r="J338" s="112">
        <v>0</v>
      </c>
      <c r="K338" s="112">
        <v>0</v>
      </c>
      <c r="L338" s="112">
        <v>1</v>
      </c>
      <c r="M338" s="112">
        <v>0</v>
      </c>
      <c r="N338" s="112">
        <v>0</v>
      </c>
      <c r="O338" s="112">
        <v>0</v>
      </c>
      <c r="P338" s="160"/>
      <c r="Q338" s="146"/>
      <c r="R338" s="145"/>
    </row>
    <row r="339" spans="1:18" s="38" customFormat="1">
      <c r="A339" s="95" t="s">
        <v>230</v>
      </c>
      <c r="B339" s="112">
        <v>0</v>
      </c>
      <c r="C339" s="112">
        <v>0</v>
      </c>
      <c r="D339" s="112">
        <v>0</v>
      </c>
      <c r="E339" s="112">
        <v>0</v>
      </c>
      <c r="F339" s="112">
        <v>0</v>
      </c>
      <c r="G339" s="112">
        <v>0</v>
      </c>
      <c r="H339" s="112">
        <v>9</v>
      </c>
      <c r="I339" s="112">
        <v>2</v>
      </c>
      <c r="J339" s="112">
        <v>1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0"/>
      <c r="Q339" s="146"/>
      <c r="R339" s="145"/>
    </row>
    <row r="340" spans="1:18" s="38" customFormat="1">
      <c r="A340" s="95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20</v>
      </c>
      <c r="I340" s="112">
        <v>4</v>
      </c>
      <c r="J340" s="112">
        <v>0</v>
      </c>
      <c r="K340" s="112">
        <v>0</v>
      </c>
      <c r="L340" s="112">
        <v>0</v>
      </c>
      <c r="M340" s="112">
        <v>0</v>
      </c>
      <c r="N340" s="112">
        <v>1</v>
      </c>
      <c r="O340" s="112">
        <v>0</v>
      </c>
      <c r="P340" s="160"/>
      <c r="Q340" s="146"/>
      <c r="R340" s="145"/>
    </row>
    <row r="341" spans="1:18" s="38" customFormat="1">
      <c r="A341" s="95" t="s">
        <v>232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19</v>
      </c>
      <c r="I341" s="112">
        <v>7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0"/>
      <c r="Q341" s="146"/>
      <c r="R341" s="145"/>
    </row>
    <row r="342" spans="1:18" s="38" customFormat="1">
      <c r="A342" s="95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9</v>
      </c>
      <c r="I342" s="112">
        <v>1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0"/>
      <c r="Q342" s="146"/>
      <c r="R342" s="145"/>
    </row>
    <row r="343" spans="1:18" s="38" customFormat="1">
      <c r="A343" s="95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10</v>
      </c>
      <c r="I343" s="112">
        <v>2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60"/>
      <c r="Q343" s="146"/>
      <c r="R343" s="145"/>
    </row>
    <row r="344" spans="1:18" s="38" customFormat="1">
      <c r="A344" s="95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10</v>
      </c>
      <c r="I344" s="112">
        <v>5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0"/>
      <c r="Q344" s="146"/>
      <c r="R344" s="145"/>
    </row>
    <row r="345" spans="1:18" s="38" customFormat="1">
      <c r="A345" s="95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29</v>
      </c>
      <c r="I345" s="112">
        <v>5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0"/>
      <c r="Q345" s="146"/>
      <c r="R345" s="145"/>
    </row>
    <row r="346" spans="1:18" s="38" customFormat="1">
      <c r="A346" s="95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26</v>
      </c>
      <c r="I346" s="112">
        <v>9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0"/>
      <c r="Q346" s="146"/>
      <c r="R346" s="145"/>
    </row>
    <row r="347" spans="1:18" s="38" customFormat="1">
      <c r="A347" s="95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4</v>
      </c>
      <c r="I347" s="112">
        <v>1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0"/>
      <c r="Q347" s="146"/>
      <c r="R347" s="145"/>
    </row>
    <row r="348" spans="1:18" s="38" customFormat="1">
      <c r="A348" s="95" t="s">
        <v>239</v>
      </c>
      <c r="B348" s="112">
        <v>1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11</v>
      </c>
      <c r="I348" s="112">
        <v>8</v>
      </c>
      <c r="J348" s="112">
        <v>0</v>
      </c>
      <c r="K348" s="112">
        <v>0</v>
      </c>
      <c r="L348" s="112">
        <v>0</v>
      </c>
      <c r="M348" s="112">
        <v>1</v>
      </c>
      <c r="N348" s="112">
        <v>0</v>
      </c>
      <c r="O348" s="112">
        <v>0</v>
      </c>
      <c r="P348" s="160"/>
      <c r="Q348" s="146"/>
      <c r="R348" s="145"/>
    </row>
    <row r="349" spans="1:18" s="38" customFormat="1">
      <c r="A349" s="95" t="s">
        <v>240</v>
      </c>
      <c r="B349" s="112">
        <v>1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63</v>
      </c>
      <c r="I349" s="112">
        <v>24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60"/>
      <c r="Q349" s="146"/>
      <c r="R349" s="145"/>
    </row>
    <row r="350" spans="1:18" s="38" customFormat="1">
      <c r="A350" s="95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15</v>
      </c>
      <c r="I350" s="112">
        <v>1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0"/>
      <c r="Q350" s="146"/>
      <c r="R350" s="145"/>
    </row>
    <row r="351" spans="1:18" s="38" customFormat="1">
      <c r="A351" s="95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3</v>
      </c>
      <c r="I351" s="112">
        <v>2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0"/>
      <c r="Q351" s="146"/>
      <c r="R351" s="145"/>
    </row>
    <row r="352" spans="1:18" s="38" customFormat="1">
      <c r="A352" s="95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0"/>
      <c r="Q352" s="146"/>
      <c r="R352" s="145"/>
    </row>
    <row r="353" spans="1:19" s="31" customFormat="1">
      <c r="A353" s="22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46"/>
      <c r="R353" s="145"/>
      <c r="S353" s="38"/>
    </row>
    <row r="354" spans="1:19" s="31" customFormat="1">
      <c r="A354" s="22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46"/>
      <c r="R354" s="145"/>
      <c r="S354" s="38"/>
    </row>
    <row r="355" spans="1:19" s="38" customFormat="1" ht="16.5" customHeight="1">
      <c r="A355" s="206" t="s">
        <v>400</v>
      </c>
      <c r="B355" s="190" t="s">
        <v>169</v>
      </c>
      <c r="C355" s="191"/>
      <c r="D355" s="190" t="s">
        <v>170</v>
      </c>
      <c r="E355" s="191"/>
      <c r="F355" s="190" t="s">
        <v>171</v>
      </c>
      <c r="G355" s="191"/>
      <c r="H355" s="190" t="s">
        <v>172</v>
      </c>
      <c r="I355" s="191"/>
      <c r="J355" s="190" t="s">
        <v>173</v>
      </c>
      <c r="K355" s="191"/>
      <c r="L355" s="190" t="s">
        <v>174</v>
      </c>
      <c r="M355" s="191"/>
      <c r="N355" s="190" t="s">
        <v>175</v>
      </c>
      <c r="O355" s="191"/>
      <c r="P355" s="160"/>
      <c r="Q355" s="146"/>
      <c r="R355" s="145"/>
    </row>
    <row r="356" spans="1:19" s="38" customFormat="1">
      <c r="A356" s="207"/>
      <c r="B356" s="159" t="s">
        <v>3</v>
      </c>
      <c r="C356" s="159" t="s">
        <v>4</v>
      </c>
      <c r="D356" s="159" t="s">
        <v>3</v>
      </c>
      <c r="E356" s="159" t="s">
        <v>4</v>
      </c>
      <c r="F356" s="159" t="s">
        <v>3</v>
      </c>
      <c r="G356" s="159" t="s">
        <v>4</v>
      </c>
      <c r="H356" s="159" t="s">
        <v>3</v>
      </c>
      <c r="I356" s="159" t="s">
        <v>4</v>
      </c>
      <c r="J356" s="159" t="s">
        <v>3</v>
      </c>
      <c r="K356" s="159" t="s">
        <v>4</v>
      </c>
      <c r="L356" s="159" t="s">
        <v>3</v>
      </c>
      <c r="M356" s="159" t="s">
        <v>4</v>
      </c>
      <c r="N356" s="159" t="s">
        <v>3</v>
      </c>
      <c r="O356" s="159" t="s">
        <v>4</v>
      </c>
      <c r="P356" s="39"/>
      <c r="Q356" s="39"/>
      <c r="R356" s="145"/>
    </row>
    <row r="357" spans="1:19" s="38" customFormat="1">
      <c r="A357" s="95" t="s">
        <v>222</v>
      </c>
      <c r="B357" s="110">
        <v>25</v>
      </c>
      <c r="C357" s="110">
        <v>16</v>
      </c>
      <c r="D357" s="110">
        <v>9</v>
      </c>
      <c r="E357" s="110">
        <v>6</v>
      </c>
      <c r="F357" s="110">
        <v>19</v>
      </c>
      <c r="G357" s="110">
        <v>4</v>
      </c>
      <c r="H357" s="110">
        <v>3</v>
      </c>
      <c r="I357" s="110">
        <v>2</v>
      </c>
      <c r="J357" s="110">
        <v>0</v>
      </c>
      <c r="K357" s="110">
        <v>2</v>
      </c>
      <c r="L357" s="110">
        <v>7</v>
      </c>
      <c r="M357" s="110">
        <v>8</v>
      </c>
      <c r="N357" s="110">
        <v>13</v>
      </c>
      <c r="O357" s="110">
        <v>2</v>
      </c>
      <c r="P357" s="160"/>
      <c r="Q357" s="146"/>
      <c r="R357" s="145"/>
    </row>
    <row r="358" spans="1:19" s="38" customFormat="1">
      <c r="A358" s="95" t="s">
        <v>223</v>
      </c>
      <c r="B358" s="112">
        <v>6</v>
      </c>
      <c r="C358" s="112">
        <v>3</v>
      </c>
      <c r="D358" s="112">
        <v>4</v>
      </c>
      <c r="E358" s="112">
        <v>4</v>
      </c>
      <c r="F358" s="112">
        <v>5</v>
      </c>
      <c r="G358" s="112">
        <v>1</v>
      </c>
      <c r="H358" s="112">
        <v>0</v>
      </c>
      <c r="I358" s="112">
        <v>0</v>
      </c>
      <c r="J358" s="112">
        <v>0</v>
      </c>
      <c r="K358" s="112">
        <v>1</v>
      </c>
      <c r="L358" s="112">
        <v>2</v>
      </c>
      <c r="M358" s="112">
        <v>3</v>
      </c>
      <c r="N358" s="112">
        <v>2</v>
      </c>
      <c r="O358" s="112">
        <v>2</v>
      </c>
      <c r="P358" s="160"/>
      <c r="Q358" s="146"/>
      <c r="R358" s="145"/>
    </row>
    <row r="359" spans="1:19" s="38" customFormat="1">
      <c r="A359" s="95" t="s">
        <v>224</v>
      </c>
      <c r="B359" s="112">
        <v>9</v>
      </c>
      <c r="C359" s="112">
        <v>9</v>
      </c>
      <c r="D359" s="112">
        <v>4</v>
      </c>
      <c r="E359" s="112">
        <v>1</v>
      </c>
      <c r="F359" s="112">
        <v>6</v>
      </c>
      <c r="G359" s="112">
        <v>2</v>
      </c>
      <c r="H359" s="112">
        <v>1</v>
      </c>
      <c r="I359" s="112">
        <v>1</v>
      </c>
      <c r="J359" s="112">
        <v>0</v>
      </c>
      <c r="K359" s="112">
        <v>0</v>
      </c>
      <c r="L359" s="112">
        <v>4</v>
      </c>
      <c r="M359" s="112">
        <v>2</v>
      </c>
      <c r="N359" s="112">
        <v>5</v>
      </c>
      <c r="O359" s="112">
        <v>0</v>
      </c>
      <c r="P359" s="160"/>
      <c r="Q359" s="146"/>
      <c r="R359" s="145"/>
    </row>
    <row r="360" spans="1:19" s="38" customFormat="1">
      <c r="A360" s="95" t="s">
        <v>393</v>
      </c>
      <c r="B360" s="112">
        <v>2</v>
      </c>
      <c r="C360" s="112">
        <v>0</v>
      </c>
      <c r="D360" s="112">
        <v>0</v>
      </c>
      <c r="E360" s="112">
        <v>0</v>
      </c>
      <c r="F360" s="112">
        <v>1</v>
      </c>
      <c r="G360" s="112">
        <v>1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1</v>
      </c>
      <c r="N360" s="112">
        <v>4</v>
      </c>
      <c r="O360" s="112">
        <v>0</v>
      </c>
      <c r="P360" s="160"/>
      <c r="Q360" s="146"/>
      <c r="R360" s="145"/>
    </row>
    <row r="361" spans="1:19" s="38" customFormat="1">
      <c r="A361" s="95" t="s">
        <v>225</v>
      </c>
      <c r="B361" s="112">
        <v>0</v>
      </c>
      <c r="C361" s="112">
        <v>0</v>
      </c>
      <c r="D361" s="112">
        <v>1</v>
      </c>
      <c r="E361" s="112">
        <v>0</v>
      </c>
      <c r="F361" s="112">
        <v>0</v>
      </c>
      <c r="G361" s="112">
        <v>0</v>
      </c>
      <c r="H361" s="112">
        <v>1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1</v>
      </c>
      <c r="O361" s="112">
        <v>0</v>
      </c>
      <c r="P361" s="160"/>
      <c r="Q361" s="146"/>
      <c r="R361" s="145"/>
    </row>
    <row r="362" spans="1:19" s="38" customFormat="1">
      <c r="A362" s="95" t="s">
        <v>226</v>
      </c>
      <c r="B362" s="112">
        <v>1</v>
      </c>
      <c r="C362" s="112">
        <v>0</v>
      </c>
      <c r="D362" s="112">
        <v>0</v>
      </c>
      <c r="E362" s="112">
        <v>0</v>
      </c>
      <c r="F362" s="112">
        <v>2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0"/>
      <c r="Q362" s="146"/>
      <c r="R362" s="145"/>
    </row>
    <row r="363" spans="1:19" s="38" customFormat="1">
      <c r="A363" s="95" t="s">
        <v>227</v>
      </c>
      <c r="B363" s="112">
        <v>4</v>
      </c>
      <c r="C363" s="112">
        <v>3</v>
      </c>
      <c r="D363" s="112">
        <v>0</v>
      </c>
      <c r="E363" s="112">
        <v>0</v>
      </c>
      <c r="F363" s="112">
        <v>1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1</v>
      </c>
      <c r="N363" s="112">
        <v>0</v>
      </c>
      <c r="O363" s="112">
        <v>0</v>
      </c>
      <c r="P363" s="160"/>
      <c r="Q363" s="146"/>
      <c r="R363" s="145"/>
    </row>
    <row r="364" spans="1:19" s="38" customFormat="1">
      <c r="A364" s="95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0"/>
      <c r="Q364" s="146"/>
      <c r="R364" s="145"/>
    </row>
    <row r="365" spans="1:19" s="38" customFormat="1">
      <c r="A365" s="95" t="s">
        <v>229</v>
      </c>
      <c r="B365" s="112">
        <v>0</v>
      </c>
      <c r="C365" s="112">
        <v>1</v>
      </c>
      <c r="D365" s="112">
        <v>0</v>
      </c>
      <c r="E365" s="112">
        <v>0</v>
      </c>
      <c r="F365" s="112">
        <v>2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1</v>
      </c>
      <c r="M365" s="112">
        <v>0</v>
      </c>
      <c r="N365" s="112">
        <v>0</v>
      </c>
      <c r="O365" s="112">
        <v>0</v>
      </c>
      <c r="P365" s="160"/>
      <c r="Q365" s="146"/>
      <c r="R365" s="145"/>
    </row>
    <row r="366" spans="1:19" s="38" customFormat="1">
      <c r="A366" s="95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0"/>
      <c r="Q366" s="146"/>
      <c r="R366" s="145"/>
    </row>
    <row r="367" spans="1:19" s="38" customFormat="1">
      <c r="A367" s="95" t="s">
        <v>231</v>
      </c>
      <c r="B367" s="112">
        <v>0</v>
      </c>
      <c r="C367" s="112">
        <v>0</v>
      </c>
      <c r="D367" s="112">
        <v>0</v>
      </c>
      <c r="E367" s="112">
        <v>1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0"/>
      <c r="Q367" s="146"/>
      <c r="R367" s="145"/>
    </row>
    <row r="368" spans="1:19" s="38" customFormat="1">
      <c r="A368" s="95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0"/>
      <c r="Q368" s="146"/>
      <c r="R368" s="145"/>
    </row>
    <row r="369" spans="1:19" s="38" customFormat="1">
      <c r="A369" s="95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0"/>
      <c r="Q369" s="146"/>
      <c r="R369" s="145"/>
    </row>
    <row r="370" spans="1:19" s="38" customFormat="1">
      <c r="A370" s="95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1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60"/>
      <c r="Q370" s="146"/>
      <c r="R370" s="145"/>
    </row>
    <row r="371" spans="1:19" s="38" customFormat="1">
      <c r="A371" s="95" t="s">
        <v>235</v>
      </c>
      <c r="B371" s="112">
        <v>1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1</v>
      </c>
      <c r="I371" s="112">
        <v>0</v>
      </c>
      <c r="J371" s="112">
        <v>0</v>
      </c>
      <c r="K371" s="112">
        <v>0</v>
      </c>
      <c r="L371" s="112">
        <v>0</v>
      </c>
      <c r="M371" s="112">
        <v>1</v>
      </c>
      <c r="N371" s="112">
        <v>1</v>
      </c>
      <c r="O371" s="112">
        <v>0</v>
      </c>
      <c r="P371" s="160"/>
      <c r="Q371" s="146"/>
      <c r="R371" s="145"/>
    </row>
    <row r="372" spans="1:19" s="38" customFormat="1">
      <c r="A372" s="95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60"/>
      <c r="Q372" s="146"/>
      <c r="R372" s="145"/>
    </row>
    <row r="373" spans="1:19" s="38" customFormat="1">
      <c r="A373" s="95" t="s">
        <v>237</v>
      </c>
      <c r="B373" s="112">
        <v>1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60"/>
      <c r="Q373" s="146"/>
      <c r="R373" s="145"/>
    </row>
    <row r="374" spans="1:19" s="38" customFormat="1">
      <c r="A374" s="95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60"/>
      <c r="Q374" s="146"/>
      <c r="R374" s="145"/>
    </row>
    <row r="375" spans="1:19" s="38" customFormat="1">
      <c r="A375" s="95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1</v>
      </c>
      <c r="L375" s="112">
        <v>0</v>
      </c>
      <c r="M375" s="112">
        <v>0</v>
      </c>
      <c r="N375" s="112">
        <v>0</v>
      </c>
      <c r="O375" s="112">
        <v>0</v>
      </c>
      <c r="P375" s="160"/>
      <c r="Q375" s="146"/>
      <c r="R375" s="145"/>
    </row>
    <row r="376" spans="1:19" s="38" customFormat="1">
      <c r="A376" s="95" t="s">
        <v>240</v>
      </c>
      <c r="B376" s="112">
        <v>1</v>
      </c>
      <c r="C376" s="112">
        <v>0</v>
      </c>
      <c r="D376" s="112">
        <v>0</v>
      </c>
      <c r="E376" s="112">
        <v>0</v>
      </c>
      <c r="F376" s="112">
        <v>1</v>
      </c>
      <c r="G376" s="112">
        <v>0</v>
      </c>
      <c r="H376" s="112">
        <v>0</v>
      </c>
      <c r="I376" s="112">
        <v>1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60"/>
      <c r="Q376" s="146"/>
      <c r="R376" s="145"/>
    </row>
    <row r="377" spans="1:19" s="38" customFormat="1">
      <c r="A377" s="95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60"/>
      <c r="Q377" s="146"/>
      <c r="R377" s="145"/>
    </row>
    <row r="378" spans="1:19" s="38" customFormat="1">
      <c r="A378" s="95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0"/>
      <c r="Q378" s="146"/>
      <c r="R378" s="145"/>
    </row>
    <row r="379" spans="1:19" s="38" customFormat="1">
      <c r="A379" s="95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0"/>
      <c r="Q379" s="146"/>
      <c r="R379" s="145"/>
    </row>
    <row r="380" spans="1:19" s="31" customFormat="1">
      <c r="A380" s="22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46"/>
      <c r="R380" s="145"/>
      <c r="S380" s="38"/>
    </row>
    <row r="381" spans="1:19" s="31" customFormat="1">
      <c r="A381" s="22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46"/>
      <c r="R381" s="145"/>
      <c r="S381" s="38"/>
    </row>
    <row r="382" spans="1:19" s="38" customFormat="1" ht="16.5" customHeight="1">
      <c r="A382" s="206" t="s">
        <v>400</v>
      </c>
      <c r="B382" s="190" t="s">
        <v>176</v>
      </c>
      <c r="C382" s="191"/>
      <c r="D382" s="190" t="s">
        <v>178</v>
      </c>
      <c r="E382" s="191"/>
      <c r="F382" s="190" t="s">
        <v>179</v>
      </c>
      <c r="G382" s="191"/>
      <c r="H382" s="190" t="s">
        <v>182</v>
      </c>
      <c r="I382" s="191"/>
      <c r="J382" s="190" t="s">
        <v>186</v>
      </c>
      <c r="K382" s="191"/>
      <c r="L382" s="190" t="s">
        <v>187</v>
      </c>
      <c r="M382" s="191"/>
      <c r="N382" s="190" t="s">
        <v>189</v>
      </c>
      <c r="O382" s="191"/>
      <c r="P382" s="160"/>
      <c r="Q382" s="146"/>
      <c r="R382" s="145"/>
    </row>
    <row r="383" spans="1:19" s="38" customFormat="1">
      <c r="A383" s="207"/>
      <c r="B383" s="159" t="s">
        <v>3</v>
      </c>
      <c r="C383" s="159" t="s">
        <v>4</v>
      </c>
      <c r="D383" s="159" t="s">
        <v>3</v>
      </c>
      <c r="E383" s="159" t="s">
        <v>4</v>
      </c>
      <c r="F383" s="159" t="s">
        <v>3</v>
      </c>
      <c r="G383" s="159" t="s">
        <v>4</v>
      </c>
      <c r="H383" s="159" t="s">
        <v>3</v>
      </c>
      <c r="I383" s="159" t="s">
        <v>4</v>
      </c>
      <c r="J383" s="159" t="s">
        <v>3</v>
      </c>
      <c r="K383" s="159" t="s">
        <v>4</v>
      </c>
      <c r="L383" s="159" t="s">
        <v>3</v>
      </c>
      <c r="M383" s="159" t="s">
        <v>4</v>
      </c>
      <c r="N383" s="159" t="s">
        <v>3</v>
      </c>
      <c r="O383" s="159" t="s">
        <v>4</v>
      </c>
      <c r="P383" s="39"/>
      <c r="Q383" s="146"/>
      <c r="R383" s="145"/>
    </row>
    <row r="384" spans="1:19" s="38" customFormat="1">
      <c r="A384" s="95" t="s">
        <v>222</v>
      </c>
      <c r="B384" s="110">
        <v>1</v>
      </c>
      <c r="C384" s="110">
        <v>0</v>
      </c>
      <c r="D384" s="110">
        <v>26</v>
      </c>
      <c r="E384" s="110">
        <v>7</v>
      </c>
      <c r="F384" s="110">
        <v>3</v>
      </c>
      <c r="G384" s="110">
        <v>0</v>
      </c>
      <c r="H384" s="110">
        <v>1</v>
      </c>
      <c r="I384" s="110">
        <v>0</v>
      </c>
      <c r="J384" s="110">
        <v>3</v>
      </c>
      <c r="K384" s="110">
        <v>0</v>
      </c>
      <c r="L384" s="110">
        <v>3</v>
      </c>
      <c r="M384" s="110">
        <v>1</v>
      </c>
      <c r="N384" s="110">
        <v>2</v>
      </c>
      <c r="O384" s="110">
        <v>0</v>
      </c>
      <c r="P384" s="160"/>
      <c r="Q384" s="146"/>
      <c r="R384" s="145"/>
    </row>
    <row r="385" spans="1:18" s="38" customFormat="1">
      <c r="A385" s="95" t="s">
        <v>223</v>
      </c>
      <c r="B385" s="112">
        <v>1</v>
      </c>
      <c r="C385" s="112">
        <v>0</v>
      </c>
      <c r="D385" s="112">
        <v>3</v>
      </c>
      <c r="E385" s="112">
        <v>1</v>
      </c>
      <c r="F385" s="112">
        <v>1</v>
      </c>
      <c r="G385" s="112">
        <v>0</v>
      </c>
      <c r="H385" s="112">
        <v>0</v>
      </c>
      <c r="I385" s="112">
        <v>0</v>
      </c>
      <c r="J385" s="112">
        <v>2</v>
      </c>
      <c r="K385" s="112">
        <v>0</v>
      </c>
      <c r="L385" s="112">
        <v>2</v>
      </c>
      <c r="M385" s="112">
        <v>1</v>
      </c>
      <c r="N385" s="112">
        <v>0</v>
      </c>
      <c r="O385" s="112">
        <v>0</v>
      </c>
      <c r="P385" s="160"/>
      <c r="Q385" s="146"/>
      <c r="R385" s="145"/>
    </row>
    <row r="386" spans="1:18" s="38" customFormat="1">
      <c r="A386" s="95" t="s">
        <v>224</v>
      </c>
      <c r="B386" s="112">
        <v>0</v>
      </c>
      <c r="C386" s="112">
        <v>0</v>
      </c>
      <c r="D386" s="112">
        <v>4</v>
      </c>
      <c r="E386" s="112">
        <v>3</v>
      </c>
      <c r="F386" s="112">
        <v>2</v>
      </c>
      <c r="G386" s="112">
        <v>0</v>
      </c>
      <c r="H386" s="112">
        <v>0</v>
      </c>
      <c r="I386" s="112">
        <v>0</v>
      </c>
      <c r="J386" s="112">
        <v>1</v>
      </c>
      <c r="K386" s="112">
        <v>0</v>
      </c>
      <c r="L386" s="112">
        <v>1</v>
      </c>
      <c r="M386" s="112">
        <v>0</v>
      </c>
      <c r="N386" s="112">
        <v>1</v>
      </c>
      <c r="O386" s="112">
        <v>0</v>
      </c>
      <c r="P386" s="160"/>
      <c r="Q386" s="146"/>
      <c r="R386" s="145"/>
    </row>
    <row r="387" spans="1:18" s="38" customFormat="1">
      <c r="A387" s="95" t="s">
        <v>393</v>
      </c>
      <c r="B387" s="112">
        <v>0</v>
      </c>
      <c r="C387" s="112">
        <v>0</v>
      </c>
      <c r="D387" s="112">
        <v>17</v>
      </c>
      <c r="E387" s="112">
        <v>2</v>
      </c>
      <c r="F387" s="112">
        <v>0</v>
      </c>
      <c r="G387" s="112">
        <v>0</v>
      </c>
      <c r="H387" s="112">
        <v>1</v>
      </c>
      <c r="I387" s="112">
        <v>0</v>
      </c>
      <c r="J387" s="112">
        <v>0</v>
      </c>
      <c r="K387" s="112">
        <v>0</v>
      </c>
      <c r="L387" s="112">
        <v>0</v>
      </c>
      <c r="M387" s="112">
        <v>0</v>
      </c>
      <c r="N387" s="112">
        <v>0</v>
      </c>
      <c r="O387" s="112">
        <v>0</v>
      </c>
      <c r="P387" s="160"/>
      <c r="Q387" s="146"/>
      <c r="R387" s="145"/>
    </row>
    <row r="388" spans="1:18" s="38" customFormat="1">
      <c r="A388" s="95" t="s">
        <v>225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0"/>
      <c r="Q388" s="146"/>
      <c r="R388" s="145"/>
    </row>
    <row r="389" spans="1:18" s="38" customFormat="1">
      <c r="A389" s="95" t="s">
        <v>226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0"/>
      <c r="Q389" s="146"/>
      <c r="R389" s="145"/>
    </row>
    <row r="390" spans="1:18" s="38" customFormat="1">
      <c r="A390" s="95" t="s">
        <v>227</v>
      </c>
      <c r="B390" s="112">
        <v>0</v>
      </c>
      <c r="C390" s="112">
        <v>0</v>
      </c>
      <c r="D390" s="112">
        <v>1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0"/>
      <c r="Q390" s="146"/>
      <c r="R390" s="145"/>
    </row>
    <row r="391" spans="1:18" s="38" customFormat="1">
      <c r="A391" s="95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0"/>
      <c r="Q391" s="146"/>
      <c r="R391" s="145"/>
    </row>
    <row r="392" spans="1:18" s="38" customFormat="1">
      <c r="A392" s="95" t="s">
        <v>229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0"/>
      <c r="Q392" s="146"/>
      <c r="R392" s="145"/>
    </row>
    <row r="393" spans="1:18" s="38" customFormat="1">
      <c r="A393" s="95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0"/>
      <c r="Q393" s="146"/>
      <c r="R393" s="145"/>
    </row>
    <row r="394" spans="1:18" s="38" customFormat="1">
      <c r="A394" s="95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0"/>
      <c r="Q394" s="146"/>
      <c r="R394" s="145"/>
    </row>
    <row r="395" spans="1:18" s="38" customFormat="1">
      <c r="A395" s="95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0"/>
      <c r="Q395" s="146"/>
      <c r="R395" s="145"/>
    </row>
    <row r="396" spans="1:18" s="38" customFormat="1">
      <c r="A396" s="95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0"/>
      <c r="Q396" s="146"/>
      <c r="R396" s="145"/>
    </row>
    <row r="397" spans="1:18" s="38" customFormat="1">
      <c r="A397" s="95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0"/>
      <c r="Q397" s="146"/>
      <c r="R397" s="145"/>
    </row>
    <row r="398" spans="1:18" s="38" customFormat="1">
      <c r="A398" s="95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0"/>
      <c r="Q398" s="146"/>
      <c r="R398" s="145"/>
    </row>
    <row r="399" spans="1:18" s="38" customFormat="1">
      <c r="A399" s="95" t="s">
        <v>236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0"/>
      <c r="Q399" s="146"/>
      <c r="R399" s="145"/>
    </row>
    <row r="400" spans="1:18" s="38" customFormat="1">
      <c r="A400" s="95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1</v>
      </c>
      <c r="O400" s="112">
        <v>0</v>
      </c>
      <c r="P400" s="160"/>
      <c r="Q400" s="146"/>
      <c r="R400" s="145"/>
    </row>
    <row r="401" spans="1:19" s="38" customFormat="1">
      <c r="A401" s="95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0"/>
      <c r="Q401" s="146"/>
      <c r="R401" s="145"/>
    </row>
    <row r="402" spans="1:19" s="38" customFormat="1">
      <c r="A402" s="95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0"/>
      <c r="Q402" s="146"/>
      <c r="R402" s="145"/>
    </row>
    <row r="403" spans="1:19" s="38" customFormat="1">
      <c r="A403" s="95" t="s">
        <v>240</v>
      </c>
      <c r="B403" s="112">
        <v>0</v>
      </c>
      <c r="C403" s="112">
        <v>0</v>
      </c>
      <c r="D403" s="112">
        <v>1</v>
      </c>
      <c r="E403" s="112">
        <v>1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0"/>
      <c r="Q403" s="146"/>
      <c r="R403" s="145"/>
    </row>
    <row r="404" spans="1:19" s="38" customFormat="1">
      <c r="A404" s="95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60"/>
      <c r="Q404" s="146"/>
      <c r="R404" s="145"/>
    </row>
    <row r="405" spans="1:19" s="38" customFormat="1">
      <c r="A405" s="95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0"/>
      <c r="Q405" s="146"/>
      <c r="R405" s="145"/>
    </row>
    <row r="406" spans="1:19" s="38" customFormat="1">
      <c r="A406" s="95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0"/>
      <c r="Q406" s="146"/>
      <c r="R406" s="145"/>
    </row>
    <row r="407" spans="1:19" s="31" customFormat="1">
      <c r="A407" s="22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46"/>
      <c r="R407" s="145"/>
      <c r="S407" s="38"/>
    </row>
    <row r="408" spans="1:19" s="31" customFormat="1">
      <c r="A408" s="22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46"/>
      <c r="R408" s="145"/>
      <c r="S408" s="38"/>
    </row>
    <row r="409" spans="1:19" s="31" customFormat="1" ht="16.5" customHeight="1">
      <c r="A409" s="206" t="s">
        <v>400</v>
      </c>
      <c r="B409" s="190" t="s">
        <v>190</v>
      </c>
      <c r="C409" s="191"/>
      <c r="D409" s="190" t="s">
        <v>193</v>
      </c>
      <c r="E409" s="191"/>
      <c r="F409" s="190" t="s">
        <v>194</v>
      </c>
      <c r="G409" s="191"/>
      <c r="H409" s="190" t="s">
        <v>195</v>
      </c>
      <c r="I409" s="191"/>
      <c r="J409" s="190" t="s">
        <v>196</v>
      </c>
      <c r="K409" s="191"/>
      <c r="L409" s="190" t="s">
        <v>197</v>
      </c>
      <c r="M409" s="191"/>
      <c r="N409" s="190" t="s">
        <v>198</v>
      </c>
      <c r="O409" s="191"/>
      <c r="P409" s="160"/>
      <c r="Q409" s="146"/>
      <c r="R409" s="145"/>
      <c r="S409" s="38"/>
    </row>
    <row r="410" spans="1:19" s="31" customFormat="1">
      <c r="A410" s="207"/>
      <c r="B410" s="159" t="s">
        <v>3</v>
      </c>
      <c r="C410" s="159" t="s">
        <v>4</v>
      </c>
      <c r="D410" s="159" t="s">
        <v>3</v>
      </c>
      <c r="E410" s="159" t="s">
        <v>4</v>
      </c>
      <c r="F410" s="159" t="s">
        <v>3</v>
      </c>
      <c r="G410" s="159" t="s">
        <v>4</v>
      </c>
      <c r="H410" s="159" t="s">
        <v>3</v>
      </c>
      <c r="I410" s="159" t="s">
        <v>4</v>
      </c>
      <c r="J410" s="159" t="s">
        <v>3</v>
      </c>
      <c r="K410" s="159" t="s">
        <v>4</v>
      </c>
      <c r="L410" s="159" t="s">
        <v>3</v>
      </c>
      <c r="M410" s="159" t="s">
        <v>4</v>
      </c>
      <c r="N410" s="159" t="s">
        <v>3</v>
      </c>
      <c r="O410" s="159" t="s">
        <v>4</v>
      </c>
      <c r="P410" s="39"/>
      <c r="Q410" s="146"/>
      <c r="R410" s="145"/>
      <c r="S410" s="38"/>
    </row>
    <row r="411" spans="1:19" s="31" customFormat="1">
      <c r="A411" s="95" t="s">
        <v>222</v>
      </c>
      <c r="B411" s="110">
        <v>3</v>
      </c>
      <c r="C411" s="110">
        <v>0</v>
      </c>
      <c r="D411" s="110">
        <v>1</v>
      </c>
      <c r="E411" s="110">
        <v>0</v>
      </c>
      <c r="F411" s="110">
        <v>1</v>
      </c>
      <c r="G411" s="110">
        <v>0</v>
      </c>
      <c r="H411" s="110">
        <v>6</v>
      </c>
      <c r="I411" s="110">
        <v>3</v>
      </c>
      <c r="J411" s="110">
        <v>4</v>
      </c>
      <c r="K411" s="110">
        <v>0</v>
      </c>
      <c r="L411" s="110">
        <v>0</v>
      </c>
      <c r="M411" s="110">
        <v>1</v>
      </c>
      <c r="N411" s="110">
        <v>23</v>
      </c>
      <c r="O411" s="110">
        <v>0</v>
      </c>
      <c r="P411" s="160"/>
      <c r="Q411" s="146"/>
      <c r="R411" s="145"/>
      <c r="S411" s="38"/>
    </row>
    <row r="412" spans="1:19" s="31" customFormat="1">
      <c r="A412" s="95" t="s">
        <v>223</v>
      </c>
      <c r="B412" s="112">
        <v>0</v>
      </c>
      <c r="C412" s="112">
        <v>0</v>
      </c>
      <c r="D412" s="112">
        <v>0</v>
      </c>
      <c r="E412" s="112">
        <v>0</v>
      </c>
      <c r="F412" s="112">
        <v>1</v>
      </c>
      <c r="G412" s="112">
        <v>0</v>
      </c>
      <c r="H412" s="112">
        <v>0</v>
      </c>
      <c r="I412" s="112">
        <v>0</v>
      </c>
      <c r="J412" s="112">
        <v>0</v>
      </c>
      <c r="K412" s="112">
        <v>0</v>
      </c>
      <c r="L412" s="112">
        <v>0</v>
      </c>
      <c r="M412" s="112">
        <v>0</v>
      </c>
      <c r="N412" s="112">
        <v>10</v>
      </c>
      <c r="O412" s="112">
        <v>0</v>
      </c>
      <c r="P412" s="160"/>
      <c r="Q412" s="146"/>
      <c r="R412" s="145"/>
      <c r="S412" s="38"/>
    </row>
    <row r="413" spans="1:19" s="31" customFormat="1">
      <c r="A413" s="95" t="s">
        <v>394</v>
      </c>
      <c r="B413" s="112">
        <v>1</v>
      </c>
      <c r="C413" s="112">
        <v>0</v>
      </c>
      <c r="D413" s="112">
        <v>0</v>
      </c>
      <c r="E413" s="112">
        <v>0</v>
      </c>
      <c r="F413" s="112">
        <v>0</v>
      </c>
      <c r="G413" s="112">
        <v>0</v>
      </c>
      <c r="H413" s="112">
        <v>6</v>
      </c>
      <c r="I413" s="112">
        <v>3</v>
      </c>
      <c r="J413" s="112">
        <v>1</v>
      </c>
      <c r="K413" s="112">
        <v>0</v>
      </c>
      <c r="L413" s="112">
        <v>0</v>
      </c>
      <c r="M413" s="112">
        <v>0</v>
      </c>
      <c r="N413" s="112">
        <v>2</v>
      </c>
      <c r="O413" s="112">
        <v>0</v>
      </c>
      <c r="P413" s="160"/>
      <c r="Q413" s="146"/>
      <c r="R413" s="145"/>
      <c r="S413" s="38"/>
    </row>
    <row r="414" spans="1:19" s="31" customFormat="1">
      <c r="A414" s="95" t="s">
        <v>393</v>
      </c>
      <c r="B414" s="112">
        <v>0</v>
      </c>
      <c r="C414" s="112">
        <v>0</v>
      </c>
      <c r="D414" s="112">
        <v>0</v>
      </c>
      <c r="E414" s="112">
        <v>0</v>
      </c>
      <c r="F414" s="112">
        <v>0</v>
      </c>
      <c r="G414" s="112">
        <v>0</v>
      </c>
      <c r="H414" s="112">
        <v>0</v>
      </c>
      <c r="I414" s="112">
        <v>0</v>
      </c>
      <c r="J414" s="112">
        <v>0</v>
      </c>
      <c r="K414" s="112">
        <v>0</v>
      </c>
      <c r="L414" s="112">
        <v>0</v>
      </c>
      <c r="M414" s="112">
        <v>1</v>
      </c>
      <c r="N414" s="112">
        <v>5</v>
      </c>
      <c r="O414" s="112">
        <v>0</v>
      </c>
      <c r="P414" s="160"/>
      <c r="Q414" s="146"/>
      <c r="R414" s="145"/>
      <c r="S414" s="38"/>
    </row>
    <row r="415" spans="1:19" s="31" customFormat="1">
      <c r="A415" s="95" t="s">
        <v>225</v>
      </c>
      <c r="B415" s="112">
        <v>0</v>
      </c>
      <c r="C415" s="112">
        <v>0</v>
      </c>
      <c r="D415" s="112">
        <v>1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1</v>
      </c>
      <c r="K415" s="112">
        <v>0</v>
      </c>
      <c r="L415" s="112">
        <v>0</v>
      </c>
      <c r="M415" s="112">
        <v>0</v>
      </c>
      <c r="N415" s="112">
        <v>1</v>
      </c>
      <c r="O415" s="112">
        <v>0</v>
      </c>
      <c r="P415" s="160"/>
      <c r="Q415" s="146"/>
      <c r="R415" s="145"/>
      <c r="S415" s="38"/>
    </row>
    <row r="416" spans="1:19" s="31" customFormat="1">
      <c r="A416" s="95" t="s">
        <v>226</v>
      </c>
      <c r="B416" s="112">
        <v>0</v>
      </c>
      <c r="C416" s="112">
        <v>0</v>
      </c>
      <c r="D416" s="112">
        <v>0</v>
      </c>
      <c r="E416" s="112">
        <v>0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1</v>
      </c>
      <c r="O416" s="112">
        <v>0</v>
      </c>
      <c r="P416" s="160"/>
      <c r="Q416" s="146"/>
      <c r="R416" s="145"/>
      <c r="S416" s="38"/>
    </row>
    <row r="417" spans="1:19" s="31" customFormat="1">
      <c r="A417" s="95" t="s">
        <v>227</v>
      </c>
      <c r="B417" s="112">
        <v>1</v>
      </c>
      <c r="C417" s="112">
        <v>0</v>
      </c>
      <c r="D417" s="112">
        <v>0</v>
      </c>
      <c r="E417" s="112">
        <v>0</v>
      </c>
      <c r="F417" s="112">
        <v>0</v>
      </c>
      <c r="G417" s="112">
        <v>0</v>
      </c>
      <c r="H417" s="112">
        <v>0</v>
      </c>
      <c r="I417" s="112">
        <v>0</v>
      </c>
      <c r="J417" s="112">
        <v>0</v>
      </c>
      <c r="K417" s="112">
        <v>0</v>
      </c>
      <c r="L417" s="112">
        <v>0</v>
      </c>
      <c r="M417" s="112">
        <v>0</v>
      </c>
      <c r="N417" s="112">
        <v>3</v>
      </c>
      <c r="O417" s="112">
        <v>0</v>
      </c>
      <c r="P417" s="160"/>
      <c r="Q417" s="146"/>
      <c r="R417" s="145"/>
      <c r="S417" s="38"/>
    </row>
    <row r="418" spans="1:19" s="31" customFormat="1">
      <c r="A418" s="95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0"/>
      <c r="Q418" s="146"/>
      <c r="R418" s="145"/>
      <c r="S418" s="38"/>
    </row>
    <row r="419" spans="1:19" s="31" customFormat="1">
      <c r="A419" s="95" t="s">
        <v>229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0"/>
      <c r="Q419" s="146"/>
      <c r="R419" s="145"/>
      <c r="S419" s="38"/>
    </row>
    <row r="420" spans="1:19" s="31" customFormat="1">
      <c r="A420" s="95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0"/>
      <c r="Q420" s="146"/>
      <c r="R420" s="145"/>
      <c r="S420" s="38"/>
    </row>
    <row r="421" spans="1:19" s="31" customFormat="1">
      <c r="A421" s="95" t="s">
        <v>231</v>
      </c>
      <c r="B421" s="112">
        <v>1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0"/>
      <c r="Q421" s="146"/>
      <c r="R421" s="145"/>
      <c r="S421" s="38"/>
    </row>
    <row r="422" spans="1:19" s="31" customFormat="1">
      <c r="A422" s="95" t="s">
        <v>232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0"/>
      <c r="Q422" s="146"/>
      <c r="R422" s="145"/>
      <c r="S422" s="38"/>
    </row>
    <row r="423" spans="1:19" s="31" customFormat="1">
      <c r="A423" s="95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1</v>
      </c>
      <c r="O423" s="112">
        <v>0</v>
      </c>
      <c r="P423" s="160"/>
      <c r="Q423" s="146"/>
      <c r="R423" s="145"/>
      <c r="S423" s="38"/>
    </row>
    <row r="424" spans="1:19" s="31" customFormat="1">
      <c r="A424" s="95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0"/>
      <c r="Q424" s="146"/>
      <c r="R424" s="145"/>
      <c r="S424" s="38"/>
    </row>
    <row r="425" spans="1:19" s="31" customFormat="1">
      <c r="A425" s="95" t="s">
        <v>235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1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0"/>
      <c r="Q425" s="146"/>
      <c r="R425" s="145"/>
      <c r="S425" s="38"/>
    </row>
    <row r="426" spans="1:19" s="31" customFormat="1">
      <c r="A426" s="95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0"/>
      <c r="Q426" s="146"/>
      <c r="R426" s="145"/>
      <c r="S426" s="38"/>
    </row>
    <row r="427" spans="1:19" s="31" customFormat="1">
      <c r="A427" s="95" t="s">
        <v>237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0"/>
      <c r="Q427" s="146"/>
      <c r="R427" s="145"/>
      <c r="S427" s="38"/>
    </row>
    <row r="428" spans="1:19" s="31" customFormat="1">
      <c r="A428" s="95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0"/>
      <c r="Q428" s="146"/>
      <c r="R428" s="145"/>
      <c r="S428" s="38"/>
    </row>
    <row r="429" spans="1:19" s="31" customFormat="1">
      <c r="A429" s="95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0"/>
      <c r="Q429" s="146"/>
      <c r="R429" s="145"/>
      <c r="S429" s="38"/>
    </row>
    <row r="430" spans="1:19" s="31" customFormat="1">
      <c r="A430" s="95" t="s">
        <v>240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0"/>
      <c r="Q430" s="146"/>
      <c r="R430" s="145"/>
      <c r="S430" s="38"/>
    </row>
    <row r="431" spans="1:19" s="31" customFormat="1">
      <c r="A431" s="95" t="s">
        <v>241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1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0"/>
      <c r="Q431" s="146"/>
      <c r="R431" s="145"/>
      <c r="S431" s="38"/>
    </row>
    <row r="432" spans="1:19" s="31" customFormat="1">
      <c r="A432" s="95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0"/>
      <c r="Q432" s="146"/>
      <c r="R432" s="145"/>
      <c r="S432" s="38"/>
    </row>
    <row r="433" spans="1:19" s="31" customFormat="1">
      <c r="A433" s="95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0"/>
      <c r="Q433" s="146"/>
      <c r="R433" s="145"/>
      <c r="S433" s="38"/>
    </row>
    <row r="434" spans="1:19">
      <c r="A434" s="22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46"/>
      <c r="R434" s="145"/>
      <c r="S434" s="38"/>
    </row>
    <row r="435" spans="1:19">
      <c r="A435" s="22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46"/>
      <c r="R435" s="145"/>
      <c r="S435" s="38"/>
    </row>
    <row r="436" spans="1:19" ht="16.5" customHeight="1">
      <c r="A436" s="206" t="s">
        <v>400</v>
      </c>
      <c r="B436" s="190" t="s">
        <v>201</v>
      </c>
      <c r="C436" s="191"/>
      <c r="D436" s="190" t="s">
        <v>203</v>
      </c>
      <c r="E436" s="191"/>
      <c r="F436" s="190" t="s">
        <v>204</v>
      </c>
      <c r="G436" s="191"/>
      <c r="H436" s="190" t="s">
        <v>205</v>
      </c>
      <c r="I436" s="191"/>
      <c r="J436" s="190" t="s">
        <v>206</v>
      </c>
      <c r="K436" s="191"/>
      <c r="L436" s="190" t="s">
        <v>207</v>
      </c>
      <c r="M436" s="191"/>
      <c r="N436" s="190" t="s">
        <v>208</v>
      </c>
      <c r="O436" s="191"/>
      <c r="P436" s="160"/>
      <c r="Q436" s="146"/>
      <c r="R436" s="145"/>
      <c r="S436" s="38"/>
    </row>
    <row r="437" spans="1:19">
      <c r="A437" s="207"/>
      <c r="B437" s="159" t="s">
        <v>3</v>
      </c>
      <c r="C437" s="159" t="s">
        <v>4</v>
      </c>
      <c r="D437" s="159" t="s">
        <v>3</v>
      </c>
      <c r="E437" s="159" t="s">
        <v>4</v>
      </c>
      <c r="F437" s="159" t="s">
        <v>3</v>
      </c>
      <c r="G437" s="159" t="s">
        <v>4</v>
      </c>
      <c r="H437" s="159" t="s">
        <v>3</v>
      </c>
      <c r="I437" s="159" t="s">
        <v>4</v>
      </c>
      <c r="J437" s="159" t="s">
        <v>3</v>
      </c>
      <c r="K437" s="159" t="s">
        <v>4</v>
      </c>
      <c r="L437" s="159" t="s">
        <v>3</v>
      </c>
      <c r="M437" s="159" t="s">
        <v>4</v>
      </c>
      <c r="N437" s="159" t="s">
        <v>3</v>
      </c>
      <c r="O437" s="159" t="s">
        <v>4</v>
      </c>
      <c r="P437" s="39"/>
      <c r="Q437" s="146"/>
      <c r="R437" s="145"/>
      <c r="S437" s="38"/>
    </row>
    <row r="438" spans="1:19">
      <c r="A438" s="95" t="s">
        <v>222</v>
      </c>
      <c r="B438" s="110">
        <v>0</v>
      </c>
      <c r="C438" s="110">
        <v>1</v>
      </c>
      <c r="D438" s="110">
        <v>328</v>
      </c>
      <c r="E438" s="110">
        <v>186</v>
      </c>
      <c r="F438" s="110">
        <v>1</v>
      </c>
      <c r="G438" s="110">
        <v>0</v>
      </c>
      <c r="H438" s="110">
        <v>0</v>
      </c>
      <c r="I438" s="110">
        <v>1</v>
      </c>
      <c r="J438" s="110">
        <v>1</v>
      </c>
      <c r="K438" s="110">
        <v>0</v>
      </c>
      <c r="L438" s="110">
        <v>1</v>
      </c>
      <c r="M438" s="110">
        <v>0</v>
      </c>
      <c r="N438" s="110">
        <v>1</v>
      </c>
      <c r="O438" s="110">
        <v>0</v>
      </c>
      <c r="P438" s="160"/>
      <c r="Q438" s="146"/>
      <c r="R438" s="145"/>
      <c r="S438" s="38"/>
    </row>
    <row r="439" spans="1:19">
      <c r="A439" s="95" t="s">
        <v>223</v>
      </c>
      <c r="B439" s="112">
        <v>0</v>
      </c>
      <c r="C439" s="112">
        <v>0</v>
      </c>
      <c r="D439" s="112">
        <v>59</v>
      </c>
      <c r="E439" s="112">
        <v>29</v>
      </c>
      <c r="F439" s="112">
        <v>1</v>
      </c>
      <c r="G439" s="112">
        <v>0</v>
      </c>
      <c r="H439" s="112">
        <v>0</v>
      </c>
      <c r="I439" s="112">
        <v>1</v>
      </c>
      <c r="J439" s="112">
        <v>0</v>
      </c>
      <c r="K439" s="112">
        <v>0</v>
      </c>
      <c r="L439" s="112">
        <v>1</v>
      </c>
      <c r="M439" s="112">
        <v>0</v>
      </c>
      <c r="N439" s="112">
        <v>0</v>
      </c>
      <c r="O439" s="112">
        <v>0</v>
      </c>
      <c r="P439" s="160"/>
      <c r="Q439" s="146"/>
      <c r="R439" s="145"/>
      <c r="S439" s="38"/>
    </row>
    <row r="440" spans="1:19">
      <c r="A440" s="95" t="s">
        <v>394</v>
      </c>
      <c r="B440" s="112">
        <v>0</v>
      </c>
      <c r="C440" s="112">
        <v>1</v>
      </c>
      <c r="D440" s="112">
        <v>59</v>
      </c>
      <c r="E440" s="112">
        <v>31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0</v>
      </c>
      <c r="M440" s="112">
        <v>0</v>
      </c>
      <c r="N440" s="112">
        <v>1</v>
      </c>
      <c r="O440" s="112">
        <v>0</v>
      </c>
      <c r="P440" s="160"/>
      <c r="Q440" s="146"/>
      <c r="R440" s="145"/>
      <c r="S440" s="38"/>
    </row>
    <row r="441" spans="1:19">
      <c r="A441" s="95" t="s">
        <v>393</v>
      </c>
      <c r="B441" s="112">
        <v>0</v>
      </c>
      <c r="C441" s="112">
        <v>0</v>
      </c>
      <c r="D441" s="112">
        <v>27</v>
      </c>
      <c r="E441" s="112">
        <v>19</v>
      </c>
      <c r="F441" s="112">
        <v>0</v>
      </c>
      <c r="G441" s="112">
        <v>0</v>
      </c>
      <c r="H441" s="112">
        <v>0</v>
      </c>
      <c r="I441" s="112">
        <v>0</v>
      </c>
      <c r="J441" s="112">
        <v>0</v>
      </c>
      <c r="K441" s="112">
        <v>0</v>
      </c>
      <c r="L441" s="112">
        <v>0</v>
      </c>
      <c r="M441" s="112">
        <v>0</v>
      </c>
      <c r="N441" s="112">
        <v>0</v>
      </c>
      <c r="O441" s="112">
        <v>0</v>
      </c>
      <c r="P441" s="160"/>
      <c r="Q441" s="146"/>
      <c r="R441" s="145"/>
      <c r="S441" s="38"/>
    </row>
    <row r="442" spans="1:19">
      <c r="A442" s="95" t="s">
        <v>225</v>
      </c>
      <c r="B442" s="112">
        <v>0</v>
      </c>
      <c r="C442" s="112">
        <v>0</v>
      </c>
      <c r="D442" s="112">
        <v>48</v>
      </c>
      <c r="E442" s="112">
        <v>28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60"/>
      <c r="Q442" s="146"/>
      <c r="R442" s="145"/>
      <c r="S442" s="38"/>
    </row>
    <row r="443" spans="1:19">
      <c r="A443" s="95" t="s">
        <v>226</v>
      </c>
      <c r="B443" s="112">
        <v>0</v>
      </c>
      <c r="C443" s="112">
        <v>0</v>
      </c>
      <c r="D443" s="112">
        <v>19</v>
      </c>
      <c r="E443" s="112">
        <v>5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60"/>
      <c r="Q443" s="146"/>
      <c r="R443" s="145"/>
      <c r="S443" s="38"/>
    </row>
    <row r="444" spans="1:19">
      <c r="A444" s="95" t="s">
        <v>227</v>
      </c>
      <c r="B444" s="112">
        <v>0</v>
      </c>
      <c r="C444" s="112">
        <v>0</v>
      </c>
      <c r="D444" s="112">
        <v>21</v>
      </c>
      <c r="E444" s="112">
        <v>12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0</v>
      </c>
      <c r="M444" s="112">
        <v>0</v>
      </c>
      <c r="N444" s="112">
        <v>0</v>
      </c>
      <c r="O444" s="112">
        <v>0</v>
      </c>
      <c r="P444" s="160"/>
      <c r="Q444" s="146"/>
      <c r="R444" s="145"/>
      <c r="S444" s="38"/>
    </row>
    <row r="445" spans="1:19">
      <c r="A445" s="95" t="s">
        <v>228</v>
      </c>
      <c r="B445" s="112">
        <v>0</v>
      </c>
      <c r="C445" s="112">
        <v>0</v>
      </c>
      <c r="D445" s="112">
        <v>1</v>
      </c>
      <c r="E445" s="112">
        <v>5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60"/>
      <c r="Q445" s="146"/>
      <c r="R445" s="145"/>
      <c r="S445" s="38"/>
    </row>
    <row r="446" spans="1:19">
      <c r="A446" s="95" t="s">
        <v>229</v>
      </c>
      <c r="B446" s="112">
        <v>0</v>
      </c>
      <c r="C446" s="112">
        <v>0</v>
      </c>
      <c r="D446" s="112">
        <v>20</v>
      </c>
      <c r="E446" s="112">
        <v>7</v>
      </c>
      <c r="F446" s="112">
        <v>0</v>
      </c>
      <c r="G446" s="112">
        <v>0</v>
      </c>
      <c r="H446" s="112">
        <v>0</v>
      </c>
      <c r="I446" s="112">
        <v>0</v>
      </c>
      <c r="J446" s="112">
        <v>1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60"/>
      <c r="Q446" s="146"/>
      <c r="R446" s="145"/>
      <c r="S446" s="38"/>
    </row>
    <row r="447" spans="1:19">
      <c r="A447" s="95" t="s">
        <v>230</v>
      </c>
      <c r="B447" s="112">
        <v>0</v>
      </c>
      <c r="C447" s="112">
        <v>0</v>
      </c>
      <c r="D447" s="112">
        <v>4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60"/>
      <c r="Q447" s="146"/>
      <c r="R447" s="145"/>
      <c r="S447" s="38"/>
    </row>
    <row r="448" spans="1:19">
      <c r="A448" s="95" t="s">
        <v>231</v>
      </c>
      <c r="B448" s="112">
        <v>0</v>
      </c>
      <c r="C448" s="112">
        <v>0</v>
      </c>
      <c r="D448" s="112">
        <v>4</v>
      </c>
      <c r="E448" s="112">
        <v>2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60"/>
      <c r="Q448" s="146"/>
      <c r="R448" s="145"/>
      <c r="S448" s="38"/>
    </row>
    <row r="449" spans="1:19">
      <c r="A449" s="95" t="s">
        <v>232</v>
      </c>
      <c r="B449" s="112">
        <v>0</v>
      </c>
      <c r="C449" s="112">
        <v>0</v>
      </c>
      <c r="D449" s="112">
        <v>1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0"/>
      <c r="Q449" s="146"/>
      <c r="R449" s="145"/>
      <c r="S449" s="38"/>
    </row>
    <row r="450" spans="1:19">
      <c r="A450" s="95" t="s">
        <v>233</v>
      </c>
      <c r="B450" s="112">
        <v>0</v>
      </c>
      <c r="C450" s="112">
        <v>0</v>
      </c>
      <c r="D450" s="112">
        <v>3</v>
      </c>
      <c r="E450" s="112">
        <v>3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0"/>
      <c r="Q450" s="146"/>
      <c r="R450" s="145"/>
      <c r="S450" s="38"/>
    </row>
    <row r="451" spans="1:19">
      <c r="A451" s="95" t="s">
        <v>234</v>
      </c>
      <c r="B451" s="112">
        <v>0</v>
      </c>
      <c r="C451" s="112">
        <v>0</v>
      </c>
      <c r="D451" s="112">
        <v>1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0"/>
      <c r="Q451" s="146"/>
      <c r="R451" s="145"/>
      <c r="S451" s="38"/>
    </row>
    <row r="452" spans="1:19">
      <c r="A452" s="95" t="s">
        <v>235</v>
      </c>
      <c r="B452" s="112">
        <v>0</v>
      </c>
      <c r="C452" s="112">
        <v>0</v>
      </c>
      <c r="D452" s="112">
        <v>2</v>
      </c>
      <c r="E452" s="112">
        <v>1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0"/>
      <c r="Q452" s="146"/>
      <c r="R452" s="145"/>
      <c r="S452" s="38"/>
    </row>
    <row r="453" spans="1:19">
      <c r="A453" s="95" t="s">
        <v>236</v>
      </c>
      <c r="B453" s="112">
        <v>0</v>
      </c>
      <c r="C453" s="112">
        <v>0</v>
      </c>
      <c r="D453" s="112">
        <v>5</v>
      </c>
      <c r="E453" s="112">
        <v>1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0"/>
      <c r="Q453" s="146"/>
      <c r="R453" s="145"/>
      <c r="S453" s="38"/>
    </row>
    <row r="454" spans="1:19">
      <c r="A454" s="95" t="s">
        <v>237</v>
      </c>
      <c r="B454" s="112">
        <v>0</v>
      </c>
      <c r="C454" s="112">
        <v>0</v>
      </c>
      <c r="D454" s="112">
        <v>6</v>
      </c>
      <c r="E454" s="112">
        <v>1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0"/>
      <c r="Q454" s="146"/>
      <c r="R454" s="145"/>
      <c r="S454" s="38"/>
    </row>
    <row r="455" spans="1:19">
      <c r="A455" s="95" t="s">
        <v>238</v>
      </c>
      <c r="B455" s="112">
        <v>0</v>
      </c>
      <c r="C455" s="112">
        <v>0</v>
      </c>
      <c r="D455" s="112">
        <v>3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0"/>
      <c r="Q455" s="146"/>
      <c r="R455" s="145"/>
      <c r="S455" s="38"/>
    </row>
    <row r="456" spans="1:19">
      <c r="A456" s="95" t="s">
        <v>239</v>
      </c>
      <c r="B456" s="112">
        <v>0</v>
      </c>
      <c r="C456" s="112">
        <v>0</v>
      </c>
      <c r="D456" s="112">
        <v>7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60"/>
      <c r="Q456" s="146"/>
      <c r="R456" s="145"/>
      <c r="S456" s="38"/>
    </row>
    <row r="457" spans="1:19">
      <c r="A457" s="95" t="s">
        <v>240</v>
      </c>
      <c r="B457" s="112">
        <v>0</v>
      </c>
      <c r="C457" s="112">
        <v>0</v>
      </c>
      <c r="D457" s="112">
        <v>32</v>
      </c>
      <c r="E457" s="112">
        <v>37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0"/>
      <c r="Q457" s="146"/>
      <c r="R457" s="145"/>
      <c r="S457" s="38"/>
    </row>
    <row r="458" spans="1:19">
      <c r="A458" s="95" t="s">
        <v>241</v>
      </c>
      <c r="B458" s="112">
        <v>0</v>
      </c>
      <c r="C458" s="112">
        <v>0</v>
      </c>
      <c r="D458" s="112">
        <v>6</v>
      </c>
      <c r="E458" s="112">
        <v>5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0"/>
      <c r="Q458" s="146"/>
      <c r="R458" s="145"/>
      <c r="S458" s="38"/>
    </row>
    <row r="459" spans="1:19">
      <c r="A459" s="95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0"/>
      <c r="Q459" s="146"/>
      <c r="R459" s="145"/>
      <c r="S459" s="38"/>
    </row>
    <row r="460" spans="1:19">
      <c r="A460" s="95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0"/>
      <c r="Q460" s="146"/>
      <c r="R460" s="145"/>
      <c r="S460" s="38"/>
    </row>
    <row r="461" spans="1:19">
      <c r="A461" s="5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46"/>
      <c r="R461" s="145"/>
      <c r="S461" s="38"/>
    </row>
    <row r="462" spans="1:19">
      <c r="A462" s="97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46"/>
      <c r="R462" s="145"/>
    </row>
    <row r="463" spans="1:19" ht="16.5" customHeight="1">
      <c r="A463" s="206" t="s">
        <v>400</v>
      </c>
      <c r="B463" s="190" t="s">
        <v>209</v>
      </c>
      <c r="C463" s="191"/>
      <c r="D463" s="190" t="s">
        <v>210</v>
      </c>
      <c r="E463" s="191"/>
      <c r="F463" s="190" t="s">
        <v>211</v>
      </c>
      <c r="G463" s="191"/>
      <c r="H463" s="190" t="s">
        <v>212</v>
      </c>
      <c r="I463" s="191"/>
      <c r="J463" s="190" t="s">
        <v>213</v>
      </c>
      <c r="K463" s="191"/>
      <c r="L463" s="190" t="s">
        <v>214</v>
      </c>
      <c r="M463" s="191"/>
      <c r="N463" s="190" t="s">
        <v>215</v>
      </c>
      <c r="O463" s="191"/>
      <c r="P463" s="160"/>
      <c r="Q463" s="146"/>
      <c r="R463" s="145"/>
    </row>
    <row r="464" spans="1:19">
      <c r="A464" s="207"/>
      <c r="B464" s="159" t="s">
        <v>3</v>
      </c>
      <c r="C464" s="159" t="s">
        <v>4</v>
      </c>
      <c r="D464" s="159" t="s">
        <v>3</v>
      </c>
      <c r="E464" s="159" t="s">
        <v>4</v>
      </c>
      <c r="F464" s="159" t="s">
        <v>3</v>
      </c>
      <c r="G464" s="159" t="s">
        <v>4</v>
      </c>
      <c r="H464" s="159" t="s">
        <v>3</v>
      </c>
      <c r="I464" s="159" t="s">
        <v>4</v>
      </c>
      <c r="J464" s="159" t="s">
        <v>3</v>
      </c>
      <c r="K464" s="159" t="s">
        <v>4</v>
      </c>
      <c r="L464" s="159" t="s">
        <v>3</v>
      </c>
      <c r="M464" s="159" t="s">
        <v>4</v>
      </c>
      <c r="N464" s="159" t="s">
        <v>3</v>
      </c>
      <c r="O464" s="159" t="s">
        <v>4</v>
      </c>
      <c r="P464" s="39"/>
      <c r="Q464" s="146"/>
      <c r="R464" s="145"/>
    </row>
    <row r="465" spans="1:18">
      <c r="A465" s="95" t="s">
        <v>222</v>
      </c>
      <c r="B465" s="110">
        <v>1</v>
      </c>
      <c r="C465" s="110">
        <v>0</v>
      </c>
      <c r="D465" s="110">
        <v>7</v>
      </c>
      <c r="E465" s="110">
        <v>0</v>
      </c>
      <c r="F465" s="110">
        <v>2</v>
      </c>
      <c r="G465" s="110">
        <v>1</v>
      </c>
      <c r="H465" s="110">
        <v>1</v>
      </c>
      <c r="I465" s="110">
        <v>0</v>
      </c>
      <c r="J465" s="110">
        <v>1</v>
      </c>
      <c r="K465" s="110">
        <v>0</v>
      </c>
      <c r="L465" s="110">
        <v>1</v>
      </c>
      <c r="M465" s="110">
        <v>0</v>
      </c>
      <c r="N465" s="110">
        <v>1</v>
      </c>
      <c r="O465" s="110">
        <v>0</v>
      </c>
      <c r="P465" s="160"/>
      <c r="Q465" s="146"/>
      <c r="R465" s="145"/>
    </row>
    <row r="466" spans="1:18">
      <c r="A466" s="95" t="s">
        <v>223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1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1</v>
      </c>
      <c r="O466" s="112">
        <v>0</v>
      </c>
      <c r="P466" s="160"/>
      <c r="Q466" s="146"/>
      <c r="R466" s="145"/>
    </row>
    <row r="467" spans="1:18">
      <c r="A467" s="95" t="s">
        <v>394</v>
      </c>
      <c r="B467" s="112">
        <v>0</v>
      </c>
      <c r="C467" s="112">
        <v>0</v>
      </c>
      <c r="D467" s="112">
        <v>3</v>
      </c>
      <c r="E467" s="112">
        <v>0</v>
      </c>
      <c r="F467" s="112">
        <v>1</v>
      </c>
      <c r="G467" s="112">
        <v>0</v>
      </c>
      <c r="H467" s="112">
        <v>0</v>
      </c>
      <c r="I467" s="112">
        <v>0</v>
      </c>
      <c r="J467" s="112">
        <v>1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0"/>
      <c r="Q467" s="146"/>
      <c r="R467" s="145"/>
    </row>
    <row r="468" spans="1:18">
      <c r="A468" s="95" t="s">
        <v>393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1</v>
      </c>
      <c r="H468" s="112">
        <v>0</v>
      </c>
      <c r="I468" s="112">
        <v>0</v>
      </c>
      <c r="J468" s="112">
        <v>0</v>
      </c>
      <c r="K468" s="112">
        <v>0</v>
      </c>
      <c r="L468" s="112">
        <v>1</v>
      </c>
      <c r="M468" s="112">
        <v>0</v>
      </c>
      <c r="N468" s="112">
        <v>0</v>
      </c>
      <c r="O468" s="112">
        <v>0</v>
      </c>
      <c r="P468" s="160"/>
      <c r="Q468" s="146"/>
      <c r="R468" s="145"/>
    </row>
    <row r="469" spans="1:18">
      <c r="A469" s="95" t="s">
        <v>225</v>
      </c>
      <c r="B469" s="112">
        <v>1</v>
      </c>
      <c r="C469" s="112">
        <v>0</v>
      </c>
      <c r="D469" s="112">
        <v>1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0"/>
      <c r="Q469" s="146"/>
      <c r="R469" s="145"/>
    </row>
    <row r="470" spans="1:18">
      <c r="A470" s="95" t="s">
        <v>226</v>
      </c>
      <c r="B470" s="112">
        <v>0</v>
      </c>
      <c r="C470" s="112">
        <v>0</v>
      </c>
      <c r="D470" s="112">
        <v>1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0"/>
      <c r="Q470" s="146"/>
      <c r="R470" s="145"/>
    </row>
    <row r="471" spans="1:18">
      <c r="A471" s="95" t="s">
        <v>227</v>
      </c>
      <c r="B471" s="112">
        <v>0</v>
      </c>
      <c r="C471" s="112">
        <v>0</v>
      </c>
      <c r="D471" s="112">
        <v>1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0"/>
      <c r="Q471" s="146"/>
      <c r="R471" s="145"/>
    </row>
    <row r="472" spans="1:18">
      <c r="A472" s="95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0"/>
      <c r="Q472" s="146"/>
      <c r="R472" s="145"/>
    </row>
    <row r="473" spans="1:18">
      <c r="A473" s="95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0"/>
      <c r="Q473" s="146"/>
      <c r="R473" s="145"/>
    </row>
    <row r="474" spans="1:18">
      <c r="A474" s="95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0"/>
      <c r="Q474" s="146"/>
      <c r="R474" s="145"/>
    </row>
    <row r="475" spans="1:18">
      <c r="A475" s="95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1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0"/>
      <c r="Q475" s="146"/>
      <c r="R475" s="145"/>
    </row>
    <row r="476" spans="1:18">
      <c r="A476" s="95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0"/>
      <c r="Q476" s="146"/>
      <c r="R476" s="145"/>
    </row>
    <row r="477" spans="1:18">
      <c r="A477" s="95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0"/>
      <c r="Q477" s="146"/>
      <c r="R477" s="145"/>
    </row>
    <row r="478" spans="1:18">
      <c r="A478" s="95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0"/>
      <c r="Q478" s="146"/>
      <c r="R478" s="145"/>
    </row>
    <row r="479" spans="1:18">
      <c r="A479" s="95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0"/>
      <c r="Q479" s="146"/>
      <c r="R479" s="145"/>
    </row>
    <row r="480" spans="1:18">
      <c r="A480" s="95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0"/>
      <c r="Q480" s="146"/>
      <c r="R480" s="145"/>
    </row>
    <row r="481" spans="1:18">
      <c r="A481" s="95" t="s">
        <v>237</v>
      </c>
      <c r="B481" s="112">
        <v>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0"/>
      <c r="Q481" s="146"/>
      <c r="R481" s="145"/>
    </row>
    <row r="482" spans="1:18">
      <c r="A482" s="95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0"/>
      <c r="Q482" s="146"/>
      <c r="R482" s="145"/>
    </row>
    <row r="483" spans="1:18">
      <c r="A483" s="95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0"/>
      <c r="Q483" s="146"/>
      <c r="R483" s="145"/>
    </row>
    <row r="484" spans="1:18">
      <c r="A484" s="95" t="s">
        <v>240</v>
      </c>
      <c r="B484" s="112">
        <v>0</v>
      </c>
      <c r="C484" s="112">
        <v>0</v>
      </c>
      <c r="D484" s="112">
        <v>1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0"/>
      <c r="Q484" s="146"/>
      <c r="R484" s="145"/>
    </row>
    <row r="485" spans="1:18">
      <c r="A485" s="95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0"/>
      <c r="Q485" s="146"/>
      <c r="R485" s="145"/>
    </row>
    <row r="486" spans="1:18">
      <c r="A486" s="95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0"/>
      <c r="Q486" s="146"/>
      <c r="R486" s="145"/>
    </row>
    <row r="487" spans="1:18">
      <c r="A487" s="95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0"/>
      <c r="Q487" s="146"/>
      <c r="R487" s="145"/>
    </row>
    <row r="488" spans="1:18"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46"/>
    </row>
    <row r="489" spans="1:18"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</row>
    <row r="490" spans="1:18">
      <c r="A490" s="206" t="s">
        <v>400</v>
      </c>
      <c r="B490" s="190" t="s">
        <v>217</v>
      </c>
      <c r="C490" s="191"/>
      <c r="D490" s="190" t="s">
        <v>218</v>
      </c>
      <c r="E490" s="191"/>
      <c r="F490" s="190" t="s">
        <v>219</v>
      </c>
      <c r="G490" s="191"/>
      <c r="H490" s="190" t="s">
        <v>220</v>
      </c>
      <c r="I490" s="191"/>
      <c r="J490" s="190" t="s">
        <v>221</v>
      </c>
      <c r="K490" s="191"/>
      <c r="L490" s="160"/>
      <c r="M490" s="160"/>
      <c r="N490" s="160"/>
      <c r="O490" s="160"/>
      <c r="P490" s="160"/>
    </row>
    <row r="491" spans="1:18">
      <c r="A491" s="207"/>
      <c r="B491" s="159" t="s">
        <v>3</v>
      </c>
      <c r="C491" s="159" t="s">
        <v>4</v>
      </c>
      <c r="D491" s="159" t="s">
        <v>3</v>
      </c>
      <c r="E491" s="159" t="s">
        <v>4</v>
      </c>
      <c r="F491" s="159" t="s">
        <v>3</v>
      </c>
      <c r="G491" s="159" t="s">
        <v>4</v>
      </c>
      <c r="H491" s="159" t="s">
        <v>3</v>
      </c>
      <c r="I491" s="159" t="s">
        <v>4</v>
      </c>
      <c r="J491" s="159" t="s">
        <v>3</v>
      </c>
      <c r="K491" s="159" t="s">
        <v>4</v>
      </c>
      <c r="L491" s="39"/>
      <c r="M491" s="160"/>
      <c r="N491" s="160"/>
      <c r="O491" s="160"/>
      <c r="P491" s="160"/>
    </row>
    <row r="492" spans="1:18">
      <c r="A492" s="95" t="s">
        <v>222</v>
      </c>
      <c r="B492" s="110">
        <v>8</v>
      </c>
      <c r="C492" s="110">
        <v>0</v>
      </c>
      <c r="D492" s="110">
        <v>2</v>
      </c>
      <c r="E492" s="110">
        <v>3</v>
      </c>
      <c r="F492" s="110">
        <v>0</v>
      </c>
      <c r="G492" s="110">
        <v>2</v>
      </c>
      <c r="H492" s="110">
        <v>5</v>
      </c>
      <c r="I492" s="110">
        <v>1</v>
      </c>
      <c r="J492" s="110">
        <v>8</v>
      </c>
      <c r="K492" s="110">
        <v>2</v>
      </c>
      <c r="L492" s="160"/>
      <c r="M492" s="160"/>
      <c r="N492" s="160"/>
      <c r="O492" s="160"/>
      <c r="P492" s="160"/>
    </row>
    <row r="493" spans="1:18">
      <c r="A493" s="95" t="s">
        <v>223</v>
      </c>
      <c r="B493" s="112">
        <v>1</v>
      </c>
      <c r="C493" s="112">
        <v>0</v>
      </c>
      <c r="D493" s="112">
        <v>1</v>
      </c>
      <c r="E493" s="112">
        <v>1</v>
      </c>
      <c r="F493" s="112">
        <v>0</v>
      </c>
      <c r="G493" s="112">
        <v>0</v>
      </c>
      <c r="H493" s="112">
        <v>0</v>
      </c>
      <c r="I493" s="112">
        <v>0</v>
      </c>
      <c r="J493" s="112">
        <v>1</v>
      </c>
      <c r="K493" s="112">
        <v>1</v>
      </c>
      <c r="L493" s="160"/>
      <c r="M493" s="160"/>
      <c r="N493" s="160"/>
      <c r="O493" s="160"/>
      <c r="P493" s="160"/>
    </row>
    <row r="494" spans="1:18">
      <c r="A494" s="95" t="s">
        <v>394</v>
      </c>
      <c r="B494" s="112">
        <v>7</v>
      </c>
      <c r="C494" s="112">
        <v>0</v>
      </c>
      <c r="D494" s="112">
        <v>0</v>
      </c>
      <c r="E494" s="112">
        <v>1</v>
      </c>
      <c r="F494" s="112">
        <v>0</v>
      </c>
      <c r="G494" s="112">
        <v>0</v>
      </c>
      <c r="H494" s="112">
        <v>0</v>
      </c>
      <c r="I494" s="112">
        <v>0</v>
      </c>
      <c r="J494" s="112">
        <v>4</v>
      </c>
      <c r="K494" s="112">
        <v>0</v>
      </c>
      <c r="L494" s="160"/>
      <c r="M494" s="160"/>
      <c r="N494" s="160"/>
      <c r="O494" s="160"/>
      <c r="P494" s="160"/>
    </row>
    <row r="495" spans="1:18">
      <c r="A495" s="95" t="s">
        <v>393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1</v>
      </c>
      <c r="I495" s="112">
        <v>0</v>
      </c>
      <c r="J495" s="112">
        <v>0</v>
      </c>
      <c r="K495" s="112">
        <v>0</v>
      </c>
      <c r="L495" s="160"/>
      <c r="M495" s="160"/>
      <c r="N495" s="160"/>
      <c r="O495" s="160"/>
      <c r="P495" s="160"/>
    </row>
    <row r="496" spans="1:18">
      <c r="A496" s="95" t="s">
        <v>225</v>
      </c>
      <c r="B496" s="112">
        <v>0</v>
      </c>
      <c r="C496" s="112">
        <v>0</v>
      </c>
      <c r="D496" s="112">
        <v>0</v>
      </c>
      <c r="E496" s="112">
        <v>1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60"/>
      <c r="M496" s="160"/>
      <c r="N496" s="160"/>
      <c r="O496" s="160"/>
      <c r="P496" s="160"/>
    </row>
    <row r="497" spans="1:16">
      <c r="A497" s="95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1</v>
      </c>
      <c r="K497" s="112">
        <v>0</v>
      </c>
      <c r="L497" s="160"/>
      <c r="M497" s="160"/>
      <c r="N497" s="160"/>
      <c r="O497" s="160"/>
      <c r="P497" s="160"/>
    </row>
    <row r="498" spans="1:16">
      <c r="A498" s="95" t="s">
        <v>227</v>
      </c>
      <c r="B498" s="112">
        <v>0</v>
      </c>
      <c r="C498" s="112">
        <v>0</v>
      </c>
      <c r="D498" s="112">
        <v>1</v>
      </c>
      <c r="E498" s="112">
        <v>0</v>
      </c>
      <c r="F498" s="112">
        <v>0</v>
      </c>
      <c r="G498" s="112">
        <v>1</v>
      </c>
      <c r="H498" s="112">
        <v>3</v>
      </c>
      <c r="I498" s="112">
        <v>1</v>
      </c>
      <c r="J498" s="112">
        <v>0</v>
      </c>
      <c r="K498" s="112">
        <v>0</v>
      </c>
      <c r="L498" s="160"/>
      <c r="M498" s="160"/>
      <c r="N498" s="160"/>
      <c r="O498" s="160"/>
      <c r="P498" s="160"/>
    </row>
    <row r="499" spans="1:16">
      <c r="A499" s="95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60"/>
      <c r="M499" s="160"/>
      <c r="N499" s="160"/>
      <c r="O499" s="160"/>
      <c r="P499" s="160"/>
    </row>
    <row r="500" spans="1:16">
      <c r="A500" s="95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1</v>
      </c>
      <c r="I500" s="112">
        <v>0</v>
      </c>
      <c r="J500" s="112">
        <v>1</v>
      </c>
      <c r="K500" s="112">
        <v>0</v>
      </c>
      <c r="L500" s="160"/>
      <c r="M500" s="160"/>
      <c r="N500" s="160"/>
      <c r="O500" s="160"/>
      <c r="P500" s="160"/>
    </row>
    <row r="501" spans="1:16">
      <c r="A501" s="95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60"/>
      <c r="M501" s="160"/>
      <c r="N501" s="160"/>
      <c r="O501" s="160"/>
      <c r="P501" s="160"/>
    </row>
    <row r="502" spans="1:16">
      <c r="A502" s="95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60"/>
      <c r="M502" s="160"/>
      <c r="N502" s="160"/>
      <c r="O502" s="160"/>
      <c r="P502" s="160"/>
    </row>
    <row r="503" spans="1:16">
      <c r="A503" s="95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60"/>
      <c r="M503" s="160"/>
      <c r="N503" s="160"/>
      <c r="O503" s="160"/>
      <c r="P503" s="160"/>
    </row>
    <row r="504" spans="1:16">
      <c r="A504" s="95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60"/>
      <c r="M504" s="160"/>
      <c r="N504" s="160"/>
      <c r="O504" s="160"/>
      <c r="P504" s="160"/>
    </row>
    <row r="505" spans="1:16">
      <c r="A505" s="95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60"/>
      <c r="M505" s="160"/>
      <c r="N505" s="160"/>
      <c r="O505" s="160"/>
      <c r="P505" s="160"/>
    </row>
    <row r="506" spans="1:16">
      <c r="A506" s="95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1</v>
      </c>
      <c r="H506" s="112">
        <v>0</v>
      </c>
      <c r="I506" s="112">
        <v>0</v>
      </c>
      <c r="J506" s="112">
        <v>1</v>
      </c>
      <c r="K506" s="112">
        <v>0</v>
      </c>
      <c r="L506" s="160"/>
      <c r="M506" s="160"/>
      <c r="N506" s="160"/>
      <c r="O506" s="160"/>
      <c r="P506" s="160"/>
    </row>
    <row r="507" spans="1:16">
      <c r="A507" s="95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60"/>
      <c r="M507" s="160"/>
      <c r="N507" s="160"/>
      <c r="O507" s="160"/>
      <c r="P507" s="160"/>
    </row>
    <row r="508" spans="1:16">
      <c r="A508" s="95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60"/>
      <c r="M508" s="160"/>
      <c r="N508" s="160"/>
      <c r="O508" s="160"/>
      <c r="P508" s="160"/>
    </row>
    <row r="509" spans="1:16">
      <c r="A509" s="95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60"/>
      <c r="M509" s="160"/>
      <c r="N509" s="160"/>
      <c r="O509" s="160"/>
      <c r="P509" s="160"/>
    </row>
    <row r="510" spans="1:16">
      <c r="A510" s="95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60"/>
      <c r="M510" s="160"/>
      <c r="N510" s="160"/>
      <c r="O510" s="160"/>
      <c r="P510" s="160"/>
    </row>
    <row r="511" spans="1:16">
      <c r="A511" s="95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1</v>
      </c>
      <c r="L511" s="160"/>
      <c r="M511" s="160"/>
      <c r="N511" s="160"/>
      <c r="O511" s="160"/>
      <c r="P511" s="160"/>
    </row>
    <row r="512" spans="1:16">
      <c r="A512" s="95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0</v>
      </c>
      <c r="K512" s="112">
        <v>0</v>
      </c>
      <c r="L512" s="160"/>
      <c r="M512" s="160"/>
      <c r="N512" s="160"/>
      <c r="O512" s="160"/>
      <c r="P512" s="160"/>
    </row>
    <row r="513" spans="1:16">
      <c r="A513" s="95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60"/>
      <c r="M513" s="160"/>
      <c r="N513" s="160"/>
      <c r="O513" s="160"/>
      <c r="P513" s="160"/>
    </row>
    <row r="514" spans="1:16">
      <c r="A514" s="95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60"/>
      <c r="M514" s="160"/>
      <c r="N514" s="160"/>
      <c r="O514" s="160"/>
      <c r="P514" s="160"/>
    </row>
    <row r="515" spans="1:16">
      <c r="B515" s="155"/>
      <c r="C515" s="155"/>
      <c r="D515" s="155"/>
      <c r="E515" s="155"/>
      <c r="F515" s="155"/>
      <c r="G515" s="155"/>
      <c r="H515" s="155"/>
      <c r="I515" s="155"/>
      <c r="J515" s="155"/>
      <c r="K515" s="155"/>
      <c r="L515" s="155"/>
      <c r="M515" s="155"/>
      <c r="N515" s="155"/>
      <c r="O515" s="155"/>
      <c r="P515" s="155"/>
    </row>
    <row r="516" spans="1:16"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</row>
    <row r="517" spans="1:16"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</row>
    <row r="518" spans="1:16"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</row>
    <row r="519" spans="1:16"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</row>
    <row r="520" spans="1:16"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</row>
    <row r="521" spans="1:16"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</row>
    <row r="522" spans="1:16"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</row>
    <row r="523" spans="1:16"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</row>
    <row r="524" spans="1:16"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</row>
    <row r="525" spans="1:16"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</row>
    <row r="526" spans="1:16"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</row>
    <row r="527" spans="1:16"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</row>
    <row r="528" spans="1:16"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</row>
    <row r="529" spans="2:16"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</row>
    <row r="530" spans="2:16"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</row>
    <row r="531" spans="2:16"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</row>
    <row r="532" spans="2:16"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</row>
    <row r="533" spans="2:16"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</row>
    <row r="534" spans="2:16"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</row>
    <row r="535" spans="2:16">
      <c r="B535" s="205"/>
      <c r="C535" s="205"/>
      <c r="D535" s="205"/>
      <c r="E535" s="205"/>
      <c r="F535" s="205"/>
      <c r="G535" s="205"/>
      <c r="H535" s="205"/>
      <c r="I535" s="205"/>
      <c r="J535" s="205"/>
      <c r="K535" s="205"/>
      <c r="L535" s="205"/>
      <c r="M535" s="205"/>
      <c r="N535" s="205"/>
      <c r="O535" s="205"/>
      <c r="P535" s="38"/>
    </row>
    <row r="536" spans="2:16"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</row>
    <row r="537" spans="2:16"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</row>
    <row r="538" spans="2:16"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</row>
    <row r="539" spans="2:16"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</row>
    <row r="540" spans="2:16"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</row>
    <row r="541" spans="2:16"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</row>
    <row r="542" spans="2:16"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</row>
    <row r="543" spans="2:16"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</row>
    <row r="544" spans="2:16"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</row>
    <row r="545" spans="2:16"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</row>
    <row r="546" spans="2:16"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</row>
    <row r="547" spans="2:16"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</row>
    <row r="548" spans="2:16"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</row>
    <row r="549" spans="2:16"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</row>
    <row r="550" spans="2:16"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</row>
    <row r="551" spans="2:16"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</row>
    <row r="552" spans="2:16"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</row>
    <row r="553" spans="2:16"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</row>
    <row r="554" spans="2:16"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</row>
    <row r="555" spans="2:16"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</row>
    <row r="556" spans="2:16"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</row>
    <row r="557" spans="2:16"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</row>
    <row r="558" spans="2:16"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</row>
    <row r="559" spans="2:16"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</row>
    <row r="560" spans="2:16"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</row>
    <row r="561" spans="2:16"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</row>
    <row r="562" spans="2:16"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</row>
    <row r="563" spans="2:16"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</row>
    <row r="564" spans="2:16"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</row>
    <row r="565" spans="2:16"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</row>
    <row r="566" spans="2:16"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</row>
    <row r="567" spans="2:16"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</row>
    <row r="568" spans="2:16">
      <c r="B568" s="205"/>
      <c r="C568" s="205"/>
      <c r="D568" s="205"/>
      <c r="E568" s="205"/>
      <c r="F568" s="205"/>
      <c r="G568" s="205"/>
      <c r="H568" s="205"/>
      <c r="I568" s="205"/>
      <c r="J568" s="205"/>
      <c r="K568" s="205"/>
      <c r="L568" s="205"/>
      <c r="M568" s="205"/>
      <c r="N568" s="205"/>
      <c r="O568" s="205"/>
      <c r="P568" s="38"/>
    </row>
    <row r="569" spans="2:16"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</row>
    <row r="570" spans="2:16"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</row>
    <row r="571" spans="2:16"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</row>
    <row r="572" spans="2:16"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</row>
    <row r="573" spans="2:16"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</row>
    <row r="574" spans="2:16"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</row>
    <row r="575" spans="2:16"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</row>
    <row r="576" spans="2:16"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</row>
    <row r="577" spans="2:16"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</row>
    <row r="578" spans="2:16"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</row>
    <row r="579" spans="2:16"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</row>
    <row r="580" spans="2:16"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</row>
    <row r="581" spans="2:16"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</row>
    <row r="582" spans="2:16"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</row>
    <row r="583" spans="2:16"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</row>
    <row r="584" spans="2:16"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</row>
    <row r="585" spans="2:16"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</row>
    <row r="586" spans="2:16"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</row>
    <row r="587" spans="2:16"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</row>
    <row r="588" spans="2:16"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</row>
    <row r="589" spans="2:16"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</row>
    <row r="590" spans="2:16"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</row>
    <row r="591" spans="2:16"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</row>
    <row r="592" spans="2:16"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</row>
    <row r="593" spans="2:16"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</row>
    <row r="594" spans="2:16"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</row>
    <row r="595" spans="2:16"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</row>
    <row r="596" spans="2:16"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</row>
    <row r="597" spans="2:16"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</row>
  </sheetData>
  <protectedRanges>
    <protectedRange sqref="M2" name="範圍1_1_1_1_1_1"/>
  </protectedRanges>
  <mergeCells count="165">
    <mergeCell ref="F436:G436"/>
    <mergeCell ref="B382:C382"/>
    <mergeCell ref="B409:C409"/>
    <mergeCell ref="A409:A410"/>
    <mergeCell ref="B490:C490"/>
    <mergeCell ref="D490:E490"/>
    <mergeCell ref="A490:A491"/>
    <mergeCell ref="D463:E463"/>
    <mergeCell ref="N568:O568"/>
    <mergeCell ref="B535:C535"/>
    <mergeCell ref="D535:E535"/>
    <mergeCell ref="N436:O436"/>
    <mergeCell ref="B568:C568"/>
    <mergeCell ref="D568:E568"/>
    <mergeCell ref="F568:G568"/>
    <mergeCell ref="H568:I568"/>
    <mergeCell ref="J568:K568"/>
    <mergeCell ref="L568:M568"/>
    <mergeCell ref="N535:O535"/>
    <mergeCell ref="F535:G535"/>
    <mergeCell ref="H535:I535"/>
    <mergeCell ref="J535:K535"/>
    <mergeCell ref="L535:M535"/>
    <mergeCell ref="H436:I436"/>
    <mergeCell ref="J436:K436"/>
    <mergeCell ref="D382:E382"/>
    <mergeCell ref="D355:E355"/>
    <mergeCell ref="N409:O409"/>
    <mergeCell ref="L436:M436"/>
    <mergeCell ref="A463:A464"/>
    <mergeCell ref="B463:C463"/>
    <mergeCell ref="H382:I382"/>
    <mergeCell ref="J355:K355"/>
    <mergeCell ref="L355:M355"/>
    <mergeCell ref="N355:O355"/>
    <mergeCell ref="J382:K382"/>
    <mergeCell ref="H355:I355"/>
    <mergeCell ref="L409:M409"/>
    <mergeCell ref="N463:O463"/>
    <mergeCell ref="J463:K463"/>
    <mergeCell ref="F463:G463"/>
    <mergeCell ref="H463:I463"/>
    <mergeCell ref="A355:A356"/>
    <mergeCell ref="B355:C355"/>
    <mergeCell ref="D409:E409"/>
    <mergeCell ref="D436:E436"/>
    <mergeCell ref="A436:A437"/>
    <mergeCell ref="B436:C436"/>
    <mergeCell ref="A382:A383"/>
    <mergeCell ref="H409:I409"/>
    <mergeCell ref="J409:K409"/>
    <mergeCell ref="F409:G409"/>
    <mergeCell ref="N328:O328"/>
    <mergeCell ref="N382:O382"/>
    <mergeCell ref="L382:M382"/>
    <mergeCell ref="L328:M328"/>
    <mergeCell ref="N301:O301"/>
    <mergeCell ref="F382:G382"/>
    <mergeCell ref="F355:G355"/>
    <mergeCell ref="H328:I328"/>
    <mergeCell ref="J328:K328"/>
    <mergeCell ref="B301:C301"/>
    <mergeCell ref="L301:M301"/>
    <mergeCell ref="A247:A248"/>
    <mergeCell ref="D274:E274"/>
    <mergeCell ref="F274:G274"/>
    <mergeCell ref="J274:K274"/>
    <mergeCell ref="A220:A221"/>
    <mergeCell ref="B220:C220"/>
    <mergeCell ref="F328:G328"/>
    <mergeCell ref="A328:A329"/>
    <mergeCell ref="B328:C328"/>
    <mergeCell ref="D328:E328"/>
    <mergeCell ref="A301:A302"/>
    <mergeCell ref="A274:A275"/>
    <mergeCell ref="B274:C274"/>
    <mergeCell ref="H247:I247"/>
    <mergeCell ref="J247:K247"/>
    <mergeCell ref="D301:E301"/>
    <mergeCell ref="F301:G301"/>
    <mergeCell ref="B247:C247"/>
    <mergeCell ref="A166:A167"/>
    <mergeCell ref="B193:C193"/>
    <mergeCell ref="H220:I220"/>
    <mergeCell ref="B166:C166"/>
    <mergeCell ref="F166:G166"/>
    <mergeCell ref="D166:E166"/>
    <mergeCell ref="H193:I193"/>
    <mergeCell ref="N139:O139"/>
    <mergeCell ref="L139:M139"/>
    <mergeCell ref="A193:A194"/>
    <mergeCell ref="D193:E193"/>
    <mergeCell ref="F193:G193"/>
    <mergeCell ref="N220:O220"/>
    <mergeCell ref="L220:M220"/>
    <mergeCell ref="J220:K220"/>
    <mergeCell ref="D220:E220"/>
    <mergeCell ref="F220:G220"/>
    <mergeCell ref="A139:A140"/>
    <mergeCell ref="B58:C58"/>
    <mergeCell ref="J58:K58"/>
    <mergeCell ref="L58:M58"/>
    <mergeCell ref="L166:M166"/>
    <mergeCell ref="J193:K193"/>
    <mergeCell ref="L193:M193"/>
    <mergeCell ref="H301:I301"/>
    <mergeCell ref="J301:K301"/>
    <mergeCell ref="N112:O112"/>
    <mergeCell ref="N166:O166"/>
    <mergeCell ref="J166:K166"/>
    <mergeCell ref="N193:O193"/>
    <mergeCell ref="L85:M85"/>
    <mergeCell ref="H166:I166"/>
    <mergeCell ref="N274:O274"/>
    <mergeCell ref="H274:I274"/>
    <mergeCell ref="N247:O247"/>
    <mergeCell ref="D247:E247"/>
    <mergeCell ref="F247:G247"/>
    <mergeCell ref="L274:M274"/>
    <mergeCell ref="L247:M247"/>
    <mergeCell ref="J112:K112"/>
    <mergeCell ref="L112:M112"/>
    <mergeCell ref="D112:E112"/>
    <mergeCell ref="A1:O1"/>
    <mergeCell ref="A4:A5"/>
    <mergeCell ref="B4:D4"/>
    <mergeCell ref="E4:F4"/>
    <mergeCell ref="G4:H4"/>
    <mergeCell ref="I4:J4"/>
    <mergeCell ref="K4:L4"/>
    <mergeCell ref="M4:N4"/>
    <mergeCell ref="O4:P4"/>
    <mergeCell ref="B85:C85"/>
    <mergeCell ref="F112:G112"/>
    <mergeCell ref="A112:A113"/>
    <mergeCell ref="D139:E139"/>
    <mergeCell ref="B112:C112"/>
    <mergeCell ref="B139:C139"/>
    <mergeCell ref="J139:K139"/>
    <mergeCell ref="F139:G139"/>
    <mergeCell ref="H112:I112"/>
    <mergeCell ref="J490:K490"/>
    <mergeCell ref="F490:G490"/>
    <mergeCell ref="H490:I490"/>
    <mergeCell ref="N31:O31"/>
    <mergeCell ref="H31:I31"/>
    <mergeCell ref="J31:K31"/>
    <mergeCell ref="L31:M31"/>
    <mergeCell ref="A85:A86"/>
    <mergeCell ref="N58:O58"/>
    <mergeCell ref="D85:E85"/>
    <mergeCell ref="F85:G85"/>
    <mergeCell ref="F58:G58"/>
    <mergeCell ref="A31:A32"/>
    <mergeCell ref="B31:C31"/>
    <mergeCell ref="D31:E31"/>
    <mergeCell ref="F31:G31"/>
    <mergeCell ref="H85:I85"/>
    <mergeCell ref="J85:K85"/>
    <mergeCell ref="H58:I58"/>
    <mergeCell ref="A58:A59"/>
    <mergeCell ref="N85:O85"/>
    <mergeCell ref="L463:M463"/>
    <mergeCell ref="D58:E58"/>
    <mergeCell ref="H139:I139"/>
  </mergeCells>
  <phoneticPr fontId="1" type="noConversion"/>
  <pageMargins left="0.25" right="0.25" top="0.75" bottom="0.75" header="0.3" footer="0.3"/>
  <pageSetup paperSize="9" scale="91" orientation="landscape" r:id="rId1"/>
  <headerFooter alignWithMargins="0">
    <oddFooter>&amp;C&amp;A，第 &amp;P 頁，共 &amp;N 頁</oddFooter>
  </headerFooter>
  <rowBreaks count="18" manualBreakCount="18">
    <brk id="28" max="15" man="1"/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4" max="15" man="1"/>
    <brk id="461" max="16383" man="1"/>
    <brk id="488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18" sqref="T18"/>
    </sheetView>
  </sheetViews>
  <sheetFormatPr defaultRowHeight="16.5"/>
  <cols>
    <col min="1" max="1" width="21.375" style="5" customWidth="1"/>
    <col min="2" max="2" width="8.75" style="5" customWidth="1"/>
    <col min="3" max="3" width="8.375" style="5" customWidth="1"/>
    <col min="4" max="12" width="7.75" style="5" customWidth="1"/>
    <col min="13" max="13" width="8.75" style="5" customWidth="1"/>
    <col min="14" max="14" width="7.75" style="5" customWidth="1"/>
    <col min="15" max="15" width="7.75" style="22" customWidth="1"/>
    <col min="16" max="16" width="9" style="22"/>
    <col min="17" max="16384" width="9" style="5"/>
  </cols>
  <sheetData>
    <row r="1" spans="1:19" ht="21">
      <c r="A1" s="208" t="s">
        <v>285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</row>
    <row r="2" spans="1:19">
      <c r="L2" s="3"/>
      <c r="M2" s="31" t="s">
        <v>454</v>
      </c>
    </row>
    <row r="3" spans="1:19">
      <c r="A3" s="6"/>
      <c r="M3" s="32" t="s">
        <v>245</v>
      </c>
    </row>
    <row r="4" spans="1:19" s="22" customFormat="1" ht="16.5" customHeight="1">
      <c r="A4" s="179" t="s">
        <v>433</v>
      </c>
      <c r="B4" s="181" t="s">
        <v>44</v>
      </c>
      <c r="C4" s="181"/>
      <c r="D4" s="181"/>
      <c r="E4" s="181" t="s">
        <v>45</v>
      </c>
      <c r="F4" s="181"/>
      <c r="G4" s="181" t="s">
        <v>47</v>
      </c>
      <c r="H4" s="181"/>
      <c r="I4" s="181" t="s">
        <v>48</v>
      </c>
      <c r="J4" s="181"/>
      <c r="K4" s="181" t="s">
        <v>49</v>
      </c>
      <c r="L4" s="181"/>
      <c r="M4" s="181" t="s">
        <v>50</v>
      </c>
      <c r="N4" s="181"/>
      <c r="O4" s="181" t="s">
        <v>69</v>
      </c>
      <c r="P4" s="181"/>
      <c r="Q4" s="136"/>
      <c r="R4" s="136"/>
      <c r="S4" s="136"/>
    </row>
    <row r="5" spans="1:19" s="22" customFormat="1">
      <c r="A5" s="180"/>
      <c r="B5" s="161" t="s">
        <v>51</v>
      </c>
      <c r="C5" s="161" t="s">
        <v>3</v>
      </c>
      <c r="D5" s="161" t="s">
        <v>4</v>
      </c>
      <c r="E5" s="161" t="s">
        <v>3</v>
      </c>
      <c r="F5" s="161" t="s">
        <v>4</v>
      </c>
      <c r="G5" s="161" t="s">
        <v>3</v>
      </c>
      <c r="H5" s="161" t="s">
        <v>4</v>
      </c>
      <c r="I5" s="161" t="s">
        <v>3</v>
      </c>
      <c r="J5" s="161" t="s">
        <v>4</v>
      </c>
      <c r="K5" s="161" t="s">
        <v>3</v>
      </c>
      <c r="L5" s="161" t="s">
        <v>4</v>
      </c>
      <c r="M5" s="161" t="s">
        <v>3</v>
      </c>
      <c r="N5" s="161" t="s">
        <v>4</v>
      </c>
      <c r="O5" s="161" t="s">
        <v>3</v>
      </c>
      <c r="P5" s="161" t="s">
        <v>4</v>
      </c>
      <c r="Q5" s="136"/>
      <c r="R5" s="136"/>
      <c r="S5" s="136"/>
    </row>
    <row r="6" spans="1:19" s="22" customFormat="1">
      <c r="A6" s="94" t="s">
        <v>52</v>
      </c>
      <c r="B6" s="109">
        <v>19717</v>
      </c>
      <c r="C6" s="110">
        <v>12113</v>
      </c>
      <c r="D6" s="110">
        <v>7604</v>
      </c>
      <c r="E6" s="110">
        <v>6</v>
      </c>
      <c r="F6" s="110">
        <v>9</v>
      </c>
      <c r="G6" s="110">
        <v>3</v>
      </c>
      <c r="H6" s="110">
        <v>0</v>
      </c>
      <c r="I6" s="110">
        <v>1</v>
      </c>
      <c r="J6" s="110">
        <v>0</v>
      </c>
      <c r="K6" s="110">
        <v>23</v>
      </c>
      <c r="L6" s="110">
        <v>47</v>
      </c>
      <c r="M6" s="110">
        <v>2</v>
      </c>
      <c r="N6" s="110">
        <v>8</v>
      </c>
      <c r="O6" s="110">
        <v>7</v>
      </c>
      <c r="P6" s="110">
        <v>0</v>
      </c>
      <c r="Q6" s="26"/>
      <c r="R6" s="26"/>
      <c r="S6" s="26"/>
    </row>
    <row r="7" spans="1:19" s="22" customFormat="1" ht="16.5" customHeight="1">
      <c r="A7" s="91" t="s">
        <v>53</v>
      </c>
      <c r="B7" s="111">
        <v>0</v>
      </c>
      <c r="C7" s="112">
        <v>0</v>
      </c>
      <c r="D7" s="112">
        <v>0</v>
      </c>
      <c r="E7" s="112">
        <v>0</v>
      </c>
      <c r="F7" s="112">
        <v>0</v>
      </c>
      <c r="G7" s="112">
        <v>0</v>
      </c>
      <c r="H7" s="112">
        <v>0</v>
      </c>
      <c r="I7" s="112">
        <v>0</v>
      </c>
      <c r="J7" s="112">
        <v>0</v>
      </c>
      <c r="K7" s="112">
        <v>0</v>
      </c>
      <c r="L7" s="112">
        <v>0</v>
      </c>
      <c r="M7" s="112">
        <v>0</v>
      </c>
      <c r="N7" s="112">
        <v>0</v>
      </c>
      <c r="O7" s="112">
        <v>0</v>
      </c>
      <c r="P7" s="112">
        <v>0</v>
      </c>
      <c r="Q7" s="26"/>
      <c r="R7" s="26"/>
      <c r="S7" s="26"/>
    </row>
    <row r="8" spans="1:19" s="22" customFormat="1">
      <c r="A8" s="91" t="s">
        <v>54</v>
      </c>
      <c r="B8" s="111">
        <v>2722</v>
      </c>
      <c r="C8" s="112">
        <v>2335</v>
      </c>
      <c r="D8" s="112">
        <v>387</v>
      </c>
      <c r="E8" s="112">
        <v>0</v>
      </c>
      <c r="F8" s="112">
        <v>0</v>
      </c>
      <c r="G8" s="112">
        <v>0</v>
      </c>
      <c r="H8" s="112">
        <v>0</v>
      </c>
      <c r="I8" s="112">
        <v>0</v>
      </c>
      <c r="J8" s="112">
        <v>0</v>
      </c>
      <c r="K8" s="112">
        <v>2</v>
      </c>
      <c r="L8" s="112">
        <v>1</v>
      </c>
      <c r="M8" s="112">
        <v>0</v>
      </c>
      <c r="N8" s="112">
        <v>0</v>
      </c>
      <c r="O8" s="112">
        <v>1</v>
      </c>
      <c r="P8" s="112">
        <v>0</v>
      </c>
      <c r="Q8" s="26"/>
      <c r="R8" s="26"/>
      <c r="S8" s="26"/>
    </row>
    <row r="9" spans="1:19" s="22" customFormat="1">
      <c r="A9" s="91" t="s">
        <v>55</v>
      </c>
      <c r="B9" s="111">
        <v>1565</v>
      </c>
      <c r="C9" s="112">
        <v>1419</v>
      </c>
      <c r="D9" s="112">
        <v>146</v>
      </c>
      <c r="E9" s="112">
        <v>0</v>
      </c>
      <c r="F9" s="112">
        <v>0</v>
      </c>
      <c r="G9" s="112">
        <v>0</v>
      </c>
      <c r="H9" s="112">
        <v>0</v>
      </c>
      <c r="I9" s="112">
        <v>0</v>
      </c>
      <c r="J9" s="112">
        <v>0</v>
      </c>
      <c r="K9" s="112">
        <v>1</v>
      </c>
      <c r="L9" s="112">
        <v>0</v>
      </c>
      <c r="M9" s="112">
        <v>0</v>
      </c>
      <c r="N9" s="112">
        <v>0</v>
      </c>
      <c r="O9" s="112">
        <v>1</v>
      </c>
      <c r="P9" s="112">
        <v>0</v>
      </c>
      <c r="Q9" s="26"/>
      <c r="R9" s="26"/>
      <c r="S9" s="26"/>
    </row>
    <row r="10" spans="1:19" s="22" customFormat="1">
      <c r="A10" s="91" t="s">
        <v>56</v>
      </c>
      <c r="B10" s="111">
        <v>15</v>
      </c>
      <c r="C10" s="112">
        <v>6</v>
      </c>
      <c r="D10" s="112">
        <v>9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26"/>
      <c r="R10" s="26"/>
      <c r="S10" s="26"/>
    </row>
    <row r="11" spans="1:19" s="22" customFormat="1">
      <c r="A11" s="91" t="s">
        <v>57</v>
      </c>
      <c r="B11" s="111">
        <v>19</v>
      </c>
      <c r="C11" s="112">
        <v>17</v>
      </c>
      <c r="D11" s="112">
        <v>2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26"/>
      <c r="R11" s="26"/>
      <c r="S11" s="26"/>
    </row>
    <row r="12" spans="1:19" s="22" customFormat="1">
      <c r="A12" s="91" t="s">
        <v>58</v>
      </c>
      <c r="B12" s="111">
        <v>24</v>
      </c>
      <c r="C12" s="112">
        <v>16</v>
      </c>
      <c r="D12" s="112">
        <v>8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26"/>
      <c r="R12" s="26"/>
      <c r="S12" s="26"/>
    </row>
    <row r="13" spans="1:19" s="22" customFormat="1">
      <c r="A13" s="91" t="s">
        <v>59</v>
      </c>
      <c r="B13" s="111">
        <v>3821</v>
      </c>
      <c r="C13" s="112">
        <v>2883</v>
      </c>
      <c r="D13" s="112">
        <v>938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1</v>
      </c>
      <c r="P13" s="112">
        <v>0</v>
      </c>
      <c r="Q13" s="26"/>
      <c r="R13" s="26"/>
      <c r="S13" s="26"/>
    </row>
    <row r="14" spans="1:19" s="22" customFormat="1">
      <c r="A14" s="91" t="s">
        <v>60</v>
      </c>
      <c r="B14" s="111">
        <v>385</v>
      </c>
      <c r="C14" s="112">
        <v>233</v>
      </c>
      <c r="D14" s="112">
        <v>152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1</v>
      </c>
      <c r="L14" s="112">
        <v>5</v>
      </c>
      <c r="M14" s="112">
        <v>0</v>
      </c>
      <c r="N14" s="112">
        <v>0</v>
      </c>
      <c r="O14" s="112">
        <v>0</v>
      </c>
      <c r="P14" s="112">
        <v>0</v>
      </c>
      <c r="Q14" s="26"/>
      <c r="R14" s="26"/>
      <c r="S14" s="26"/>
    </row>
    <row r="15" spans="1:19" s="22" customFormat="1">
      <c r="A15" s="91" t="s">
        <v>61</v>
      </c>
      <c r="B15" s="111">
        <v>25</v>
      </c>
      <c r="C15" s="112">
        <v>6</v>
      </c>
      <c r="D15" s="112">
        <v>19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26"/>
      <c r="R15" s="26"/>
      <c r="S15" s="26"/>
    </row>
    <row r="16" spans="1:19" s="22" customFormat="1">
      <c r="A16" s="91" t="s">
        <v>8</v>
      </c>
      <c r="B16" s="111">
        <v>605</v>
      </c>
      <c r="C16" s="112">
        <v>367</v>
      </c>
      <c r="D16" s="112">
        <v>238</v>
      </c>
      <c r="E16" s="112">
        <v>0</v>
      </c>
      <c r="F16" s="112">
        <v>0</v>
      </c>
      <c r="G16" s="112">
        <v>3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26"/>
      <c r="R16" s="26"/>
      <c r="S16" s="26"/>
    </row>
    <row r="17" spans="1:19" s="22" customFormat="1">
      <c r="A17" s="91" t="s">
        <v>9</v>
      </c>
      <c r="B17" s="111">
        <v>211</v>
      </c>
      <c r="C17" s="112">
        <v>164</v>
      </c>
      <c r="D17" s="112">
        <v>47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1</v>
      </c>
      <c r="L17" s="112">
        <v>0</v>
      </c>
      <c r="M17" s="112">
        <v>0</v>
      </c>
      <c r="N17" s="112">
        <v>1</v>
      </c>
      <c r="O17" s="112">
        <v>0</v>
      </c>
      <c r="P17" s="112">
        <v>0</v>
      </c>
      <c r="Q17" s="26"/>
      <c r="R17" s="26"/>
      <c r="S17" s="26"/>
    </row>
    <row r="18" spans="1:19" s="22" customFormat="1">
      <c r="A18" s="92" t="s">
        <v>268</v>
      </c>
      <c r="B18" s="111">
        <v>16</v>
      </c>
      <c r="C18" s="112">
        <v>11</v>
      </c>
      <c r="D18" s="112">
        <v>5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26"/>
      <c r="R18" s="26"/>
      <c r="S18" s="26"/>
    </row>
    <row r="19" spans="1:19" s="22" customFormat="1">
      <c r="A19" s="92" t="s">
        <v>269</v>
      </c>
      <c r="B19" s="111">
        <v>0</v>
      </c>
      <c r="C19" s="112">
        <v>0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26"/>
      <c r="R19" s="26"/>
      <c r="S19" s="26"/>
    </row>
    <row r="20" spans="1:19" s="22" customFormat="1">
      <c r="A20" s="92" t="s">
        <v>425</v>
      </c>
      <c r="B20" s="111">
        <v>0</v>
      </c>
      <c r="C20" s="112">
        <v>0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26"/>
      <c r="R20" s="26"/>
      <c r="S20" s="26"/>
    </row>
    <row r="21" spans="1:19" s="22" customFormat="1">
      <c r="A21" s="92" t="s">
        <v>426</v>
      </c>
      <c r="B21" s="111">
        <v>0</v>
      </c>
      <c r="C21" s="112">
        <v>0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26"/>
      <c r="R21" s="26"/>
      <c r="S21" s="26"/>
    </row>
    <row r="22" spans="1:19" s="22" customFormat="1">
      <c r="A22" s="92" t="s">
        <v>434</v>
      </c>
      <c r="B22" s="111">
        <v>0</v>
      </c>
      <c r="C22" s="112">
        <v>0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26"/>
      <c r="R22" s="26"/>
      <c r="S22" s="26"/>
    </row>
    <row r="23" spans="1:19" s="22" customFormat="1">
      <c r="A23" s="91" t="s">
        <v>437</v>
      </c>
      <c r="B23" s="111">
        <v>16</v>
      </c>
      <c r="C23" s="112">
        <v>11</v>
      </c>
      <c r="D23" s="112">
        <v>5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0</v>
      </c>
      <c r="Q23" s="26"/>
      <c r="R23" s="26"/>
      <c r="S23" s="26"/>
    </row>
    <row r="24" spans="1:19" s="22" customFormat="1">
      <c r="A24" s="91" t="s">
        <v>429</v>
      </c>
      <c r="B24" s="111">
        <v>0</v>
      </c>
      <c r="C24" s="112">
        <v>0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0</v>
      </c>
      <c r="N24" s="112">
        <v>0</v>
      </c>
      <c r="O24" s="112">
        <v>0</v>
      </c>
      <c r="P24" s="112">
        <v>0</v>
      </c>
      <c r="Q24" s="26"/>
      <c r="R24" s="26"/>
      <c r="S24" s="26"/>
    </row>
    <row r="25" spans="1:19" s="22" customFormat="1">
      <c r="A25" s="91" t="s">
        <v>430</v>
      </c>
      <c r="B25" s="111">
        <v>0</v>
      </c>
      <c r="C25" s="112">
        <v>0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26"/>
      <c r="R25" s="26"/>
      <c r="S25" s="26"/>
    </row>
    <row r="26" spans="1:19" s="22" customFormat="1">
      <c r="A26" s="91" t="s">
        <v>431</v>
      </c>
      <c r="B26" s="111">
        <v>0</v>
      </c>
      <c r="C26" s="112">
        <v>0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0</v>
      </c>
      <c r="Q26" s="26"/>
      <c r="R26" s="26"/>
      <c r="S26" s="26"/>
    </row>
    <row r="27" spans="1:19" s="22" customFormat="1">
      <c r="A27" s="92" t="s">
        <v>428</v>
      </c>
      <c r="B27" s="111">
        <v>0</v>
      </c>
      <c r="C27" s="112">
        <v>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26"/>
      <c r="R27" s="26"/>
      <c r="S27" s="26"/>
    </row>
    <row r="28" spans="1:19" s="22" customFormat="1">
      <c r="A28" s="92" t="s">
        <v>414</v>
      </c>
      <c r="B28" s="111">
        <v>0</v>
      </c>
      <c r="C28" s="112">
        <v>0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26"/>
      <c r="R28" s="26"/>
      <c r="S28" s="26"/>
    </row>
    <row r="29" spans="1:19" s="22" customFormat="1">
      <c r="A29" s="91" t="s">
        <v>62</v>
      </c>
      <c r="B29" s="111">
        <v>1</v>
      </c>
      <c r="C29" s="112">
        <v>1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1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26"/>
      <c r="R29" s="26"/>
      <c r="S29" s="26"/>
    </row>
    <row r="30" spans="1:19" s="22" customFormat="1">
      <c r="A30" s="91" t="s">
        <v>63</v>
      </c>
      <c r="B30" s="111">
        <v>6266</v>
      </c>
      <c r="C30" s="112">
        <v>3799</v>
      </c>
      <c r="D30" s="112">
        <v>2467</v>
      </c>
      <c r="E30" s="112">
        <v>6</v>
      </c>
      <c r="F30" s="112">
        <v>8</v>
      </c>
      <c r="G30" s="112">
        <v>0</v>
      </c>
      <c r="H30" s="112">
        <v>0</v>
      </c>
      <c r="I30" s="112">
        <v>1</v>
      </c>
      <c r="J30" s="112">
        <v>0</v>
      </c>
      <c r="K30" s="112">
        <v>14</v>
      </c>
      <c r="L30" s="112">
        <v>15</v>
      </c>
      <c r="M30" s="112">
        <v>1</v>
      </c>
      <c r="N30" s="112">
        <v>1</v>
      </c>
      <c r="O30" s="112">
        <v>4</v>
      </c>
      <c r="P30" s="112">
        <v>0</v>
      </c>
      <c r="Q30" s="26"/>
      <c r="R30" s="26"/>
      <c r="S30" s="26"/>
    </row>
    <row r="31" spans="1:19" s="22" customFormat="1">
      <c r="A31" s="91" t="s">
        <v>64</v>
      </c>
      <c r="B31" s="111">
        <v>440</v>
      </c>
      <c r="C31" s="112">
        <v>314</v>
      </c>
      <c r="D31" s="112">
        <v>126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  <c r="J31" s="112">
        <v>0</v>
      </c>
      <c r="K31" s="112">
        <v>0</v>
      </c>
      <c r="L31" s="112">
        <v>4</v>
      </c>
      <c r="M31" s="112">
        <v>0</v>
      </c>
      <c r="N31" s="112">
        <v>0</v>
      </c>
      <c r="O31" s="112">
        <v>0</v>
      </c>
      <c r="P31" s="112">
        <v>0</v>
      </c>
      <c r="Q31" s="26"/>
      <c r="R31" s="26"/>
      <c r="S31" s="26"/>
    </row>
    <row r="32" spans="1:19" s="22" customFormat="1">
      <c r="A32" s="91" t="s">
        <v>65</v>
      </c>
      <c r="B32" s="111">
        <v>2788</v>
      </c>
      <c r="C32" s="112">
        <v>0</v>
      </c>
      <c r="D32" s="112">
        <v>2788</v>
      </c>
      <c r="E32" s="112">
        <v>0</v>
      </c>
      <c r="F32" s="112">
        <v>1</v>
      </c>
      <c r="G32" s="112">
        <v>0</v>
      </c>
      <c r="H32" s="112">
        <v>0</v>
      </c>
      <c r="I32" s="112">
        <v>0</v>
      </c>
      <c r="J32" s="112">
        <v>0</v>
      </c>
      <c r="K32" s="112">
        <v>0</v>
      </c>
      <c r="L32" s="112">
        <v>20</v>
      </c>
      <c r="M32" s="112">
        <v>0</v>
      </c>
      <c r="N32" s="112">
        <v>6</v>
      </c>
      <c r="O32" s="112">
        <v>0</v>
      </c>
      <c r="P32" s="112">
        <v>0</v>
      </c>
      <c r="Q32" s="26"/>
      <c r="R32" s="26"/>
      <c r="S32" s="26"/>
    </row>
    <row r="33" spans="1:19" s="22" customFormat="1">
      <c r="A33" s="91" t="s">
        <v>66</v>
      </c>
      <c r="B33" s="111">
        <v>450</v>
      </c>
      <c r="C33" s="112">
        <v>262</v>
      </c>
      <c r="D33" s="112">
        <v>188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  <c r="J33" s="112">
        <v>0</v>
      </c>
      <c r="K33" s="112">
        <v>2</v>
      </c>
      <c r="L33" s="112">
        <v>0</v>
      </c>
      <c r="M33" s="112">
        <v>1</v>
      </c>
      <c r="N33" s="112">
        <v>0</v>
      </c>
      <c r="O33" s="112">
        <v>0</v>
      </c>
      <c r="P33" s="112">
        <v>0</v>
      </c>
      <c r="Q33" s="26"/>
      <c r="R33" s="26"/>
      <c r="S33" s="26"/>
    </row>
    <row r="34" spans="1:19" s="22" customFormat="1" ht="16.5" customHeight="1">
      <c r="A34" s="91" t="s">
        <v>67</v>
      </c>
      <c r="B34" s="111">
        <v>241</v>
      </c>
      <c r="C34" s="112">
        <v>208</v>
      </c>
      <c r="D34" s="112">
        <v>33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  <c r="J34" s="112">
        <v>0</v>
      </c>
      <c r="K34" s="112">
        <v>1</v>
      </c>
      <c r="L34" s="112">
        <v>2</v>
      </c>
      <c r="M34" s="112">
        <v>0</v>
      </c>
      <c r="N34" s="112">
        <v>0</v>
      </c>
      <c r="O34" s="112">
        <v>0</v>
      </c>
      <c r="P34" s="112">
        <v>0</v>
      </c>
      <c r="Q34" s="26"/>
      <c r="R34" s="26"/>
      <c r="S34" s="26"/>
    </row>
    <row r="35" spans="1:19" s="22" customFormat="1">
      <c r="A35" s="91" t="s">
        <v>68</v>
      </c>
      <c r="B35" s="111">
        <v>123</v>
      </c>
      <c r="C35" s="112">
        <v>72</v>
      </c>
      <c r="D35" s="112">
        <v>51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36"/>
      <c r="R35" s="136"/>
      <c r="S35" s="136"/>
    </row>
    <row r="36" spans="1:19" s="22" customFormat="1">
      <c r="A36" s="26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26"/>
      <c r="R36" s="26"/>
      <c r="S36" s="26"/>
    </row>
    <row r="37" spans="1:19" s="22" customFormat="1" ht="16.5" customHeight="1">
      <c r="A37" s="137"/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26"/>
      <c r="R37" s="26"/>
      <c r="S37" s="26"/>
    </row>
    <row r="38" spans="1:19" s="22" customFormat="1" ht="16.5" customHeight="1">
      <c r="A38" s="179" t="s">
        <v>302</v>
      </c>
      <c r="B38" s="181" t="s">
        <v>278</v>
      </c>
      <c r="C38" s="181"/>
      <c r="D38" s="181" t="s">
        <v>70</v>
      </c>
      <c r="E38" s="181"/>
      <c r="F38" s="181" t="s">
        <v>71</v>
      </c>
      <c r="G38" s="181"/>
      <c r="H38" s="181" t="s">
        <v>72</v>
      </c>
      <c r="I38" s="181"/>
      <c r="J38" s="181" t="s">
        <v>74</v>
      </c>
      <c r="K38" s="181"/>
      <c r="L38" s="181" t="s">
        <v>75</v>
      </c>
      <c r="M38" s="181"/>
      <c r="N38" s="181" t="s">
        <v>76</v>
      </c>
      <c r="O38" s="181"/>
      <c r="P38" s="162"/>
      <c r="Q38" s="26"/>
      <c r="R38" s="26"/>
      <c r="S38" s="26"/>
    </row>
    <row r="39" spans="1:19" s="22" customFormat="1">
      <c r="A39" s="180"/>
      <c r="B39" s="161" t="s">
        <v>3</v>
      </c>
      <c r="C39" s="161" t="s">
        <v>4</v>
      </c>
      <c r="D39" s="161" t="s">
        <v>3</v>
      </c>
      <c r="E39" s="161" t="s">
        <v>4</v>
      </c>
      <c r="F39" s="161" t="s">
        <v>3</v>
      </c>
      <c r="G39" s="161" t="s">
        <v>4</v>
      </c>
      <c r="H39" s="161" t="s">
        <v>3</v>
      </c>
      <c r="I39" s="161" t="s">
        <v>4</v>
      </c>
      <c r="J39" s="161" t="s">
        <v>3</v>
      </c>
      <c r="K39" s="161" t="s">
        <v>4</v>
      </c>
      <c r="L39" s="161" t="s">
        <v>3</v>
      </c>
      <c r="M39" s="161" t="s">
        <v>4</v>
      </c>
      <c r="N39" s="161" t="s">
        <v>3</v>
      </c>
      <c r="O39" s="161" t="s">
        <v>4</v>
      </c>
      <c r="P39" s="39"/>
      <c r="Q39" s="26"/>
      <c r="R39" s="26"/>
      <c r="S39" s="26"/>
    </row>
    <row r="40" spans="1:19" s="22" customFormat="1">
      <c r="A40" s="94" t="s">
        <v>52</v>
      </c>
      <c r="B40" s="110">
        <v>1</v>
      </c>
      <c r="C40" s="110">
        <v>0</v>
      </c>
      <c r="D40" s="110">
        <v>531</v>
      </c>
      <c r="E40" s="110">
        <v>115</v>
      </c>
      <c r="F40" s="110">
        <v>351</v>
      </c>
      <c r="G40" s="110">
        <v>530</v>
      </c>
      <c r="H40" s="110">
        <v>19</v>
      </c>
      <c r="I40" s="110">
        <v>4</v>
      </c>
      <c r="J40" s="110">
        <v>26</v>
      </c>
      <c r="K40" s="110">
        <v>3</v>
      </c>
      <c r="L40" s="110">
        <v>2028</v>
      </c>
      <c r="M40" s="110">
        <v>1144</v>
      </c>
      <c r="N40" s="110">
        <v>17</v>
      </c>
      <c r="O40" s="110">
        <v>1</v>
      </c>
      <c r="P40" s="162"/>
      <c r="Q40" s="26"/>
      <c r="R40" s="26"/>
      <c r="S40" s="26"/>
    </row>
    <row r="41" spans="1:19" s="22" customFormat="1">
      <c r="A41" s="91" t="s">
        <v>53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  <c r="H41" s="112">
        <v>0</v>
      </c>
      <c r="I41" s="112">
        <v>0</v>
      </c>
      <c r="J41" s="112">
        <v>0</v>
      </c>
      <c r="K41" s="112">
        <v>0</v>
      </c>
      <c r="L41" s="112">
        <v>0</v>
      </c>
      <c r="M41" s="112">
        <v>0</v>
      </c>
      <c r="N41" s="112">
        <v>0</v>
      </c>
      <c r="O41" s="112">
        <v>0</v>
      </c>
      <c r="P41" s="162"/>
      <c r="Q41" s="26"/>
      <c r="R41" s="26"/>
      <c r="S41" s="26"/>
    </row>
    <row r="42" spans="1:19" s="22" customFormat="1">
      <c r="A42" s="91" t="s">
        <v>54</v>
      </c>
      <c r="B42" s="112">
        <v>0</v>
      </c>
      <c r="C42" s="112">
        <v>0</v>
      </c>
      <c r="D42" s="112">
        <v>162</v>
      </c>
      <c r="E42" s="112">
        <v>6</v>
      </c>
      <c r="F42" s="112">
        <v>54</v>
      </c>
      <c r="G42" s="112">
        <v>46</v>
      </c>
      <c r="H42" s="112">
        <v>1</v>
      </c>
      <c r="I42" s="112">
        <v>0</v>
      </c>
      <c r="J42" s="112">
        <v>6</v>
      </c>
      <c r="K42" s="112">
        <v>0</v>
      </c>
      <c r="L42" s="112">
        <v>790</v>
      </c>
      <c r="M42" s="112">
        <v>81</v>
      </c>
      <c r="N42" s="112">
        <v>7</v>
      </c>
      <c r="O42" s="112">
        <v>0</v>
      </c>
      <c r="P42" s="162"/>
      <c r="Q42" s="26"/>
      <c r="R42" s="26"/>
      <c r="S42" s="26"/>
    </row>
    <row r="43" spans="1:19" s="22" customFormat="1">
      <c r="A43" s="91" t="s">
        <v>55</v>
      </c>
      <c r="B43" s="112">
        <v>1</v>
      </c>
      <c r="C43" s="112">
        <v>0</v>
      </c>
      <c r="D43" s="112">
        <v>92</v>
      </c>
      <c r="E43" s="112">
        <v>6</v>
      </c>
      <c r="F43" s="112">
        <v>79</v>
      </c>
      <c r="G43" s="112">
        <v>20</v>
      </c>
      <c r="H43" s="112">
        <v>2</v>
      </c>
      <c r="I43" s="112">
        <v>0</v>
      </c>
      <c r="J43" s="112">
        <v>3</v>
      </c>
      <c r="K43" s="112">
        <v>1</v>
      </c>
      <c r="L43" s="112">
        <v>149</v>
      </c>
      <c r="M43" s="112">
        <v>5</v>
      </c>
      <c r="N43" s="112">
        <v>3</v>
      </c>
      <c r="O43" s="112">
        <v>0</v>
      </c>
      <c r="P43" s="162"/>
      <c r="Q43" s="26"/>
      <c r="R43" s="26"/>
      <c r="S43" s="26"/>
    </row>
    <row r="44" spans="1:19" s="22" customFormat="1">
      <c r="A44" s="91" t="s">
        <v>56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0</v>
      </c>
      <c r="H44" s="112">
        <v>0</v>
      </c>
      <c r="I44" s="112">
        <v>0</v>
      </c>
      <c r="J44" s="112">
        <v>0</v>
      </c>
      <c r="K44" s="112">
        <v>0</v>
      </c>
      <c r="L44" s="112">
        <v>4</v>
      </c>
      <c r="M44" s="112">
        <v>2</v>
      </c>
      <c r="N44" s="112">
        <v>0</v>
      </c>
      <c r="O44" s="112">
        <v>0</v>
      </c>
      <c r="P44" s="162"/>
      <c r="Q44" s="26"/>
      <c r="R44" s="26"/>
      <c r="S44" s="26"/>
    </row>
    <row r="45" spans="1:19" s="22" customFormat="1">
      <c r="A45" s="91" t="s">
        <v>57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0</v>
      </c>
      <c r="I45" s="112">
        <v>0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2"/>
      <c r="Q45" s="26"/>
      <c r="R45" s="26"/>
      <c r="S45" s="26"/>
    </row>
    <row r="46" spans="1:19" s="22" customFormat="1">
      <c r="A46" s="91" t="s">
        <v>58</v>
      </c>
      <c r="B46" s="112">
        <v>0</v>
      </c>
      <c r="C46" s="112">
        <v>0</v>
      </c>
      <c r="D46" s="112">
        <v>0</v>
      </c>
      <c r="E46" s="112">
        <v>0</v>
      </c>
      <c r="F46" s="112">
        <v>0</v>
      </c>
      <c r="G46" s="112">
        <v>0</v>
      </c>
      <c r="H46" s="112">
        <v>0</v>
      </c>
      <c r="I46" s="112">
        <v>0</v>
      </c>
      <c r="J46" s="112">
        <v>0</v>
      </c>
      <c r="K46" s="112">
        <v>0</v>
      </c>
      <c r="L46" s="112">
        <v>6</v>
      </c>
      <c r="M46" s="112">
        <v>1</v>
      </c>
      <c r="N46" s="112">
        <v>0</v>
      </c>
      <c r="O46" s="112">
        <v>0</v>
      </c>
      <c r="P46" s="162"/>
      <c r="Q46" s="26"/>
      <c r="R46" s="26"/>
      <c r="S46" s="26"/>
    </row>
    <row r="47" spans="1:19" s="22" customFormat="1">
      <c r="A47" s="91" t="s">
        <v>59</v>
      </c>
      <c r="B47" s="112">
        <v>0</v>
      </c>
      <c r="C47" s="112">
        <v>0</v>
      </c>
      <c r="D47" s="112">
        <v>29</v>
      </c>
      <c r="E47" s="112">
        <v>13</v>
      </c>
      <c r="F47" s="112">
        <v>2</v>
      </c>
      <c r="G47" s="112">
        <v>1</v>
      </c>
      <c r="H47" s="112">
        <v>6</v>
      </c>
      <c r="I47" s="112">
        <v>3</v>
      </c>
      <c r="J47" s="112">
        <v>3</v>
      </c>
      <c r="K47" s="112">
        <v>0</v>
      </c>
      <c r="L47" s="112">
        <v>199</v>
      </c>
      <c r="M47" s="112">
        <v>150</v>
      </c>
      <c r="N47" s="112">
        <v>1</v>
      </c>
      <c r="O47" s="112">
        <v>0</v>
      </c>
      <c r="P47" s="162"/>
      <c r="Q47" s="26"/>
      <c r="R47" s="26"/>
      <c r="S47" s="26"/>
    </row>
    <row r="48" spans="1:19" s="22" customFormat="1">
      <c r="A48" s="91" t="s">
        <v>60</v>
      </c>
      <c r="B48" s="112">
        <v>0</v>
      </c>
      <c r="C48" s="112">
        <v>0</v>
      </c>
      <c r="D48" s="112">
        <v>1</v>
      </c>
      <c r="E48" s="112">
        <v>0</v>
      </c>
      <c r="F48" s="112">
        <v>8</v>
      </c>
      <c r="G48" s="112">
        <v>1</v>
      </c>
      <c r="H48" s="112">
        <v>0</v>
      </c>
      <c r="I48" s="112">
        <v>0</v>
      </c>
      <c r="J48" s="112">
        <v>0</v>
      </c>
      <c r="K48" s="112">
        <v>0</v>
      </c>
      <c r="L48" s="112">
        <v>2</v>
      </c>
      <c r="M48" s="112">
        <v>0</v>
      </c>
      <c r="N48" s="112">
        <v>0</v>
      </c>
      <c r="O48" s="112">
        <v>0</v>
      </c>
      <c r="P48" s="162"/>
      <c r="Q48" s="26"/>
      <c r="R48" s="26"/>
      <c r="S48" s="26"/>
    </row>
    <row r="49" spans="1:19" s="22" customFormat="1">
      <c r="A49" s="91" t="s">
        <v>61</v>
      </c>
      <c r="B49" s="112">
        <v>0</v>
      </c>
      <c r="C49" s="112">
        <v>0</v>
      </c>
      <c r="D49" s="112">
        <v>0</v>
      </c>
      <c r="E49" s="112">
        <v>0</v>
      </c>
      <c r="F49" s="112">
        <v>0</v>
      </c>
      <c r="G49" s="112">
        <v>0</v>
      </c>
      <c r="H49" s="112">
        <v>0</v>
      </c>
      <c r="I49" s="112">
        <v>0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2"/>
      <c r="Q49" s="26"/>
      <c r="R49" s="26"/>
      <c r="S49" s="26"/>
    </row>
    <row r="50" spans="1:19" s="22" customFormat="1">
      <c r="A50" s="91" t="s">
        <v>8</v>
      </c>
      <c r="B50" s="112">
        <v>0</v>
      </c>
      <c r="C50" s="112">
        <v>0</v>
      </c>
      <c r="D50" s="112">
        <v>9</v>
      </c>
      <c r="E50" s="112">
        <v>2</v>
      </c>
      <c r="F50" s="112">
        <v>10</v>
      </c>
      <c r="G50" s="112">
        <v>4</v>
      </c>
      <c r="H50" s="112">
        <v>0</v>
      </c>
      <c r="I50" s="112">
        <v>0</v>
      </c>
      <c r="J50" s="112">
        <v>0</v>
      </c>
      <c r="K50" s="112">
        <v>0</v>
      </c>
      <c r="L50" s="112">
        <v>15</v>
      </c>
      <c r="M50" s="112">
        <v>4</v>
      </c>
      <c r="N50" s="112">
        <v>0</v>
      </c>
      <c r="O50" s="112">
        <v>0</v>
      </c>
      <c r="P50" s="162"/>
      <c r="Q50" s="26"/>
      <c r="R50" s="26"/>
      <c r="S50" s="26"/>
    </row>
    <row r="51" spans="1:19" s="22" customFormat="1">
      <c r="A51" s="91" t="s">
        <v>9</v>
      </c>
      <c r="B51" s="112">
        <v>0</v>
      </c>
      <c r="C51" s="112">
        <v>0</v>
      </c>
      <c r="D51" s="112">
        <v>4</v>
      </c>
      <c r="E51" s="112">
        <v>0</v>
      </c>
      <c r="F51" s="112">
        <v>0</v>
      </c>
      <c r="G51" s="112">
        <v>3</v>
      </c>
      <c r="H51" s="112">
        <v>0</v>
      </c>
      <c r="I51" s="112">
        <v>0</v>
      </c>
      <c r="J51" s="112">
        <v>0</v>
      </c>
      <c r="K51" s="112">
        <v>0</v>
      </c>
      <c r="L51" s="112">
        <v>15</v>
      </c>
      <c r="M51" s="112">
        <v>1</v>
      </c>
      <c r="N51" s="112">
        <v>0</v>
      </c>
      <c r="O51" s="112">
        <v>0</v>
      </c>
      <c r="P51" s="162"/>
      <c r="Q51" s="26"/>
      <c r="R51" s="26"/>
      <c r="S51" s="26"/>
    </row>
    <row r="52" spans="1:19" s="22" customFormat="1">
      <c r="A52" s="92" t="s">
        <v>268</v>
      </c>
      <c r="B52" s="112">
        <v>0</v>
      </c>
      <c r="C52" s="112">
        <v>0</v>
      </c>
      <c r="D52" s="112">
        <v>0</v>
      </c>
      <c r="E52" s="112">
        <v>0</v>
      </c>
      <c r="F52" s="112">
        <v>6</v>
      </c>
      <c r="G52" s="112">
        <v>4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0</v>
      </c>
      <c r="P52" s="162"/>
      <c r="Q52" s="26"/>
      <c r="R52" s="26"/>
      <c r="S52" s="26"/>
    </row>
    <row r="53" spans="1:19" s="22" customFormat="1">
      <c r="A53" s="92" t="s">
        <v>269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</v>
      </c>
      <c r="P53" s="162"/>
      <c r="Q53" s="26"/>
      <c r="R53" s="26"/>
      <c r="S53" s="26"/>
    </row>
    <row r="54" spans="1:19" s="22" customFormat="1">
      <c r="A54" s="92" t="s">
        <v>425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0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2"/>
      <c r="Q54" s="26"/>
      <c r="R54" s="26"/>
      <c r="S54" s="26"/>
    </row>
    <row r="55" spans="1:19" s="22" customFormat="1">
      <c r="A55" s="92" t="s">
        <v>426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2"/>
      <c r="Q55" s="26"/>
      <c r="R55" s="26"/>
      <c r="S55" s="26"/>
    </row>
    <row r="56" spans="1:19" s="22" customFormat="1">
      <c r="A56" s="92" t="s">
        <v>427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v>0</v>
      </c>
      <c r="H56" s="112">
        <v>0</v>
      </c>
      <c r="I56" s="112">
        <v>0</v>
      </c>
      <c r="J56" s="112">
        <v>0</v>
      </c>
      <c r="K56" s="112">
        <v>0</v>
      </c>
      <c r="L56" s="112">
        <v>0</v>
      </c>
      <c r="M56" s="112">
        <v>0</v>
      </c>
      <c r="N56" s="112">
        <v>0</v>
      </c>
      <c r="O56" s="112">
        <v>0</v>
      </c>
      <c r="P56" s="162"/>
      <c r="Q56" s="26"/>
      <c r="R56" s="26"/>
      <c r="S56" s="26"/>
    </row>
    <row r="57" spans="1:19" s="22" customFormat="1">
      <c r="A57" s="91" t="s">
        <v>437</v>
      </c>
      <c r="B57" s="112">
        <v>0</v>
      </c>
      <c r="C57" s="112">
        <v>0</v>
      </c>
      <c r="D57" s="112">
        <v>0</v>
      </c>
      <c r="E57" s="112">
        <v>0</v>
      </c>
      <c r="F57" s="112">
        <v>6</v>
      </c>
      <c r="G57" s="112">
        <v>4</v>
      </c>
      <c r="H57" s="112">
        <v>0</v>
      </c>
      <c r="I57" s="112">
        <v>0</v>
      </c>
      <c r="J57" s="112">
        <v>0</v>
      </c>
      <c r="K57" s="112">
        <v>0</v>
      </c>
      <c r="L57" s="112">
        <v>0</v>
      </c>
      <c r="M57" s="112">
        <v>0</v>
      </c>
      <c r="N57" s="112">
        <v>0</v>
      </c>
      <c r="O57" s="112">
        <v>0</v>
      </c>
      <c r="P57" s="162"/>
      <c r="Q57" s="26"/>
      <c r="R57" s="26"/>
      <c r="S57" s="26"/>
    </row>
    <row r="58" spans="1:19" s="22" customFormat="1">
      <c r="A58" s="91" t="s">
        <v>429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v>0</v>
      </c>
      <c r="H58" s="112">
        <v>0</v>
      </c>
      <c r="I58" s="112">
        <v>0</v>
      </c>
      <c r="J58" s="112">
        <v>0</v>
      </c>
      <c r="K58" s="112">
        <v>0</v>
      </c>
      <c r="L58" s="112">
        <v>0</v>
      </c>
      <c r="M58" s="112">
        <v>0</v>
      </c>
      <c r="N58" s="112">
        <v>0</v>
      </c>
      <c r="O58" s="112">
        <v>0</v>
      </c>
      <c r="P58" s="162"/>
      <c r="Q58" s="26"/>
      <c r="R58" s="26"/>
      <c r="S58" s="26"/>
    </row>
    <row r="59" spans="1:19" s="22" customFormat="1">
      <c r="A59" s="91" t="s">
        <v>430</v>
      </c>
      <c r="B59" s="112">
        <v>0</v>
      </c>
      <c r="C59" s="112">
        <v>0</v>
      </c>
      <c r="D59" s="112">
        <v>0</v>
      </c>
      <c r="E59" s="112">
        <v>0</v>
      </c>
      <c r="F59" s="112">
        <v>0</v>
      </c>
      <c r="G59" s="112">
        <v>0</v>
      </c>
      <c r="H59" s="112">
        <v>0</v>
      </c>
      <c r="I59" s="112">
        <v>0</v>
      </c>
      <c r="J59" s="112">
        <v>0</v>
      </c>
      <c r="K59" s="112">
        <v>0</v>
      </c>
      <c r="L59" s="112">
        <v>0</v>
      </c>
      <c r="M59" s="112">
        <v>0</v>
      </c>
      <c r="N59" s="112">
        <v>0</v>
      </c>
      <c r="O59" s="112">
        <v>0</v>
      </c>
      <c r="P59" s="162"/>
      <c r="Q59" s="26"/>
      <c r="R59" s="26"/>
      <c r="S59" s="26"/>
    </row>
    <row r="60" spans="1:19" s="22" customFormat="1">
      <c r="A60" s="91" t="s">
        <v>431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v>0</v>
      </c>
      <c r="H60" s="112">
        <v>0</v>
      </c>
      <c r="I60" s="112">
        <v>0</v>
      </c>
      <c r="J60" s="112">
        <v>0</v>
      </c>
      <c r="K60" s="112">
        <v>0</v>
      </c>
      <c r="L60" s="112">
        <v>0</v>
      </c>
      <c r="M60" s="112">
        <v>0</v>
      </c>
      <c r="N60" s="112">
        <v>0</v>
      </c>
      <c r="O60" s="112">
        <v>0</v>
      </c>
      <c r="P60" s="162"/>
      <c r="Q60" s="26"/>
      <c r="R60" s="26"/>
      <c r="S60" s="26"/>
    </row>
    <row r="61" spans="1:19" s="22" customFormat="1">
      <c r="A61" s="92" t="s">
        <v>428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v>0</v>
      </c>
      <c r="H61" s="112">
        <v>0</v>
      </c>
      <c r="I61" s="112">
        <v>0</v>
      </c>
      <c r="J61" s="112">
        <v>0</v>
      </c>
      <c r="K61" s="112">
        <v>0</v>
      </c>
      <c r="L61" s="112">
        <v>0</v>
      </c>
      <c r="M61" s="112">
        <v>0</v>
      </c>
      <c r="N61" s="112">
        <v>0</v>
      </c>
      <c r="O61" s="112">
        <v>0</v>
      </c>
      <c r="P61" s="162"/>
      <c r="Q61" s="26"/>
      <c r="R61" s="26"/>
      <c r="S61" s="26"/>
    </row>
    <row r="62" spans="1:19" s="22" customFormat="1">
      <c r="A62" s="92" t="s">
        <v>414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v>0</v>
      </c>
      <c r="H62" s="112">
        <v>0</v>
      </c>
      <c r="I62" s="112">
        <v>0</v>
      </c>
      <c r="J62" s="112">
        <v>0</v>
      </c>
      <c r="K62" s="112">
        <v>0</v>
      </c>
      <c r="L62" s="112">
        <v>0</v>
      </c>
      <c r="M62" s="112">
        <v>0</v>
      </c>
      <c r="N62" s="112">
        <v>0</v>
      </c>
      <c r="O62" s="112">
        <v>0</v>
      </c>
      <c r="P62" s="162"/>
      <c r="Q62" s="26"/>
      <c r="R62" s="26"/>
      <c r="S62" s="26"/>
    </row>
    <row r="63" spans="1:19" s="22" customFormat="1">
      <c r="A63" s="91" t="s">
        <v>62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v>0</v>
      </c>
      <c r="H63" s="112">
        <v>0</v>
      </c>
      <c r="I63" s="112">
        <v>0</v>
      </c>
      <c r="J63" s="112">
        <v>0</v>
      </c>
      <c r="K63" s="112">
        <v>0</v>
      </c>
      <c r="L63" s="112">
        <v>0</v>
      </c>
      <c r="M63" s="112">
        <v>0</v>
      </c>
      <c r="N63" s="112">
        <v>0</v>
      </c>
      <c r="O63" s="112">
        <v>0</v>
      </c>
      <c r="P63" s="162"/>
      <c r="Q63" s="26"/>
      <c r="R63" s="26"/>
      <c r="S63" s="26"/>
    </row>
    <row r="64" spans="1:19" s="22" customFormat="1" ht="16.5" customHeight="1">
      <c r="A64" s="91" t="s">
        <v>63</v>
      </c>
      <c r="B64" s="112">
        <v>0</v>
      </c>
      <c r="C64" s="112">
        <v>0</v>
      </c>
      <c r="D64" s="112">
        <v>180</v>
      </c>
      <c r="E64" s="112">
        <v>24</v>
      </c>
      <c r="F64" s="112">
        <v>168</v>
      </c>
      <c r="G64" s="112">
        <v>241</v>
      </c>
      <c r="H64" s="112">
        <v>9</v>
      </c>
      <c r="I64" s="112">
        <v>0</v>
      </c>
      <c r="J64" s="112">
        <v>11</v>
      </c>
      <c r="K64" s="112">
        <v>1</v>
      </c>
      <c r="L64" s="112">
        <v>703</v>
      </c>
      <c r="M64" s="112">
        <v>300</v>
      </c>
      <c r="N64" s="112">
        <v>2</v>
      </c>
      <c r="O64" s="112">
        <v>1</v>
      </c>
      <c r="P64" s="162"/>
      <c r="Q64" s="26"/>
      <c r="R64" s="26"/>
      <c r="S64" s="26"/>
    </row>
    <row r="65" spans="1:19" s="22" customFormat="1">
      <c r="A65" s="91" t="s">
        <v>64</v>
      </c>
      <c r="B65" s="112">
        <v>0</v>
      </c>
      <c r="C65" s="112">
        <v>0</v>
      </c>
      <c r="D65" s="112">
        <v>14</v>
      </c>
      <c r="E65" s="112">
        <v>1</v>
      </c>
      <c r="F65" s="112">
        <v>4</v>
      </c>
      <c r="G65" s="112">
        <v>10</v>
      </c>
      <c r="H65" s="112">
        <v>1</v>
      </c>
      <c r="I65" s="112">
        <v>1</v>
      </c>
      <c r="J65" s="112">
        <v>1</v>
      </c>
      <c r="K65" s="112">
        <v>0</v>
      </c>
      <c r="L65" s="112">
        <v>34</v>
      </c>
      <c r="M65" s="112">
        <v>15</v>
      </c>
      <c r="N65" s="112">
        <v>2</v>
      </c>
      <c r="O65" s="112">
        <v>0</v>
      </c>
      <c r="P65" s="162"/>
      <c r="Q65" s="136"/>
      <c r="R65" s="26"/>
      <c r="S65" s="26"/>
    </row>
    <row r="66" spans="1:19" s="22" customFormat="1">
      <c r="A66" s="91" t="s">
        <v>65</v>
      </c>
      <c r="B66" s="112">
        <v>0</v>
      </c>
      <c r="C66" s="112">
        <v>0</v>
      </c>
      <c r="D66" s="112">
        <v>0</v>
      </c>
      <c r="E66" s="112">
        <v>43</v>
      </c>
      <c r="F66" s="112">
        <v>0</v>
      </c>
      <c r="G66" s="112">
        <v>178</v>
      </c>
      <c r="H66" s="112">
        <v>0</v>
      </c>
      <c r="I66" s="112">
        <v>0</v>
      </c>
      <c r="J66" s="112">
        <v>0</v>
      </c>
      <c r="K66" s="112">
        <v>1</v>
      </c>
      <c r="L66" s="112">
        <v>0</v>
      </c>
      <c r="M66" s="112">
        <v>542</v>
      </c>
      <c r="N66" s="112">
        <v>0</v>
      </c>
      <c r="O66" s="112">
        <v>0</v>
      </c>
      <c r="P66" s="162"/>
      <c r="Q66" s="26"/>
      <c r="R66" s="26"/>
      <c r="S66" s="26"/>
    </row>
    <row r="67" spans="1:19" s="22" customFormat="1" ht="16.5" customHeight="1">
      <c r="A67" s="91" t="s">
        <v>66</v>
      </c>
      <c r="B67" s="112">
        <v>0</v>
      </c>
      <c r="C67" s="112">
        <v>0</v>
      </c>
      <c r="D67" s="112">
        <v>14</v>
      </c>
      <c r="E67" s="112">
        <v>7</v>
      </c>
      <c r="F67" s="112">
        <v>18</v>
      </c>
      <c r="G67" s="112">
        <v>20</v>
      </c>
      <c r="H67" s="112">
        <v>0</v>
      </c>
      <c r="I67" s="112">
        <v>0</v>
      </c>
      <c r="J67" s="112">
        <v>1</v>
      </c>
      <c r="K67" s="112">
        <v>0</v>
      </c>
      <c r="L67" s="112">
        <v>38</v>
      </c>
      <c r="M67" s="112">
        <v>35</v>
      </c>
      <c r="N67" s="112">
        <v>1</v>
      </c>
      <c r="O67" s="112">
        <v>0</v>
      </c>
      <c r="P67" s="162"/>
      <c r="Q67" s="26"/>
      <c r="R67" s="26"/>
      <c r="S67" s="26"/>
    </row>
    <row r="68" spans="1:19" s="22" customFormat="1">
      <c r="A68" s="91" t="s">
        <v>67</v>
      </c>
      <c r="B68" s="112">
        <v>0</v>
      </c>
      <c r="C68" s="112">
        <v>0</v>
      </c>
      <c r="D68" s="112">
        <v>8</v>
      </c>
      <c r="E68" s="112">
        <v>3</v>
      </c>
      <c r="F68" s="112">
        <v>1</v>
      </c>
      <c r="G68" s="112">
        <v>0</v>
      </c>
      <c r="H68" s="112">
        <v>0</v>
      </c>
      <c r="I68" s="112">
        <v>0</v>
      </c>
      <c r="J68" s="112">
        <v>1</v>
      </c>
      <c r="K68" s="112">
        <v>0</v>
      </c>
      <c r="L68" s="112">
        <v>69</v>
      </c>
      <c r="M68" s="112">
        <v>8</v>
      </c>
      <c r="N68" s="112">
        <v>1</v>
      </c>
      <c r="O68" s="112">
        <v>0</v>
      </c>
      <c r="P68" s="162"/>
      <c r="Q68" s="26"/>
      <c r="R68" s="26"/>
      <c r="S68" s="26"/>
    </row>
    <row r="69" spans="1:19" s="22" customFormat="1">
      <c r="A69" s="91" t="s">
        <v>68</v>
      </c>
      <c r="B69" s="112">
        <v>0</v>
      </c>
      <c r="C69" s="112">
        <v>0</v>
      </c>
      <c r="D69" s="112">
        <v>18</v>
      </c>
      <c r="E69" s="112">
        <v>10</v>
      </c>
      <c r="F69" s="112">
        <v>0</v>
      </c>
      <c r="G69" s="112">
        <v>2</v>
      </c>
      <c r="H69" s="112">
        <v>0</v>
      </c>
      <c r="I69" s="112">
        <v>0</v>
      </c>
      <c r="J69" s="112">
        <v>0</v>
      </c>
      <c r="K69" s="112">
        <v>0</v>
      </c>
      <c r="L69" s="112">
        <v>4</v>
      </c>
      <c r="M69" s="112">
        <v>0</v>
      </c>
      <c r="N69" s="112">
        <v>0</v>
      </c>
      <c r="O69" s="112">
        <v>0</v>
      </c>
      <c r="P69" s="162"/>
      <c r="Q69" s="26"/>
      <c r="R69" s="26"/>
      <c r="S69" s="26"/>
    </row>
    <row r="70" spans="1:19" s="22" customFormat="1">
      <c r="A70" s="26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62"/>
      <c r="Q70" s="26"/>
      <c r="R70" s="26"/>
      <c r="S70" s="26"/>
    </row>
    <row r="71" spans="1:19" s="22" customFormat="1">
      <c r="A71" s="137"/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26"/>
      <c r="R71" s="26"/>
      <c r="S71" s="26"/>
    </row>
    <row r="72" spans="1:19" s="22" customFormat="1" ht="16.5" customHeight="1">
      <c r="A72" s="179" t="s">
        <v>302</v>
      </c>
      <c r="B72" s="181" t="s">
        <v>77</v>
      </c>
      <c r="C72" s="181"/>
      <c r="D72" s="181" t="s">
        <v>78</v>
      </c>
      <c r="E72" s="181"/>
      <c r="F72" s="181" t="s">
        <v>79</v>
      </c>
      <c r="G72" s="181"/>
      <c r="H72" s="181" t="s">
        <v>80</v>
      </c>
      <c r="I72" s="181"/>
      <c r="J72" s="181" t="s">
        <v>81</v>
      </c>
      <c r="K72" s="181"/>
      <c r="L72" s="181" t="s">
        <v>82</v>
      </c>
      <c r="M72" s="181"/>
      <c r="N72" s="181" t="s">
        <v>83</v>
      </c>
      <c r="O72" s="181"/>
      <c r="P72" s="162"/>
      <c r="Q72" s="26"/>
      <c r="R72" s="26"/>
      <c r="S72" s="26"/>
    </row>
    <row r="73" spans="1:19" s="22" customFormat="1">
      <c r="A73" s="180"/>
      <c r="B73" s="161" t="s">
        <v>3</v>
      </c>
      <c r="C73" s="161" t="s">
        <v>4</v>
      </c>
      <c r="D73" s="161" t="s">
        <v>3</v>
      </c>
      <c r="E73" s="161" t="s">
        <v>4</v>
      </c>
      <c r="F73" s="161" t="s">
        <v>3</v>
      </c>
      <c r="G73" s="161" t="s">
        <v>4</v>
      </c>
      <c r="H73" s="161" t="s">
        <v>3</v>
      </c>
      <c r="I73" s="161" t="s">
        <v>4</v>
      </c>
      <c r="J73" s="161" t="s">
        <v>3</v>
      </c>
      <c r="K73" s="161" t="s">
        <v>4</v>
      </c>
      <c r="L73" s="161" t="s">
        <v>3</v>
      </c>
      <c r="M73" s="161" t="s">
        <v>4</v>
      </c>
      <c r="N73" s="161" t="s">
        <v>3</v>
      </c>
      <c r="O73" s="161" t="s">
        <v>4</v>
      </c>
      <c r="P73" s="39"/>
      <c r="Q73" s="26"/>
      <c r="R73" s="26"/>
      <c r="S73" s="26"/>
    </row>
    <row r="74" spans="1:19" s="22" customFormat="1">
      <c r="A74" s="94" t="s">
        <v>52</v>
      </c>
      <c r="B74" s="110">
        <v>490</v>
      </c>
      <c r="C74" s="110">
        <v>435</v>
      </c>
      <c r="D74" s="110">
        <v>0</v>
      </c>
      <c r="E74" s="110">
        <v>2</v>
      </c>
      <c r="F74" s="110">
        <v>4</v>
      </c>
      <c r="G74" s="110">
        <v>0</v>
      </c>
      <c r="H74" s="110">
        <v>1355</v>
      </c>
      <c r="I74" s="110">
        <v>1175</v>
      </c>
      <c r="J74" s="110">
        <v>0</v>
      </c>
      <c r="K74" s="110">
        <v>3</v>
      </c>
      <c r="L74" s="110">
        <v>34</v>
      </c>
      <c r="M74" s="110">
        <v>2</v>
      </c>
      <c r="N74" s="110">
        <v>10</v>
      </c>
      <c r="O74" s="110">
        <v>0</v>
      </c>
      <c r="P74" s="162"/>
      <c r="Q74" s="26"/>
      <c r="R74" s="26"/>
      <c r="S74" s="26"/>
    </row>
    <row r="75" spans="1:19" s="22" customFormat="1">
      <c r="A75" s="91" t="s">
        <v>53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  <c r="H75" s="112">
        <v>0</v>
      </c>
      <c r="I75" s="112">
        <v>0</v>
      </c>
      <c r="J75" s="112">
        <v>0</v>
      </c>
      <c r="K75" s="112">
        <v>0</v>
      </c>
      <c r="L75" s="112">
        <v>0</v>
      </c>
      <c r="M75" s="112">
        <v>0</v>
      </c>
      <c r="N75" s="112">
        <v>0</v>
      </c>
      <c r="O75" s="112">
        <v>0</v>
      </c>
      <c r="P75" s="162"/>
      <c r="Q75" s="26"/>
      <c r="R75" s="26"/>
      <c r="S75" s="26"/>
    </row>
    <row r="76" spans="1:19" s="22" customFormat="1">
      <c r="A76" s="91" t="s">
        <v>54</v>
      </c>
      <c r="B76" s="112">
        <v>147</v>
      </c>
      <c r="C76" s="112">
        <v>24</v>
      </c>
      <c r="D76" s="112">
        <v>0</v>
      </c>
      <c r="E76" s="112">
        <v>0</v>
      </c>
      <c r="F76" s="112">
        <v>0</v>
      </c>
      <c r="G76" s="112">
        <v>0</v>
      </c>
      <c r="H76" s="112">
        <v>212</v>
      </c>
      <c r="I76" s="112">
        <v>77</v>
      </c>
      <c r="J76" s="112">
        <v>0</v>
      </c>
      <c r="K76" s="112">
        <v>0</v>
      </c>
      <c r="L76" s="112">
        <v>2</v>
      </c>
      <c r="M76" s="112">
        <v>0</v>
      </c>
      <c r="N76" s="112">
        <v>5</v>
      </c>
      <c r="O76" s="112">
        <v>0</v>
      </c>
      <c r="P76" s="162"/>
      <c r="Q76" s="26"/>
      <c r="R76" s="26"/>
      <c r="S76" s="26"/>
    </row>
    <row r="77" spans="1:19" s="22" customFormat="1">
      <c r="A77" s="91" t="s">
        <v>55</v>
      </c>
      <c r="B77" s="112">
        <v>72</v>
      </c>
      <c r="C77" s="112">
        <v>5</v>
      </c>
      <c r="D77" s="112">
        <v>0</v>
      </c>
      <c r="E77" s="112">
        <v>0</v>
      </c>
      <c r="F77" s="112">
        <v>0</v>
      </c>
      <c r="G77" s="112">
        <v>0</v>
      </c>
      <c r="H77" s="112">
        <v>353</v>
      </c>
      <c r="I77" s="112">
        <v>47</v>
      </c>
      <c r="J77" s="112">
        <v>0</v>
      </c>
      <c r="K77" s="112">
        <v>1</v>
      </c>
      <c r="L77" s="112">
        <v>2</v>
      </c>
      <c r="M77" s="112">
        <v>0</v>
      </c>
      <c r="N77" s="112">
        <v>0</v>
      </c>
      <c r="O77" s="112">
        <v>0</v>
      </c>
      <c r="P77" s="162"/>
      <c r="Q77" s="26"/>
      <c r="R77" s="26"/>
      <c r="S77" s="26"/>
    </row>
    <row r="78" spans="1:19" s="22" customFormat="1">
      <c r="A78" s="91" t="s">
        <v>56</v>
      </c>
      <c r="B78" s="112">
        <v>0</v>
      </c>
      <c r="C78" s="112">
        <v>0</v>
      </c>
      <c r="D78" s="112">
        <v>0</v>
      </c>
      <c r="E78" s="112">
        <v>0</v>
      </c>
      <c r="F78" s="112">
        <v>0</v>
      </c>
      <c r="G78" s="112">
        <v>0</v>
      </c>
      <c r="H78" s="112">
        <v>1</v>
      </c>
      <c r="I78" s="112">
        <v>3</v>
      </c>
      <c r="J78" s="112">
        <v>0</v>
      </c>
      <c r="K78" s="112">
        <v>0</v>
      </c>
      <c r="L78" s="112">
        <v>0</v>
      </c>
      <c r="M78" s="112">
        <v>0</v>
      </c>
      <c r="N78" s="112">
        <v>0</v>
      </c>
      <c r="O78" s="112">
        <v>0</v>
      </c>
      <c r="P78" s="162"/>
      <c r="Q78" s="26"/>
      <c r="R78" s="26"/>
      <c r="S78" s="26"/>
    </row>
    <row r="79" spans="1:19" s="22" customFormat="1">
      <c r="A79" s="91" t="s">
        <v>57</v>
      </c>
      <c r="B79" s="112">
        <v>0</v>
      </c>
      <c r="C79" s="112">
        <v>0</v>
      </c>
      <c r="D79" s="112">
        <v>0</v>
      </c>
      <c r="E79" s="112">
        <v>0</v>
      </c>
      <c r="F79" s="112">
        <v>0</v>
      </c>
      <c r="G79" s="112">
        <v>0</v>
      </c>
      <c r="H79" s="112">
        <v>2</v>
      </c>
      <c r="I79" s="112">
        <v>1</v>
      </c>
      <c r="J79" s="112">
        <v>0</v>
      </c>
      <c r="K79" s="112">
        <v>0</v>
      </c>
      <c r="L79" s="112">
        <v>0</v>
      </c>
      <c r="M79" s="112">
        <v>0</v>
      </c>
      <c r="N79" s="112">
        <v>0</v>
      </c>
      <c r="O79" s="112">
        <v>0</v>
      </c>
      <c r="P79" s="162"/>
      <c r="Q79" s="26"/>
      <c r="R79" s="26"/>
      <c r="S79" s="26"/>
    </row>
    <row r="80" spans="1:19" s="22" customFormat="1">
      <c r="A80" s="91" t="s">
        <v>58</v>
      </c>
      <c r="B80" s="112">
        <v>0</v>
      </c>
      <c r="C80" s="112">
        <v>0</v>
      </c>
      <c r="D80" s="112">
        <v>0</v>
      </c>
      <c r="E80" s="112">
        <v>0</v>
      </c>
      <c r="F80" s="112">
        <v>0</v>
      </c>
      <c r="G80" s="112">
        <v>0</v>
      </c>
      <c r="H80" s="112">
        <v>2</v>
      </c>
      <c r="I80" s="112">
        <v>3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62"/>
      <c r="Q80" s="26"/>
      <c r="R80" s="26"/>
      <c r="S80" s="26"/>
    </row>
    <row r="81" spans="1:19" s="22" customFormat="1">
      <c r="A81" s="91" t="s">
        <v>59</v>
      </c>
      <c r="B81" s="112">
        <v>19</v>
      </c>
      <c r="C81" s="112">
        <v>24</v>
      </c>
      <c r="D81" s="112">
        <v>0</v>
      </c>
      <c r="E81" s="112">
        <v>0</v>
      </c>
      <c r="F81" s="112">
        <v>1</v>
      </c>
      <c r="G81" s="112">
        <v>0</v>
      </c>
      <c r="H81" s="112">
        <v>33</v>
      </c>
      <c r="I81" s="112">
        <v>18</v>
      </c>
      <c r="J81" s="112">
        <v>0</v>
      </c>
      <c r="K81" s="112">
        <v>0</v>
      </c>
      <c r="L81" s="112">
        <v>1</v>
      </c>
      <c r="M81" s="112">
        <v>0</v>
      </c>
      <c r="N81" s="112">
        <v>2</v>
      </c>
      <c r="O81" s="112">
        <v>0</v>
      </c>
      <c r="P81" s="162"/>
      <c r="Q81" s="26"/>
      <c r="R81" s="26"/>
      <c r="S81" s="26"/>
    </row>
    <row r="82" spans="1:19" s="22" customFormat="1">
      <c r="A82" s="91" t="s">
        <v>60</v>
      </c>
      <c r="B82" s="112">
        <v>1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208</v>
      </c>
      <c r="I82" s="112">
        <v>144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62"/>
      <c r="Q82" s="26"/>
      <c r="R82" s="26"/>
      <c r="S82" s="26"/>
    </row>
    <row r="83" spans="1:19" s="22" customFormat="1">
      <c r="A83" s="91" t="s">
        <v>61</v>
      </c>
      <c r="B83" s="112">
        <v>0</v>
      </c>
      <c r="C83" s="112">
        <v>0</v>
      </c>
      <c r="D83" s="112">
        <v>0</v>
      </c>
      <c r="E83" s="112">
        <v>0</v>
      </c>
      <c r="F83" s="112">
        <v>0</v>
      </c>
      <c r="G83" s="112">
        <v>0</v>
      </c>
      <c r="H83" s="112">
        <v>6</v>
      </c>
      <c r="I83" s="112">
        <v>17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62"/>
      <c r="Q83" s="26"/>
      <c r="R83" s="26"/>
      <c r="S83" s="26"/>
    </row>
    <row r="84" spans="1:19" s="22" customFormat="1">
      <c r="A84" s="91" t="s">
        <v>8</v>
      </c>
      <c r="B84" s="112">
        <v>53</v>
      </c>
      <c r="C84" s="112">
        <v>18</v>
      </c>
      <c r="D84" s="112">
        <v>0</v>
      </c>
      <c r="E84" s="112">
        <v>0</v>
      </c>
      <c r="F84" s="112">
        <v>0</v>
      </c>
      <c r="G84" s="112">
        <v>0</v>
      </c>
      <c r="H84" s="112">
        <v>15</v>
      </c>
      <c r="I84" s="112">
        <v>26</v>
      </c>
      <c r="J84" s="112">
        <v>0</v>
      </c>
      <c r="K84" s="112">
        <v>0</v>
      </c>
      <c r="L84" s="112">
        <v>5</v>
      </c>
      <c r="M84" s="112">
        <v>0</v>
      </c>
      <c r="N84" s="112">
        <v>0</v>
      </c>
      <c r="O84" s="112">
        <v>0</v>
      </c>
      <c r="P84" s="162"/>
      <c r="Q84" s="26"/>
      <c r="R84" s="26"/>
      <c r="S84" s="26"/>
    </row>
    <row r="85" spans="1:19" s="22" customFormat="1">
      <c r="A85" s="91" t="s">
        <v>9</v>
      </c>
      <c r="B85" s="112">
        <v>1</v>
      </c>
      <c r="C85" s="112">
        <v>1</v>
      </c>
      <c r="D85" s="112">
        <v>0</v>
      </c>
      <c r="E85" s="112">
        <v>0</v>
      </c>
      <c r="F85" s="112">
        <v>0</v>
      </c>
      <c r="G85" s="112">
        <v>0</v>
      </c>
      <c r="H85" s="112">
        <v>13</v>
      </c>
      <c r="I85" s="112">
        <v>3</v>
      </c>
      <c r="J85" s="112">
        <v>0</v>
      </c>
      <c r="K85" s="112">
        <v>0</v>
      </c>
      <c r="L85" s="112">
        <v>2</v>
      </c>
      <c r="M85" s="112">
        <v>0</v>
      </c>
      <c r="N85" s="112">
        <v>0</v>
      </c>
      <c r="O85" s="112">
        <v>0</v>
      </c>
      <c r="P85" s="162"/>
      <c r="Q85" s="26"/>
      <c r="R85" s="26"/>
      <c r="S85" s="26"/>
    </row>
    <row r="86" spans="1:19" s="22" customFormat="1">
      <c r="A86" s="92" t="s">
        <v>268</v>
      </c>
      <c r="B86" s="112">
        <v>0</v>
      </c>
      <c r="C86" s="112">
        <v>0</v>
      </c>
      <c r="D86" s="112">
        <v>0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62"/>
      <c r="Q86" s="26"/>
      <c r="R86" s="26"/>
      <c r="S86" s="26"/>
    </row>
    <row r="87" spans="1:19" s="22" customFormat="1">
      <c r="A87" s="92" t="s">
        <v>269</v>
      </c>
      <c r="B87" s="112">
        <v>0</v>
      </c>
      <c r="C87" s="112">
        <v>0</v>
      </c>
      <c r="D87" s="112">
        <v>0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62"/>
      <c r="Q87" s="26"/>
      <c r="R87" s="26"/>
      <c r="S87" s="26"/>
    </row>
    <row r="88" spans="1:19" s="22" customFormat="1">
      <c r="A88" s="92" t="s">
        <v>425</v>
      </c>
      <c r="B88" s="112">
        <v>0</v>
      </c>
      <c r="C88" s="112">
        <v>0</v>
      </c>
      <c r="D88" s="112">
        <v>0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62"/>
      <c r="Q88" s="26"/>
      <c r="R88" s="26"/>
      <c r="S88" s="26"/>
    </row>
    <row r="89" spans="1:19" s="22" customFormat="1">
      <c r="A89" s="92" t="s">
        <v>426</v>
      </c>
      <c r="B89" s="112">
        <v>0</v>
      </c>
      <c r="C89" s="112">
        <v>0</v>
      </c>
      <c r="D89" s="112">
        <v>0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62"/>
      <c r="Q89" s="26"/>
      <c r="R89" s="26"/>
      <c r="S89" s="26"/>
    </row>
    <row r="90" spans="1:19" s="22" customFormat="1">
      <c r="A90" s="92" t="s">
        <v>427</v>
      </c>
      <c r="B90" s="112">
        <v>0</v>
      </c>
      <c r="C90" s="112">
        <v>0</v>
      </c>
      <c r="D90" s="112">
        <v>0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62"/>
      <c r="Q90" s="26"/>
      <c r="R90" s="26"/>
      <c r="S90" s="26"/>
    </row>
    <row r="91" spans="1:19" s="22" customFormat="1">
      <c r="A91" s="91" t="s">
        <v>437</v>
      </c>
      <c r="B91" s="112">
        <v>0</v>
      </c>
      <c r="C91" s="112">
        <v>0</v>
      </c>
      <c r="D91" s="112">
        <v>0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62"/>
      <c r="Q91" s="26"/>
      <c r="R91" s="26"/>
      <c r="S91" s="26"/>
    </row>
    <row r="92" spans="1:19" s="22" customFormat="1">
      <c r="A92" s="91" t="s">
        <v>429</v>
      </c>
      <c r="B92" s="112">
        <v>0</v>
      </c>
      <c r="C92" s="112">
        <v>0</v>
      </c>
      <c r="D92" s="112">
        <v>0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62"/>
      <c r="Q92" s="26"/>
      <c r="R92" s="26"/>
      <c r="S92" s="26"/>
    </row>
    <row r="93" spans="1:19" s="22" customFormat="1">
      <c r="A93" s="91" t="s">
        <v>430</v>
      </c>
      <c r="B93" s="112">
        <v>0</v>
      </c>
      <c r="C93" s="112">
        <v>0</v>
      </c>
      <c r="D93" s="112">
        <v>0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62"/>
      <c r="Q93" s="26"/>
      <c r="R93" s="26"/>
      <c r="S93" s="26"/>
    </row>
    <row r="94" spans="1:19" s="22" customFormat="1" ht="15.75" customHeight="1">
      <c r="A94" s="91" t="s">
        <v>431</v>
      </c>
      <c r="B94" s="112">
        <v>0</v>
      </c>
      <c r="C94" s="112">
        <v>0</v>
      </c>
      <c r="D94" s="112">
        <v>0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2"/>
      <c r="Q94" s="26"/>
      <c r="R94" s="26"/>
      <c r="S94" s="26"/>
    </row>
    <row r="95" spans="1:19" s="22" customFormat="1">
      <c r="A95" s="92" t="s">
        <v>428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0</v>
      </c>
      <c r="M95" s="112">
        <v>0</v>
      </c>
      <c r="N95" s="112">
        <v>0</v>
      </c>
      <c r="O95" s="112">
        <v>0</v>
      </c>
      <c r="P95" s="162"/>
      <c r="Q95" s="136"/>
      <c r="R95" s="26"/>
      <c r="S95" s="26"/>
    </row>
    <row r="96" spans="1:19" s="22" customFormat="1">
      <c r="A96" s="92" t="s">
        <v>414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62"/>
      <c r="Q96" s="26"/>
      <c r="R96" s="26"/>
      <c r="S96" s="26"/>
    </row>
    <row r="97" spans="1:19" s="22" customFormat="1" ht="16.5" customHeight="1">
      <c r="A97" s="91" t="s">
        <v>62</v>
      </c>
      <c r="B97" s="112">
        <v>0</v>
      </c>
      <c r="C97" s="112">
        <v>0</v>
      </c>
      <c r="D97" s="112">
        <v>0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62"/>
      <c r="Q97" s="26"/>
      <c r="R97" s="26"/>
      <c r="S97" s="26"/>
    </row>
    <row r="98" spans="1:19" s="22" customFormat="1">
      <c r="A98" s="91" t="s">
        <v>63</v>
      </c>
      <c r="B98" s="112">
        <v>153</v>
      </c>
      <c r="C98" s="112">
        <v>105</v>
      </c>
      <c r="D98" s="112">
        <v>0</v>
      </c>
      <c r="E98" s="112">
        <v>0</v>
      </c>
      <c r="F98" s="112">
        <v>3</v>
      </c>
      <c r="G98" s="112">
        <v>0</v>
      </c>
      <c r="H98" s="112">
        <v>388</v>
      </c>
      <c r="I98" s="112">
        <v>385</v>
      </c>
      <c r="J98" s="112">
        <v>0</v>
      </c>
      <c r="K98" s="112">
        <v>1</v>
      </c>
      <c r="L98" s="112">
        <v>18</v>
      </c>
      <c r="M98" s="112">
        <v>2</v>
      </c>
      <c r="N98" s="112">
        <v>3</v>
      </c>
      <c r="O98" s="112">
        <v>0</v>
      </c>
      <c r="P98" s="162"/>
      <c r="Q98" s="26"/>
      <c r="R98" s="26"/>
      <c r="S98" s="26"/>
    </row>
    <row r="99" spans="1:19" s="22" customFormat="1">
      <c r="A99" s="91" t="s">
        <v>64</v>
      </c>
      <c r="B99" s="112">
        <v>15</v>
      </c>
      <c r="C99" s="112">
        <v>7</v>
      </c>
      <c r="D99" s="112">
        <v>0</v>
      </c>
      <c r="E99" s="112">
        <v>0</v>
      </c>
      <c r="F99" s="112">
        <v>0</v>
      </c>
      <c r="G99" s="112">
        <v>0</v>
      </c>
      <c r="H99" s="112">
        <v>23</v>
      </c>
      <c r="I99" s="112">
        <v>29</v>
      </c>
      <c r="J99" s="112">
        <v>0</v>
      </c>
      <c r="K99" s="112">
        <v>1</v>
      </c>
      <c r="L99" s="112">
        <v>4</v>
      </c>
      <c r="M99" s="112">
        <v>0</v>
      </c>
      <c r="N99" s="112">
        <v>0</v>
      </c>
      <c r="O99" s="112">
        <v>0</v>
      </c>
      <c r="P99" s="162"/>
      <c r="Q99" s="26"/>
      <c r="R99" s="26"/>
      <c r="S99" s="26"/>
    </row>
    <row r="100" spans="1:19" s="22" customFormat="1">
      <c r="A100" s="91" t="s">
        <v>65</v>
      </c>
      <c r="B100" s="112">
        <v>0</v>
      </c>
      <c r="C100" s="112">
        <v>225</v>
      </c>
      <c r="D100" s="112">
        <v>0</v>
      </c>
      <c r="E100" s="112">
        <v>2</v>
      </c>
      <c r="F100" s="112">
        <v>0</v>
      </c>
      <c r="G100" s="112">
        <v>0</v>
      </c>
      <c r="H100" s="112">
        <v>0</v>
      </c>
      <c r="I100" s="112">
        <v>356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62"/>
      <c r="Q100" s="26"/>
      <c r="R100" s="26"/>
      <c r="S100" s="26"/>
    </row>
    <row r="101" spans="1:19" s="22" customFormat="1">
      <c r="A101" s="91" t="s">
        <v>66</v>
      </c>
      <c r="B101" s="112">
        <v>22</v>
      </c>
      <c r="C101" s="112">
        <v>21</v>
      </c>
      <c r="D101" s="112">
        <v>0</v>
      </c>
      <c r="E101" s="112">
        <v>0</v>
      </c>
      <c r="F101" s="112">
        <v>0</v>
      </c>
      <c r="G101" s="112">
        <v>0</v>
      </c>
      <c r="H101" s="112">
        <v>69</v>
      </c>
      <c r="I101" s="112">
        <v>50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62"/>
      <c r="Q101" s="26"/>
      <c r="R101" s="26"/>
      <c r="S101" s="26"/>
    </row>
    <row r="102" spans="1:19" s="22" customFormat="1">
      <c r="A102" s="91" t="s">
        <v>67</v>
      </c>
      <c r="B102" s="112">
        <v>3</v>
      </c>
      <c r="C102" s="112">
        <v>1</v>
      </c>
      <c r="D102" s="112">
        <v>0</v>
      </c>
      <c r="E102" s="112">
        <v>0</v>
      </c>
      <c r="F102" s="112">
        <v>0</v>
      </c>
      <c r="G102" s="112">
        <v>0</v>
      </c>
      <c r="H102" s="112">
        <v>11</v>
      </c>
      <c r="I102" s="112">
        <v>1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62"/>
      <c r="Q102" s="26"/>
      <c r="R102" s="26"/>
      <c r="S102" s="26"/>
    </row>
    <row r="103" spans="1:19" s="22" customFormat="1">
      <c r="A103" s="91" t="s">
        <v>68</v>
      </c>
      <c r="B103" s="112">
        <v>4</v>
      </c>
      <c r="C103" s="112">
        <v>4</v>
      </c>
      <c r="D103" s="112">
        <v>0</v>
      </c>
      <c r="E103" s="112">
        <v>0</v>
      </c>
      <c r="F103" s="112">
        <v>0</v>
      </c>
      <c r="G103" s="112">
        <v>0</v>
      </c>
      <c r="H103" s="112">
        <v>19</v>
      </c>
      <c r="I103" s="112">
        <v>15</v>
      </c>
      <c r="J103" s="112">
        <v>0</v>
      </c>
      <c r="K103" s="112">
        <v>0</v>
      </c>
      <c r="L103" s="112">
        <v>0</v>
      </c>
      <c r="M103" s="112">
        <v>0</v>
      </c>
      <c r="N103" s="112">
        <v>0</v>
      </c>
      <c r="O103" s="112">
        <v>0</v>
      </c>
      <c r="P103" s="162"/>
      <c r="Q103" s="26"/>
      <c r="R103" s="26"/>
      <c r="S103" s="26"/>
    </row>
    <row r="104" spans="1:19" s="22" customFormat="1">
      <c r="A104" s="26"/>
      <c r="B104" s="119"/>
      <c r="C104" s="119"/>
      <c r="D104" s="119"/>
      <c r="E104" s="119"/>
      <c r="F104" s="119"/>
      <c r="G104" s="119"/>
      <c r="H104" s="119"/>
      <c r="I104" s="119"/>
      <c r="J104" s="119"/>
      <c r="K104" s="119"/>
      <c r="L104" s="119"/>
      <c r="M104" s="119"/>
      <c r="N104" s="119"/>
      <c r="O104" s="119"/>
      <c r="P104" s="162"/>
      <c r="Q104" s="26"/>
      <c r="R104" s="26"/>
      <c r="S104" s="26"/>
    </row>
    <row r="105" spans="1:19" s="22" customFormat="1">
      <c r="A105" s="137"/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26"/>
      <c r="R105" s="26"/>
      <c r="S105" s="26"/>
    </row>
    <row r="106" spans="1:19" s="22" customFormat="1" ht="16.5" customHeight="1">
      <c r="A106" s="179" t="s">
        <v>302</v>
      </c>
      <c r="B106" s="181" t="s">
        <v>84</v>
      </c>
      <c r="C106" s="181"/>
      <c r="D106" s="181" t="s">
        <v>86</v>
      </c>
      <c r="E106" s="181"/>
      <c r="F106" s="181" t="s">
        <v>87</v>
      </c>
      <c r="G106" s="181"/>
      <c r="H106" s="181" t="s">
        <v>88</v>
      </c>
      <c r="I106" s="181"/>
      <c r="J106" s="181" t="s">
        <v>89</v>
      </c>
      <c r="K106" s="181"/>
      <c r="L106" s="181" t="s">
        <v>90</v>
      </c>
      <c r="M106" s="181"/>
      <c r="N106" s="181" t="s">
        <v>91</v>
      </c>
      <c r="O106" s="181"/>
      <c r="P106" s="162"/>
      <c r="Q106" s="26"/>
      <c r="R106" s="26"/>
      <c r="S106" s="26"/>
    </row>
    <row r="107" spans="1:19" s="22" customFormat="1">
      <c r="A107" s="180"/>
      <c r="B107" s="161" t="s">
        <v>3</v>
      </c>
      <c r="C107" s="161" t="s">
        <v>4</v>
      </c>
      <c r="D107" s="161" t="s">
        <v>3</v>
      </c>
      <c r="E107" s="161" t="s">
        <v>4</v>
      </c>
      <c r="F107" s="161" t="s">
        <v>3</v>
      </c>
      <c r="G107" s="161" t="s">
        <v>4</v>
      </c>
      <c r="H107" s="161" t="s">
        <v>3</v>
      </c>
      <c r="I107" s="161" t="s">
        <v>4</v>
      </c>
      <c r="J107" s="161" t="s">
        <v>3</v>
      </c>
      <c r="K107" s="161" t="s">
        <v>4</v>
      </c>
      <c r="L107" s="161" t="s">
        <v>3</v>
      </c>
      <c r="M107" s="161" t="s">
        <v>4</v>
      </c>
      <c r="N107" s="161" t="s">
        <v>3</v>
      </c>
      <c r="O107" s="161" t="s">
        <v>4</v>
      </c>
      <c r="P107" s="39"/>
      <c r="Q107" s="26"/>
      <c r="R107" s="26"/>
      <c r="S107" s="26"/>
    </row>
    <row r="108" spans="1:19" s="22" customFormat="1">
      <c r="A108" s="94" t="s">
        <v>52</v>
      </c>
      <c r="B108" s="110">
        <v>421</v>
      </c>
      <c r="C108" s="110">
        <v>321</v>
      </c>
      <c r="D108" s="110">
        <v>208</v>
      </c>
      <c r="E108" s="110">
        <v>164</v>
      </c>
      <c r="F108" s="110">
        <v>4</v>
      </c>
      <c r="G108" s="110">
        <v>3</v>
      </c>
      <c r="H108" s="110">
        <v>677</v>
      </c>
      <c r="I108" s="110">
        <v>1293</v>
      </c>
      <c r="J108" s="110">
        <v>39</v>
      </c>
      <c r="K108" s="110">
        <v>2</v>
      </c>
      <c r="L108" s="110">
        <v>114</v>
      </c>
      <c r="M108" s="110">
        <v>725</v>
      </c>
      <c r="N108" s="110">
        <v>4</v>
      </c>
      <c r="O108" s="110">
        <v>0</v>
      </c>
      <c r="P108" s="162"/>
      <c r="Q108" s="26"/>
      <c r="R108" s="26"/>
      <c r="S108" s="26"/>
    </row>
    <row r="109" spans="1:19" s="22" customFormat="1">
      <c r="A109" s="91" t="s">
        <v>53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2"/>
      <c r="Q109" s="26"/>
      <c r="R109" s="26"/>
      <c r="S109" s="26"/>
    </row>
    <row r="110" spans="1:19" s="22" customFormat="1">
      <c r="A110" s="91" t="s">
        <v>54</v>
      </c>
      <c r="B110" s="112">
        <v>28</v>
      </c>
      <c r="C110" s="112">
        <v>11</v>
      </c>
      <c r="D110" s="112">
        <v>81</v>
      </c>
      <c r="E110" s="112">
        <v>22</v>
      </c>
      <c r="F110" s="112">
        <v>3</v>
      </c>
      <c r="G110" s="112">
        <v>0</v>
      </c>
      <c r="H110" s="112">
        <v>17</v>
      </c>
      <c r="I110" s="112">
        <v>18</v>
      </c>
      <c r="J110" s="112">
        <v>14</v>
      </c>
      <c r="K110" s="112">
        <v>1</v>
      </c>
      <c r="L110" s="112">
        <v>6</v>
      </c>
      <c r="M110" s="112">
        <v>14</v>
      </c>
      <c r="N110" s="112">
        <v>1</v>
      </c>
      <c r="O110" s="112">
        <v>0</v>
      </c>
      <c r="P110" s="162"/>
      <c r="Q110" s="26"/>
      <c r="R110" s="26"/>
      <c r="S110" s="26"/>
    </row>
    <row r="111" spans="1:19" s="22" customFormat="1">
      <c r="A111" s="91" t="s">
        <v>55</v>
      </c>
      <c r="B111" s="112">
        <v>245</v>
      </c>
      <c r="C111" s="112">
        <v>37</v>
      </c>
      <c r="D111" s="112">
        <v>29</v>
      </c>
      <c r="E111" s="112">
        <v>3</v>
      </c>
      <c r="F111" s="112">
        <v>0</v>
      </c>
      <c r="G111" s="112">
        <v>0</v>
      </c>
      <c r="H111" s="112">
        <v>13</v>
      </c>
      <c r="I111" s="112">
        <v>5</v>
      </c>
      <c r="J111" s="112">
        <v>7</v>
      </c>
      <c r="K111" s="112">
        <v>0</v>
      </c>
      <c r="L111" s="112">
        <v>13</v>
      </c>
      <c r="M111" s="112">
        <v>1</v>
      </c>
      <c r="N111" s="112">
        <v>0</v>
      </c>
      <c r="O111" s="112">
        <v>0</v>
      </c>
      <c r="P111" s="162"/>
      <c r="Q111" s="26"/>
      <c r="R111" s="26"/>
      <c r="S111" s="26"/>
    </row>
    <row r="112" spans="1:19" s="22" customFormat="1">
      <c r="A112" s="91" t="s">
        <v>56</v>
      </c>
      <c r="B112" s="112">
        <v>0</v>
      </c>
      <c r="C112" s="112">
        <v>1</v>
      </c>
      <c r="D112" s="112">
        <v>0</v>
      </c>
      <c r="E112" s="112">
        <v>0</v>
      </c>
      <c r="F112" s="112">
        <v>0</v>
      </c>
      <c r="G112" s="112">
        <v>0</v>
      </c>
      <c r="H112" s="112">
        <v>0</v>
      </c>
      <c r="I112" s="112">
        <v>0</v>
      </c>
      <c r="J112" s="112">
        <v>0</v>
      </c>
      <c r="K112" s="112">
        <v>0</v>
      </c>
      <c r="L112" s="112">
        <v>0</v>
      </c>
      <c r="M112" s="112">
        <v>0</v>
      </c>
      <c r="N112" s="112">
        <v>0</v>
      </c>
      <c r="O112" s="112">
        <v>0</v>
      </c>
      <c r="P112" s="162"/>
      <c r="Q112" s="26"/>
      <c r="R112" s="26"/>
      <c r="S112" s="26"/>
    </row>
    <row r="113" spans="1:19" s="22" customFormat="1">
      <c r="A113" s="91" t="s">
        <v>57</v>
      </c>
      <c r="B113" s="112">
        <v>0</v>
      </c>
      <c r="C113" s="112">
        <v>0</v>
      </c>
      <c r="D113" s="112">
        <v>2</v>
      </c>
      <c r="E113" s="112">
        <v>0</v>
      </c>
      <c r="F113" s="112">
        <v>0</v>
      </c>
      <c r="G113" s="112">
        <v>0</v>
      </c>
      <c r="H113" s="112">
        <v>0</v>
      </c>
      <c r="I113" s="112">
        <v>0</v>
      </c>
      <c r="J113" s="112">
        <v>0</v>
      </c>
      <c r="K113" s="112">
        <v>0</v>
      </c>
      <c r="L113" s="112">
        <v>0</v>
      </c>
      <c r="M113" s="112">
        <v>0</v>
      </c>
      <c r="N113" s="112">
        <v>0</v>
      </c>
      <c r="O113" s="112">
        <v>0</v>
      </c>
      <c r="P113" s="162"/>
      <c r="Q113" s="26"/>
      <c r="R113" s="26"/>
      <c r="S113" s="26"/>
    </row>
    <row r="114" spans="1:19" s="22" customFormat="1">
      <c r="A114" s="91" t="s">
        <v>58</v>
      </c>
      <c r="B114" s="112">
        <v>0</v>
      </c>
      <c r="C114" s="112">
        <v>0</v>
      </c>
      <c r="D114" s="112">
        <v>0</v>
      </c>
      <c r="E114" s="112">
        <v>0</v>
      </c>
      <c r="F114" s="112">
        <v>0</v>
      </c>
      <c r="G114" s="112">
        <v>0</v>
      </c>
      <c r="H114" s="112">
        <v>0</v>
      </c>
      <c r="I114" s="112">
        <v>0</v>
      </c>
      <c r="J114" s="112">
        <v>0</v>
      </c>
      <c r="K114" s="112">
        <v>0</v>
      </c>
      <c r="L114" s="112">
        <v>0</v>
      </c>
      <c r="M114" s="112">
        <v>0</v>
      </c>
      <c r="N114" s="112">
        <v>0</v>
      </c>
      <c r="O114" s="112">
        <v>0</v>
      </c>
      <c r="P114" s="162"/>
      <c r="Q114" s="26"/>
      <c r="R114" s="26"/>
      <c r="S114" s="26"/>
    </row>
    <row r="115" spans="1:19" s="22" customFormat="1">
      <c r="A115" s="91" t="s">
        <v>59</v>
      </c>
      <c r="B115" s="112">
        <v>17</v>
      </c>
      <c r="C115" s="112">
        <v>26</v>
      </c>
      <c r="D115" s="112">
        <v>9</v>
      </c>
      <c r="E115" s="112">
        <v>6</v>
      </c>
      <c r="F115" s="112">
        <v>0</v>
      </c>
      <c r="G115" s="112">
        <v>0</v>
      </c>
      <c r="H115" s="112">
        <v>2</v>
      </c>
      <c r="I115" s="112">
        <v>4</v>
      </c>
      <c r="J115" s="112">
        <v>1</v>
      </c>
      <c r="K115" s="112">
        <v>0</v>
      </c>
      <c r="L115" s="112">
        <v>1</v>
      </c>
      <c r="M115" s="112">
        <v>2</v>
      </c>
      <c r="N115" s="112">
        <v>1</v>
      </c>
      <c r="O115" s="112">
        <v>0</v>
      </c>
      <c r="P115" s="162"/>
      <c r="Q115" s="26"/>
      <c r="R115" s="26"/>
      <c r="S115" s="26"/>
    </row>
    <row r="116" spans="1:19" s="22" customFormat="1">
      <c r="A116" s="91" t="s">
        <v>60</v>
      </c>
      <c r="B116" s="112">
        <v>0</v>
      </c>
      <c r="C116" s="112">
        <v>0</v>
      </c>
      <c r="D116" s="112">
        <v>4</v>
      </c>
      <c r="E116" s="112">
        <v>1</v>
      </c>
      <c r="F116" s="112">
        <v>0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0</v>
      </c>
      <c r="O116" s="112">
        <v>0</v>
      </c>
      <c r="P116" s="162"/>
      <c r="Q116" s="26"/>
      <c r="R116" s="26"/>
      <c r="S116" s="26"/>
    </row>
    <row r="117" spans="1:19" s="22" customFormat="1">
      <c r="A117" s="91" t="s">
        <v>61</v>
      </c>
      <c r="B117" s="112">
        <v>0</v>
      </c>
      <c r="C117" s="112">
        <v>0</v>
      </c>
      <c r="D117" s="112">
        <v>0</v>
      </c>
      <c r="E117" s="112">
        <v>0</v>
      </c>
      <c r="F117" s="112">
        <v>0</v>
      </c>
      <c r="G117" s="112">
        <v>0</v>
      </c>
      <c r="H117" s="112">
        <v>0</v>
      </c>
      <c r="I117" s="112">
        <v>1</v>
      </c>
      <c r="J117" s="112">
        <v>0</v>
      </c>
      <c r="K117" s="112">
        <v>0</v>
      </c>
      <c r="L117" s="112">
        <v>0</v>
      </c>
      <c r="M117" s="112">
        <v>0</v>
      </c>
      <c r="N117" s="112">
        <v>0</v>
      </c>
      <c r="O117" s="112">
        <v>0</v>
      </c>
      <c r="P117" s="162"/>
      <c r="Q117" s="26"/>
      <c r="R117" s="26"/>
      <c r="S117" s="26"/>
    </row>
    <row r="118" spans="1:19" s="22" customFormat="1">
      <c r="A118" s="91" t="s">
        <v>8</v>
      </c>
      <c r="B118" s="112">
        <v>17</v>
      </c>
      <c r="C118" s="112">
        <v>34</v>
      </c>
      <c r="D118" s="112">
        <v>8</v>
      </c>
      <c r="E118" s="112">
        <v>10</v>
      </c>
      <c r="F118" s="112">
        <v>0</v>
      </c>
      <c r="G118" s="112">
        <v>0</v>
      </c>
      <c r="H118" s="112">
        <v>7</v>
      </c>
      <c r="I118" s="112">
        <v>1</v>
      </c>
      <c r="J118" s="112">
        <v>0</v>
      </c>
      <c r="K118" s="112">
        <v>0</v>
      </c>
      <c r="L118" s="112">
        <v>11</v>
      </c>
      <c r="M118" s="112">
        <v>28</v>
      </c>
      <c r="N118" s="112">
        <v>1</v>
      </c>
      <c r="O118" s="112">
        <v>0</v>
      </c>
      <c r="P118" s="162"/>
      <c r="Q118" s="26"/>
      <c r="R118" s="26"/>
      <c r="S118" s="26"/>
    </row>
    <row r="119" spans="1:19" s="22" customFormat="1">
      <c r="A119" s="91" t="s">
        <v>9</v>
      </c>
      <c r="B119" s="112">
        <v>6</v>
      </c>
      <c r="C119" s="112">
        <v>3</v>
      </c>
      <c r="D119" s="112">
        <v>1</v>
      </c>
      <c r="E119" s="112">
        <v>0</v>
      </c>
      <c r="F119" s="112">
        <v>0</v>
      </c>
      <c r="G119" s="112">
        <v>0</v>
      </c>
      <c r="H119" s="112">
        <v>110</v>
      </c>
      <c r="I119" s="112">
        <v>28</v>
      </c>
      <c r="J119" s="112">
        <v>0</v>
      </c>
      <c r="K119" s="112">
        <v>0</v>
      </c>
      <c r="L119" s="112">
        <v>2</v>
      </c>
      <c r="M119" s="112">
        <v>5</v>
      </c>
      <c r="N119" s="112">
        <v>0</v>
      </c>
      <c r="O119" s="112">
        <v>0</v>
      </c>
      <c r="P119" s="162"/>
      <c r="Q119" s="26"/>
      <c r="R119" s="26"/>
      <c r="S119" s="26"/>
    </row>
    <row r="120" spans="1:19" s="22" customFormat="1">
      <c r="A120" s="92" t="s">
        <v>268</v>
      </c>
      <c r="B120" s="112">
        <v>0</v>
      </c>
      <c r="C120" s="112">
        <v>0</v>
      </c>
      <c r="D120" s="112">
        <v>0</v>
      </c>
      <c r="E120" s="112">
        <v>0</v>
      </c>
      <c r="F120" s="112">
        <v>0</v>
      </c>
      <c r="G120" s="112">
        <v>0</v>
      </c>
      <c r="H120" s="112">
        <v>1</v>
      </c>
      <c r="I120" s="112">
        <v>0</v>
      </c>
      <c r="J120" s="112">
        <v>0</v>
      </c>
      <c r="K120" s="112">
        <v>0</v>
      </c>
      <c r="L120" s="112">
        <v>4</v>
      </c>
      <c r="M120" s="112">
        <v>1</v>
      </c>
      <c r="N120" s="112">
        <v>0</v>
      </c>
      <c r="O120" s="112">
        <v>0</v>
      </c>
      <c r="P120" s="162"/>
      <c r="Q120" s="26"/>
      <c r="R120" s="26"/>
      <c r="S120" s="26"/>
    </row>
    <row r="121" spans="1:19" s="22" customFormat="1">
      <c r="A121" s="92" t="s">
        <v>269</v>
      </c>
      <c r="B121" s="112">
        <v>0</v>
      </c>
      <c r="C121" s="112">
        <v>0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62"/>
      <c r="Q121" s="26"/>
      <c r="R121" s="26"/>
      <c r="S121" s="26"/>
    </row>
    <row r="122" spans="1:19" s="22" customFormat="1">
      <c r="A122" s="92" t="s">
        <v>425</v>
      </c>
      <c r="B122" s="112">
        <v>0</v>
      </c>
      <c r="C122" s="112">
        <v>0</v>
      </c>
      <c r="D122" s="112">
        <v>0</v>
      </c>
      <c r="E122" s="112">
        <v>0</v>
      </c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2"/>
      <c r="Q122" s="26"/>
      <c r="R122" s="26"/>
      <c r="S122" s="26"/>
    </row>
    <row r="123" spans="1:19" s="22" customFormat="1">
      <c r="A123" s="92" t="s">
        <v>426</v>
      </c>
      <c r="B123" s="112">
        <v>0</v>
      </c>
      <c r="C123" s="112">
        <v>0</v>
      </c>
      <c r="D123" s="112">
        <v>0</v>
      </c>
      <c r="E123" s="112">
        <v>0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2"/>
      <c r="Q123" s="26"/>
      <c r="R123" s="26"/>
      <c r="S123" s="26"/>
    </row>
    <row r="124" spans="1:19" s="22" customFormat="1" ht="16.5" customHeight="1">
      <c r="A124" s="92" t="s">
        <v>427</v>
      </c>
      <c r="B124" s="112">
        <v>0</v>
      </c>
      <c r="C124" s="112">
        <v>0</v>
      </c>
      <c r="D124" s="112">
        <v>0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62"/>
      <c r="Q124" s="26"/>
      <c r="R124" s="26"/>
      <c r="S124" s="26"/>
    </row>
    <row r="125" spans="1:19" s="22" customFormat="1">
      <c r="A125" s="91" t="s">
        <v>437</v>
      </c>
      <c r="B125" s="112">
        <v>0</v>
      </c>
      <c r="C125" s="112">
        <v>0</v>
      </c>
      <c r="D125" s="112">
        <v>0</v>
      </c>
      <c r="E125" s="112">
        <v>0</v>
      </c>
      <c r="F125" s="112">
        <v>0</v>
      </c>
      <c r="G125" s="112">
        <v>0</v>
      </c>
      <c r="H125" s="112">
        <v>1</v>
      </c>
      <c r="I125" s="112">
        <v>0</v>
      </c>
      <c r="J125" s="112">
        <v>0</v>
      </c>
      <c r="K125" s="112">
        <v>0</v>
      </c>
      <c r="L125" s="112">
        <v>4</v>
      </c>
      <c r="M125" s="112">
        <v>1</v>
      </c>
      <c r="N125" s="112">
        <v>0</v>
      </c>
      <c r="O125" s="112">
        <v>0</v>
      </c>
      <c r="P125" s="162"/>
      <c r="Q125" s="136"/>
      <c r="R125" s="26"/>
      <c r="S125" s="26"/>
    </row>
    <row r="126" spans="1:19" s="22" customFormat="1">
      <c r="A126" s="91" t="s">
        <v>429</v>
      </c>
      <c r="B126" s="112">
        <v>0</v>
      </c>
      <c r="C126" s="112">
        <v>0</v>
      </c>
      <c r="D126" s="112">
        <v>0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2"/>
      <c r="Q126" s="26"/>
      <c r="R126" s="26"/>
      <c r="S126" s="26"/>
    </row>
    <row r="127" spans="1:19" s="22" customFormat="1" ht="16.5" customHeight="1">
      <c r="A127" s="91" t="s">
        <v>430</v>
      </c>
      <c r="B127" s="112">
        <v>0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2"/>
      <c r="Q127" s="26"/>
      <c r="R127" s="26"/>
      <c r="S127" s="26"/>
    </row>
    <row r="128" spans="1:19" s="22" customFormat="1">
      <c r="A128" s="91" t="s">
        <v>431</v>
      </c>
      <c r="B128" s="112">
        <v>0</v>
      </c>
      <c r="C128" s="112">
        <v>0</v>
      </c>
      <c r="D128" s="112">
        <v>0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2"/>
      <c r="Q128" s="26"/>
      <c r="R128" s="26"/>
      <c r="S128" s="26"/>
    </row>
    <row r="129" spans="1:19" s="22" customFormat="1">
      <c r="A129" s="92" t="s">
        <v>428</v>
      </c>
      <c r="B129" s="112">
        <v>0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2"/>
      <c r="Q129" s="26"/>
      <c r="R129" s="26"/>
      <c r="S129" s="26"/>
    </row>
    <row r="130" spans="1:19" s="22" customFormat="1">
      <c r="A130" s="92" t="s">
        <v>414</v>
      </c>
      <c r="B130" s="112">
        <v>0</v>
      </c>
      <c r="C130" s="112">
        <v>0</v>
      </c>
      <c r="D130" s="112">
        <v>0</v>
      </c>
      <c r="E130" s="112">
        <v>0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2"/>
      <c r="Q130" s="26"/>
      <c r="R130" s="26"/>
      <c r="S130" s="26"/>
    </row>
    <row r="131" spans="1:19" s="22" customFormat="1">
      <c r="A131" s="91" t="s">
        <v>62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2"/>
      <c r="Q131" s="26"/>
      <c r="R131" s="26"/>
      <c r="S131" s="26"/>
    </row>
    <row r="132" spans="1:19" s="22" customFormat="1">
      <c r="A132" s="91" t="s">
        <v>63</v>
      </c>
      <c r="B132" s="112">
        <v>84</v>
      </c>
      <c r="C132" s="112">
        <v>91</v>
      </c>
      <c r="D132" s="112">
        <v>58</v>
      </c>
      <c r="E132" s="112">
        <v>55</v>
      </c>
      <c r="F132" s="112">
        <v>0</v>
      </c>
      <c r="G132" s="112">
        <v>1</v>
      </c>
      <c r="H132" s="112">
        <v>455</v>
      </c>
      <c r="I132" s="112">
        <v>583</v>
      </c>
      <c r="J132" s="112">
        <v>13</v>
      </c>
      <c r="K132" s="112">
        <v>1</v>
      </c>
      <c r="L132" s="112">
        <v>70</v>
      </c>
      <c r="M132" s="112">
        <v>344</v>
      </c>
      <c r="N132" s="112">
        <v>0</v>
      </c>
      <c r="O132" s="112">
        <v>0</v>
      </c>
      <c r="P132" s="162"/>
      <c r="Q132" s="26"/>
      <c r="R132" s="26"/>
      <c r="S132" s="26"/>
    </row>
    <row r="133" spans="1:19" s="22" customFormat="1">
      <c r="A133" s="91" t="s">
        <v>64</v>
      </c>
      <c r="B133" s="112">
        <v>12</v>
      </c>
      <c r="C133" s="112">
        <v>4</v>
      </c>
      <c r="D133" s="112">
        <v>7</v>
      </c>
      <c r="E133" s="112">
        <v>3</v>
      </c>
      <c r="F133" s="112">
        <v>0</v>
      </c>
      <c r="G133" s="112">
        <v>0</v>
      </c>
      <c r="H133" s="112">
        <v>66</v>
      </c>
      <c r="I133" s="112">
        <v>11</v>
      </c>
      <c r="J133" s="112">
        <v>2</v>
      </c>
      <c r="K133" s="112">
        <v>0</v>
      </c>
      <c r="L133" s="112">
        <v>4</v>
      </c>
      <c r="M133" s="112">
        <v>13</v>
      </c>
      <c r="N133" s="112">
        <v>1</v>
      </c>
      <c r="O133" s="112">
        <v>0</v>
      </c>
      <c r="P133" s="162"/>
      <c r="Q133" s="26"/>
      <c r="R133" s="26"/>
      <c r="S133" s="26"/>
    </row>
    <row r="134" spans="1:19" s="22" customFormat="1">
      <c r="A134" s="91" t="s">
        <v>65</v>
      </c>
      <c r="B134" s="112">
        <v>0</v>
      </c>
      <c r="C134" s="112">
        <v>102</v>
      </c>
      <c r="D134" s="112">
        <v>0</v>
      </c>
      <c r="E134" s="112">
        <v>58</v>
      </c>
      <c r="F134" s="112">
        <v>0</v>
      </c>
      <c r="G134" s="112">
        <v>1</v>
      </c>
      <c r="H134" s="112">
        <v>0</v>
      </c>
      <c r="I134" s="112">
        <v>634</v>
      </c>
      <c r="J134" s="112">
        <v>0</v>
      </c>
      <c r="K134" s="112">
        <v>0</v>
      </c>
      <c r="L134" s="112">
        <v>0</v>
      </c>
      <c r="M134" s="112">
        <v>309</v>
      </c>
      <c r="N134" s="112">
        <v>0</v>
      </c>
      <c r="O134" s="112">
        <v>0</v>
      </c>
      <c r="P134" s="162"/>
      <c r="Q134" s="26"/>
      <c r="R134" s="26"/>
      <c r="S134" s="26"/>
    </row>
    <row r="135" spans="1:19" s="22" customFormat="1">
      <c r="A135" s="91" t="s">
        <v>66</v>
      </c>
      <c r="B135" s="112">
        <v>7</v>
      </c>
      <c r="C135" s="112">
        <v>4</v>
      </c>
      <c r="D135" s="112">
        <v>3</v>
      </c>
      <c r="E135" s="112">
        <v>4</v>
      </c>
      <c r="F135" s="112">
        <v>0</v>
      </c>
      <c r="G135" s="112">
        <v>0</v>
      </c>
      <c r="H135" s="112">
        <v>3</v>
      </c>
      <c r="I135" s="112">
        <v>7</v>
      </c>
      <c r="J135" s="112">
        <v>0</v>
      </c>
      <c r="K135" s="112">
        <v>0</v>
      </c>
      <c r="L135" s="112">
        <v>3</v>
      </c>
      <c r="M135" s="112">
        <v>8</v>
      </c>
      <c r="N135" s="112">
        <v>0</v>
      </c>
      <c r="O135" s="112">
        <v>0</v>
      </c>
      <c r="P135" s="162"/>
      <c r="Q135" s="26"/>
      <c r="R135" s="26"/>
      <c r="S135" s="26"/>
    </row>
    <row r="136" spans="1:19" s="22" customFormat="1">
      <c r="A136" s="91" t="s">
        <v>67</v>
      </c>
      <c r="B136" s="112">
        <v>2</v>
      </c>
      <c r="C136" s="112">
        <v>3</v>
      </c>
      <c r="D136" s="112">
        <v>4</v>
      </c>
      <c r="E136" s="112">
        <v>2</v>
      </c>
      <c r="F136" s="112">
        <v>1</v>
      </c>
      <c r="G136" s="112">
        <v>0</v>
      </c>
      <c r="H136" s="112">
        <v>3</v>
      </c>
      <c r="I136" s="112">
        <v>1</v>
      </c>
      <c r="J136" s="112">
        <v>2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2"/>
      <c r="Q136" s="26"/>
      <c r="R136" s="26"/>
      <c r="S136" s="26"/>
    </row>
    <row r="137" spans="1:19" s="22" customFormat="1">
      <c r="A137" s="91" t="s">
        <v>68</v>
      </c>
      <c r="B137" s="112">
        <v>3</v>
      </c>
      <c r="C137" s="112">
        <v>5</v>
      </c>
      <c r="D137" s="112">
        <v>2</v>
      </c>
      <c r="E137" s="112">
        <v>0</v>
      </c>
      <c r="F137" s="112">
        <v>0</v>
      </c>
      <c r="G137" s="112">
        <v>1</v>
      </c>
      <c r="H137" s="112">
        <v>0</v>
      </c>
      <c r="I137" s="112">
        <v>0</v>
      </c>
      <c r="J137" s="112">
        <v>0</v>
      </c>
      <c r="K137" s="112">
        <v>0</v>
      </c>
      <c r="L137" s="112">
        <v>0</v>
      </c>
      <c r="M137" s="112">
        <v>0</v>
      </c>
      <c r="N137" s="112">
        <v>0</v>
      </c>
      <c r="O137" s="112">
        <v>0</v>
      </c>
      <c r="P137" s="162"/>
      <c r="Q137" s="26"/>
      <c r="R137" s="26"/>
      <c r="S137" s="26"/>
    </row>
    <row r="138" spans="1:19" s="22" customFormat="1">
      <c r="A138" s="26"/>
      <c r="B138" s="119"/>
      <c r="C138" s="119"/>
      <c r="D138" s="119"/>
      <c r="E138" s="119"/>
      <c r="F138" s="119"/>
      <c r="G138" s="119"/>
      <c r="H138" s="119"/>
      <c r="I138" s="119"/>
      <c r="J138" s="119"/>
      <c r="K138" s="119"/>
      <c r="L138" s="119"/>
      <c r="M138" s="119"/>
      <c r="N138" s="119"/>
      <c r="O138" s="119"/>
      <c r="P138" s="162"/>
      <c r="Q138" s="26"/>
      <c r="R138" s="26"/>
      <c r="S138" s="26"/>
    </row>
    <row r="139" spans="1:19" s="22" customFormat="1">
      <c r="A139" s="137"/>
      <c r="B139" s="162"/>
      <c r="C139" s="162"/>
      <c r="D139" s="162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26"/>
      <c r="R139" s="26"/>
      <c r="S139" s="26"/>
    </row>
    <row r="140" spans="1:19" s="22" customFormat="1" ht="16.5" customHeight="1">
      <c r="A140" s="179" t="s">
        <v>302</v>
      </c>
      <c r="B140" s="181" t="s">
        <v>92</v>
      </c>
      <c r="C140" s="181"/>
      <c r="D140" s="181" t="s">
        <v>96</v>
      </c>
      <c r="E140" s="181"/>
      <c r="F140" s="181" t="s">
        <v>97</v>
      </c>
      <c r="G140" s="181"/>
      <c r="H140" s="181" t="s">
        <v>98</v>
      </c>
      <c r="I140" s="181"/>
      <c r="J140" s="181" t="s">
        <v>100</v>
      </c>
      <c r="K140" s="181"/>
      <c r="L140" s="181" t="s">
        <v>101</v>
      </c>
      <c r="M140" s="181"/>
      <c r="N140" s="181" t="s">
        <v>103</v>
      </c>
      <c r="O140" s="181"/>
      <c r="P140" s="162"/>
      <c r="Q140" s="26"/>
      <c r="R140" s="26"/>
      <c r="S140" s="26"/>
    </row>
    <row r="141" spans="1:19" s="22" customFormat="1">
      <c r="A141" s="180"/>
      <c r="B141" s="161" t="s">
        <v>3</v>
      </c>
      <c r="C141" s="161" t="s">
        <v>4</v>
      </c>
      <c r="D141" s="161" t="s">
        <v>3</v>
      </c>
      <c r="E141" s="161" t="s">
        <v>4</v>
      </c>
      <c r="F141" s="161" t="s">
        <v>3</v>
      </c>
      <c r="G141" s="161" t="s">
        <v>4</v>
      </c>
      <c r="H141" s="161" t="s">
        <v>3</v>
      </c>
      <c r="I141" s="161" t="s">
        <v>4</v>
      </c>
      <c r="J141" s="161" t="s">
        <v>3</v>
      </c>
      <c r="K141" s="161" t="s">
        <v>4</v>
      </c>
      <c r="L141" s="161" t="s">
        <v>3</v>
      </c>
      <c r="M141" s="161" t="s">
        <v>4</v>
      </c>
      <c r="N141" s="161" t="s">
        <v>3</v>
      </c>
      <c r="O141" s="161" t="s">
        <v>4</v>
      </c>
      <c r="P141" s="39"/>
      <c r="Q141" s="26"/>
      <c r="R141" s="26"/>
      <c r="S141" s="26"/>
    </row>
    <row r="142" spans="1:19" s="22" customFormat="1">
      <c r="A142" s="94" t="s">
        <v>52</v>
      </c>
      <c r="B142" s="110">
        <v>0</v>
      </c>
      <c r="C142" s="110">
        <v>1</v>
      </c>
      <c r="D142" s="110">
        <v>1</v>
      </c>
      <c r="E142" s="110">
        <v>0</v>
      </c>
      <c r="F142" s="110">
        <v>204</v>
      </c>
      <c r="G142" s="110">
        <v>58</v>
      </c>
      <c r="H142" s="110">
        <v>0</v>
      </c>
      <c r="I142" s="110">
        <v>3</v>
      </c>
      <c r="J142" s="110">
        <v>86</v>
      </c>
      <c r="K142" s="110">
        <v>33</v>
      </c>
      <c r="L142" s="110">
        <v>1</v>
      </c>
      <c r="M142" s="110">
        <v>0</v>
      </c>
      <c r="N142" s="110">
        <v>0</v>
      </c>
      <c r="O142" s="110">
        <v>1</v>
      </c>
      <c r="P142" s="162"/>
      <c r="Q142" s="26"/>
      <c r="R142" s="26"/>
      <c r="S142" s="26"/>
    </row>
    <row r="143" spans="1:19" s="22" customFormat="1">
      <c r="A143" s="91" t="s">
        <v>53</v>
      </c>
      <c r="B143" s="112">
        <v>0</v>
      </c>
      <c r="C143" s="112">
        <v>0</v>
      </c>
      <c r="D143" s="112">
        <v>0</v>
      </c>
      <c r="E143" s="112">
        <v>0</v>
      </c>
      <c r="F143" s="112">
        <v>0</v>
      </c>
      <c r="G143" s="112">
        <v>0</v>
      </c>
      <c r="H143" s="112">
        <v>0</v>
      </c>
      <c r="I143" s="112">
        <v>0</v>
      </c>
      <c r="J143" s="112">
        <v>0</v>
      </c>
      <c r="K143" s="112">
        <v>0</v>
      </c>
      <c r="L143" s="112">
        <v>0</v>
      </c>
      <c r="M143" s="112">
        <v>0</v>
      </c>
      <c r="N143" s="112">
        <v>0</v>
      </c>
      <c r="O143" s="112">
        <v>0</v>
      </c>
      <c r="P143" s="162"/>
      <c r="Q143" s="26"/>
      <c r="R143" s="26"/>
      <c r="S143" s="26"/>
    </row>
    <row r="144" spans="1:19" s="22" customFormat="1">
      <c r="A144" s="91" t="s">
        <v>54</v>
      </c>
      <c r="B144" s="112">
        <v>0</v>
      </c>
      <c r="C144" s="112">
        <v>0</v>
      </c>
      <c r="D144" s="112">
        <v>0</v>
      </c>
      <c r="E144" s="112">
        <v>0</v>
      </c>
      <c r="F144" s="112">
        <v>31</v>
      </c>
      <c r="G144" s="112">
        <v>2</v>
      </c>
      <c r="H144" s="112">
        <v>0</v>
      </c>
      <c r="I144" s="112">
        <v>0</v>
      </c>
      <c r="J144" s="112">
        <v>10</v>
      </c>
      <c r="K144" s="112">
        <v>2</v>
      </c>
      <c r="L144" s="112">
        <v>0</v>
      </c>
      <c r="M144" s="112">
        <v>0</v>
      </c>
      <c r="N144" s="112">
        <v>0</v>
      </c>
      <c r="O144" s="112">
        <v>0</v>
      </c>
      <c r="P144" s="162"/>
      <c r="Q144" s="26"/>
      <c r="R144" s="26"/>
      <c r="S144" s="26"/>
    </row>
    <row r="145" spans="1:19" s="22" customFormat="1">
      <c r="A145" s="91" t="s">
        <v>55</v>
      </c>
      <c r="B145" s="112">
        <v>0</v>
      </c>
      <c r="C145" s="112">
        <v>0</v>
      </c>
      <c r="D145" s="112">
        <v>0</v>
      </c>
      <c r="E145" s="112">
        <v>0</v>
      </c>
      <c r="F145" s="112">
        <v>6</v>
      </c>
      <c r="G145" s="112">
        <v>0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62"/>
      <c r="Q145" s="26"/>
      <c r="R145" s="26"/>
      <c r="S145" s="26"/>
    </row>
    <row r="146" spans="1:19" s="22" customFormat="1">
      <c r="A146" s="91" t="s">
        <v>56</v>
      </c>
      <c r="B146" s="112">
        <v>0</v>
      </c>
      <c r="C146" s="112">
        <v>0</v>
      </c>
      <c r="D146" s="112">
        <v>0</v>
      </c>
      <c r="E146" s="112">
        <v>0</v>
      </c>
      <c r="F146" s="112">
        <v>0</v>
      </c>
      <c r="G146" s="112">
        <v>1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62"/>
      <c r="Q146" s="26"/>
      <c r="R146" s="26"/>
      <c r="S146" s="26"/>
    </row>
    <row r="147" spans="1:19" s="22" customFormat="1">
      <c r="A147" s="91" t="s">
        <v>57</v>
      </c>
      <c r="B147" s="112">
        <v>0</v>
      </c>
      <c r="C147" s="112">
        <v>0</v>
      </c>
      <c r="D147" s="112">
        <v>0</v>
      </c>
      <c r="E147" s="112">
        <v>0</v>
      </c>
      <c r="F147" s="112">
        <v>1</v>
      </c>
      <c r="G147" s="112">
        <v>0</v>
      </c>
      <c r="H147" s="112">
        <v>0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2"/>
      <c r="Q147" s="26"/>
      <c r="R147" s="26"/>
      <c r="S147" s="26"/>
    </row>
    <row r="148" spans="1:19" s="22" customFormat="1">
      <c r="A148" s="91" t="s">
        <v>58</v>
      </c>
      <c r="B148" s="112">
        <v>0</v>
      </c>
      <c r="C148" s="112">
        <v>0</v>
      </c>
      <c r="D148" s="112">
        <v>0</v>
      </c>
      <c r="E148" s="112">
        <v>0</v>
      </c>
      <c r="F148" s="112">
        <v>0</v>
      </c>
      <c r="G148" s="112">
        <v>1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2"/>
      <c r="Q148" s="26"/>
      <c r="R148" s="26"/>
      <c r="S148" s="26"/>
    </row>
    <row r="149" spans="1:19" s="22" customFormat="1">
      <c r="A149" s="91" t="s">
        <v>59</v>
      </c>
      <c r="B149" s="112">
        <v>0</v>
      </c>
      <c r="C149" s="112">
        <v>1</v>
      </c>
      <c r="D149" s="112">
        <v>0</v>
      </c>
      <c r="E149" s="112">
        <v>0</v>
      </c>
      <c r="F149" s="112">
        <v>90</v>
      </c>
      <c r="G149" s="112">
        <v>11</v>
      </c>
      <c r="H149" s="112">
        <v>0</v>
      </c>
      <c r="I149" s="112">
        <v>0</v>
      </c>
      <c r="J149" s="112">
        <v>55</v>
      </c>
      <c r="K149" s="112">
        <v>13</v>
      </c>
      <c r="L149" s="112">
        <v>0</v>
      </c>
      <c r="M149" s="112">
        <v>0</v>
      </c>
      <c r="N149" s="112">
        <v>0</v>
      </c>
      <c r="O149" s="112">
        <v>0</v>
      </c>
      <c r="P149" s="162"/>
      <c r="Q149" s="26"/>
      <c r="R149" s="26"/>
      <c r="S149" s="26"/>
    </row>
    <row r="150" spans="1:19" s="22" customFormat="1">
      <c r="A150" s="91" t="s">
        <v>60</v>
      </c>
      <c r="B150" s="112">
        <v>0</v>
      </c>
      <c r="C150" s="112">
        <v>0</v>
      </c>
      <c r="D150" s="112">
        <v>0</v>
      </c>
      <c r="E150" s="112">
        <v>0</v>
      </c>
      <c r="F150" s="112">
        <v>2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62"/>
      <c r="Q150" s="26"/>
      <c r="R150" s="26"/>
      <c r="S150" s="26"/>
    </row>
    <row r="151" spans="1:19" s="22" customFormat="1">
      <c r="A151" s="91" t="s">
        <v>61</v>
      </c>
      <c r="B151" s="112">
        <v>0</v>
      </c>
      <c r="C151" s="112">
        <v>0</v>
      </c>
      <c r="D151" s="112">
        <v>0</v>
      </c>
      <c r="E151" s="112">
        <v>0</v>
      </c>
      <c r="F151" s="112">
        <v>0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2"/>
      <c r="Q151" s="26"/>
      <c r="R151" s="26"/>
      <c r="S151" s="26"/>
    </row>
    <row r="152" spans="1:19" s="22" customFormat="1">
      <c r="A152" s="91" t="s">
        <v>8</v>
      </c>
      <c r="B152" s="112">
        <v>0</v>
      </c>
      <c r="C152" s="112">
        <v>0</v>
      </c>
      <c r="D152" s="112">
        <v>0</v>
      </c>
      <c r="E152" s="112">
        <v>0</v>
      </c>
      <c r="F152" s="112">
        <v>4</v>
      </c>
      <c r="G152" s="112">
        <v>3</v>
      </c>
      <c r="H152" s="112">
        <v>0</v>
      </c>
      <c r="I152" s="112">
        <v>0</v>
      </c>
      <c r="J152" s="112">
        <v>0</v>
      </c>
      <c r="K152" s="112">
        <v>1</v>
      </c>
      <c r="L152" s="112">
        <v>1</v>
      </c>
      <c r="M152" s="112">
        <v>0</v>
      </c>
      <c r="N152" s="112">
        <v>0</v>
      </c>
      <c r="O152" s="112">
        <v>0</v>
      </c>
      <c r="P152" s="162"/>
      <c r="Q152" s="26"/>
      <c r="R152" s="26"/>
      <c r="S152" s="26"/>
    </row>
    <row r="153" spans="1:19" s="22" customFormat="1">
      <c r="A153" s="91" t="s">
        <v>9</v>
      </c>
      <c r="B153" s="112">
        <v>0</v>
      </c>
      <c r="C153" s="112">
        <v>0</v>
      </c>
      <c r="D153" s="112">
        <v>0</v>
      </c>
      <c r="E153" s="112">
        <v>0</v>
      </c>
      <c r="F153" s="112">
        <v>1</v>
      </c>
      <c r="G153" s="112">
        <v>0</v>
      </c>
      <c r="H153" s="112">
        <v>0</v>
      </c>
      <c r="I153" s="112">
        <v>0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2"/>
      <c r="Q153" s="26"/>
      <c r="R153" s="26"/>
      <c r="S153" s="26"/>
    </row>
    <row r="154" spans="1:19" s="22" customFormat="1" ht="16.5" customHeight="1">
      <c r="A154" s="92" t="s">
        <v>268</v>
      </c>
      <c r="B154" s="112">
        <v>0</v>
      </c>
      <c r="C154" s="112">
        <v>0</v>
      </c>
      <c r="D154" s="112">
        <v>0</v>
      </c>
      <c r="E154" s="112">
        <v>0</v>
      </c>
      <c r="F154" s="112">
        <v>0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2"/>
      <c r="Q154" s="26"/>
      <c r="R154" s="26"/>
      <c r="S154" s="26"/>
    </row>
    <row r="155" spans="1:19" s="22" customFormat="1">
      <c r="A155" s="92" t="s">
        <v>269</v>
      </c>
      <c r="B155" s="112">
        <v>0</v>
      </c>
      <c r="C155" s="112">
        <v>0</v>
      </c>
      <c r="D155" s="112">
        <v>0</v>
      </c>
      <c r="E155" s="112">
        <v>0</v>
      </c>
      <c r="F155" s="112">
        <v>0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0</v>
      </c>
      <c r="N155" s="112">
        <v>0</v>
      </c>
      <c r="O155" s="112">
        <v>0</v>
      </c>
      <c r="P155" s="162"/>
      <c r="Q155" s="136"/>
      <c r="R155" s="26"/>
      <c r="S155" s="26"/>
    </row>
    <row r="156" spans="1:19" s="22" customFormat="1">
      <c r="A156" s="92" t="s">
        <v>425</v>
      </c>
      <c r="B156" s="112">
        <v>0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2"/>
      <c r="Q156" s="26"/>
      <c r="R156" s="26"/>
      <c r="S156" s="26"/>
    </row>
    <row r="157" spans="1:19" s="22" customFormat="1" ht="16.5" customHeight="1">
      <c r="A157" s="92" t="s">
        <v>426</v>
      </c>
      <c r="B157" s="112">
        <v>0</v>
      </c>
      <c r="C157" s="112">
        <v>0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0</v>
      </c>
      <c r="O157" s="112">
        <v>0</v>
      </c>
      <c r="P157" s="162"/>
      <c r="Q157" s="26"/>
      <c r="R157" s="26"/>
      <c r="S157" s="26"/>
    </row>
    <row r="158" spans="1:19" s="22" customFormat="1">
      <c r="A158" s="92" t="s">
        <v>427</v>
      </c>
      <c r="B158" s="112">
        <v>0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2"/>
      <c r="Q158" s="26"/>
      <c r="R158" s="26"/>
      <c r="S158" s="26"/>
    </row>
    <row r="159" spans="1:19" s="22" customFormat="1">
      <c r="A159" s="91" t="s">
        <v>437</v>
      </c>
      <c r="B159" s="112">
        <v>0</v>
      </c>
      <c r="C159" s="112">
        <v>0</v>
      </c>
      <c r="D159" s="112">
        <v>0</v>
      </c>
      <c r="E159" s="112">
        <v>0</v>
      </c>
      <c r="F159" s="112">
        <v>0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2"/>
      <c r="Q159" s="26"/>
      <c r="R159" s="26"/>
      <c r="S159" s="26"/>
    </row>
    <row r="160" spans="1:19" s="22" customFormat="1">
      <c r="A160" s="91" t="s">
        <v>429</v>
      </c>
      <c r="B160" s="112">
        <v>0</v>
      </c>
      <c r="C160" s="112">
        <v>0</v>
      </c>
      <c r="D160" s="112">
        <v>0</v>
      </c>
      <c r="E160" s="112">
        <v>0</v>
      </c>
      <c r="F160" s="112">
        <v>0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62"/>
      <c r="Q160" s="26"/>
      <c r="R160" s="26"/>
      <c r="S160" s="26"/>
    </row>
    <row r="161" spans="1:19" s="22" customFormat="1">
      <c r="A161" s="91" t="s">
        <v>430</v>
      </c>
      <c r="B161" s="112">
        <v>0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2"/>
      <c r="Q161" s="26"/>
      <c r="R161" s="26"/>
      <c r="S161" s="26"/>
    </row>
    <row r="162" spans="1:19" s="22" customFormat="1">
      <c r="A162" s="91" t="s">
        <v>431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2"/>
      <c r="Q162" s="26"/>
      <c r="R162" s="26"/>
      <c r="S162" s="26"/>
    </row>
    <row r="163" spans="1:19" s="22" customFormat="1">
      <c r="A163" s="92" t="s">
        <v>428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2"/>
      <c r="Q163" s="26"/>
      <c r="R163" s="26"/>
      <c r="S163" s="26"/>
    </row>
    <row r="164" spans="1:19" s="22" customFormat="1">
      <c r="A164" s="92" t="s">
        <v>414</v>
      </c>
      <c r="B164" s="112">
        <v>0</v>
      </c>
      <c r="C164" s="112">
        <v>0</v>
      </c>
      <c r="D164" s="112">
        <v>0</v>
      </c>
      <c r="E164" s="112">
        <v>0</v>
      </c>
      <c r="F164" s="112">
        <v>0</v>
      </c>
      <c r="G164" s="112">
        <v>0</v>
      </c>
      <c r="H164" s="112">
        <v>0</v>
      </c>
      <c r="I164" s="112">
        <v>0</v>
      </c>
      <c r="J164" s="112">
        <v>0</v>
      </c>
      <c r="K164" s="112">
        <v>0</v>
      </c>
      <c r="L164" s="112">
        <v>0</v>
      </c>
      <c r="M164" s="112">
        <v>0</v>
      </c>
      <c r="N164" s="112">
        <v>0</v>
      </c>
      <c r="O164" s="112">
        <v>0</v>
      </c>
      <c r="P164" s="162"/>
      <c r="Q164" s="26"/>
      <c r="R164" s="26"/>
      <c r="S164" s="26"/>
    </row>
    <row r="165" spans="1:19" s="22" customFormat="1">
      <c r="A165" s="91" t="s">
        <v>62</v>
      </c>
      <c r="B165" s="112">
        <v>0</v>
      </c>
      <c r="C165" s="112">
        <v>0</v>
      </c>
      <c r="D165" s="112">
        <v>0</v>
      </c>
      <c r="E165" s="112">
        <v>0</v>
      </c>
      <c r="F165" s="112">
        <v>0</v>
      </c>
      <c r="G165" s="112">
        <v>0</v>
      </c>
      <c r="H165" s="112">
        <v>0</v>
      </c>
      <c r="I165" s="112">
        <v>0</v>
      </c>
      <c r="J165" s="112">
        <v>0</v>
      </c>
      <c r="K165" s="112">
        <v>0</v>
      </c>
      <c r="L165" s="112">
        <v>0</v>
      </c>
      <c r="M165" s="112">
        <v>0</v>
      </c>
      <c r="N165" s="112">
        <v>0</v>
      </c>
      <c r="O165" s="112">
        <v>0</v>
      </c>
      <c r="P165" s="162"/>
      <c r="Q165" s="26"/>
      <c r="R165" s="26"/>
      <c r="S165" s="26"/>
    </row>
    <row r="166" spans="1:19" s="22" customFormat="1">
      <c r="A166" s="91" t="s">
        <v>63</v>
      </c>
      <c r="B166" s="112">
        <v>0</v>
      </c>
      <c r="C166" s="112">
        <v>0</v>
      </c>
      <c r="D166" s="112">
        <v>1</v>
      </c>
      <c r="E166" s="112">
        <v>0</v>
      </c>
      <c r="F166" s="112">
        <v>54</v>
      </c>
      <c r="G166" s="112">
        <v>19</v>
      </c>
      <c r="H166" s="112">
        <v>0</v>
      </c>
      <c r="I166" s="112">
        <v>1</v>
      </c>
      <c r="J166" s="112">
        <v>16</v>
      </c>
      <c r="K166" s="112">
        <v>9</v>
      </c>
      <c r="L166" s="112">
        <v>0</v>
      </c>
      <c r="M166" s="112">
        <v>0</v>
      </c>
      <c r="N166" s="112">
        <v>0</v>
      </c>
      <c r="O166" s="112">
        <v>0</v>
      </c>
      <c r="P166" s="162"/>
      <c r="Q166" s="26"/>
      <c r="R166" s="26"/>
      <c r="S166" s="26"/>
    </row>
    <row r="167" spans="1:19" s="22" customFormat="1">
      <c r="A167" s="91" t="s">
        <v>64</v>
      </c>
      <c r="B167" s="112">
        <v>0</v>
      </c>
      <c r="C167" s="112">
        <v>0</v>
      </c>
      <c r="D167" s="112">
        <v>0</v>
      </c>
      <c r="E167" s="112">
        <v>0</v>
      </c>
      <c r="F167" s="112">
        <v>8</v>
      </c>
      <c r="G167" s="112">
        <v>0</v>
      </c>
      <c r="H167" s="112">
        <v>0</v>
      </c>
      <c r="I167" s="112">
        <v>0</v>
      </c>
      <c r="J167" s="112">
        <v>3</v>
      </c>
      <c r="K167" s="112">
        <v>0</v>
      </c>
      <c r="L167" s="112">
        <v>0</v>
      </c>
      <c r="M167" s="112">
        <v>0</v>
      </c>
      <c r="N167" s="112">
        <v>0</v>
      </c>
      <c r="O167" s="112">
        <v>0</v>
      </c>
      <c r="P167" s="162"/>
      <c r="Q167" s="26"/>
      <c r="R167" s="26"/>
      <c r="S167" s="26"/>
    </row>
    <row r="168" spans="1:19" s="22" customFormat="1">
      <c r="A168" s="91" t="s">
        <v>65</v>
      </c>
      <c r="B168" s="112">
        <v>0</v>
      </c>
      <c r="C168" s="112">
        <v>0</v>
      </c>
      <c r="D168" s="112">
        <v>0</v>
      </c>
      <c r="E168" s="112">
        <v>0</v>
      </c>
      <c r="F168" s="112">
        <v>0</v>
      </c>
      <c r="G168" s="112">
        <v>21</v>
      </c>
      <c r="H168" s="112">
        <v>0</v>
      </c>
      <c r="I168" s="112">
        <v>2</v>
      </c>
      <c r="J168" s="112">
        <v>0</v>
      </c>
      <c r="K168" s="112">
        <v>8</v>
      </c>
      <c r="L168" s="112">
        <v>0</v>
      </c>
      <c r="M168" s="112">
        <v>0</v>
      </c>
      <c r="N168" s="112">
        <v>0</v>
      </c>
      <c r="O168" s="112">
        <v>1</v>
      </c>
      <c r="P168" s="162"/>
      <c r="Q168" s="26"/>
      <c r="R168" s="26"/>
      <c r="S168" s="26"/>
    </row>
    <row r="169" spans="1:19" s="22" customFormat="1">
      <c r="A169" s="91" t="s">
        <v>66</v>
      </c>
      <c r="B169" s="112">
        <v>0</v>
      </c>
      <c r="C169" s="112">
        <v>0</v>
      </c>
      <c r="D169" s="112">
        <v>0</v>
      </c>
      <c r="E169" s="112">
        <v>0</v>
      </c>
      <c r="F169" s="112">
        <v>3</v>
      </c>
      <c r="G169" s="112">
        <v>0</v>
      </c>
      <c r="H169" s="112">
        <v>0</v>
      </c>
      <c r="I169" s="112">
        <v>0</v>
      </c>
      <c r="J169" s="112">
        <v>1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62"/>
      <c r="Q169" s="26"/>
      <c r="R169" s="26"/>
      <c r="S169" s="26"/>
    </row>
    <row r="170" spans="1:19" s="22" customFormat="1">
      <c r="A170" s="91" t="s">
        <v>67</v>
      </c>
      <c r="B170" s="112">
        <v>0</v>
      </c>
      <c r="C170" s="112">
        <v>0</v>
      </c>
      <c r="D170" s="112">
        <v>0</v>
      </c>
      <c r="E170" s="112">
        <v>0</v>
      </c>
      <c r="F170" s="112">
        <v>4</v>
      </c>
      <c r="G170" s="112">
        <v>0</v>
      </c>
      <c r="H170" s="112">
        <v>0</v>
      </c>
      <c r="I170" s="112">
        <v>0</v>
      </c>
      <c r="J170" s="112">
        <v>1</v>
      </c>
      <c r="K170" s="112">
        <v>0</v>
      </c>
      <c r="L170" s="112">
        <v>0</v>
      </c>
      <c r="M170" s="112">
        <v>0</v>
      </c>
      <c r="N170" s="112">
        <v>0</v>
      </c>
      <c r="O170" s="112">
        <v>0</v>
      </c>
      <c r="P170" s="162"/>
      <c r="Q170" s="26"/>
      <c r="R170" s="26"/>
      <c r="S170" s="26"/>
    </row>
    <row r="171" spans="1:19" s="22" customFormat="1">
      <c r="A171" s="91" t="s">
        <v>68</v>
      </c>
      <c r="B171" s="112">
        <v>0</v>
      </c>
      <c r="C171" s="112">
        <v>0</v>
      </c>
      <c r="D171" s="112">
        <v>0</v>
      </c>
      <c r="E171" s="112">
        <v>0</v>
      </c>
      <c r="F171" s="112">
        <v>0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0</v>
      </c>
      <c r="O171" s="112">
        <v>0</v>
      </c>
      <c r="P171" s="162"/>
      <c r="Q171" s="26"/>
      <c r="R171" s="26"/>
      <c r="S171" s="26"/>
    </row>
    <row r="172" spans="1:19" s="22" customFormat="1">
      <c r="A172" s="26"/>
      <c r="B172" s="119"/>
      <c r="C172" s="119"/>
      <c r="D172" s="119"/>
      <c r="E172" s="119"/>
      <c r="F172" s="119"/>
      <c r="G172" s="119"/>
      <c r="H172" s="119"/>
      <c r="I172" s="119"/>
      <c r="J172" s="119"/>
      <c r="K172" s="119"/>
      <c r="L172" s="119"/>
      <c r="M172" s="119"/>
      <c r="N172" s="119"/>
      <c r="O172" s="119"/>
      <c r="P172" s="162"/>
      <c r="Q172" s="26"/>
      <c r="R172" s="26"/>
      <c r="S172" s="26"/>
    </row>
    <row r="173" spans="1:19" s="22" customFormat="1">
      <c r="A173" s="137"/>
      <c r="B173" s="162"/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26"/>
      <c r="R173" s="26"/>
      <c r="S173" s="26"/>
    </row>
    <row r="174" spans="1:19" s="22" customFormat="1" ht="16.5" customHeight="1">
      <c r="A174" s="179" t="s">
        <v>302</v>
      </c>
      <c r="B174" s="181" t="s">
        <v>107</v>
      </c>
      <c r="C174" s="181"/>
      <c r="D174" s="181" t="s">
        <v>108</v>
      </c>
      <c r="E174" s="181"/>
      <c r="F174" s="181" t="s">
        <v>109</v>
      </c>
      <c r="G174" s="181"/>
      <c r="H174" s="181" t="s">
        <v>110</v>
      </c>
      <c r="I174" s="181"/>
      <c r="J174" s="181" t="s">
        <v>111</v>
      </c>
      <c r="K174" s="181"/>
      <c r="L174" s="181" t="s">
        <v>112</v>
      </c>
      <c r="M174" s="181"/>
      <c r="N174" s="181" t="s">
        <v>113</v>
      </c>
      <c r="O174" s="181"/>
      <c r="P174" s="162"/>
      <c r="Q174" s="26"/>
      <c r="R174" s="26"/>
      <c r="S174" s="26"/>
    </row>
    <row r="175" spans="1:19" s="22" customFormat="1">
      <c r="A175" s="180"/>
      <c r="B175" s="161" t="s">
        <v>3</v>
      </c>
      <c r="C175" s="161" t="s">
        <v>4</v>
      </c>
      <c r="D175" s="161" t="s">
        <v>3</v>
      </c>
      <c r="E175" s="161" t="s">
        <v>4</v>
      </c>
      <c r="F175" s="161" t="s">
        <v>3</v>
      </c>
      <c r="G175" s="161" t="s">
        <v>4</v>
      </c>
      <c r="H175" s="161" t="s">
        <v>3</v>
      </c>
      <c r="I175" s="161" t="s">
        <v>4</v>
      </c>
      <c r="J175" s="161" t="s">
        <v>3</v>
      </c>
      <c r="K175" s="161" t="s">
        <v>4</v>
      </c>
      <c r="L175" s="161" t="s">
        <v>3</v>
      </c>
      <c r="M175" s="161" t="s">
        <v>4</v>
      </c>
      <c r="N175" s="161" t="s">
        <v>3</v>
      </c>
      <c r="O175" s="161" t="s">
        <v>4</v>
      </c>
      <c r="P175" s="39"/>
      <c r="Q175" s="26"/>
      <c r="R175" s="26"/>
      <c r="S175" s="26"/>
    </row>
    <row r="176" spans="1:19" s="22" customFormat="1">
      <c r="A176" s="94" t="s">
        <v>52</v>
      </c>
      <c r="B176" s="110">
        <v>26</v>
      </c>
      <c r="C176" s="110">
        <v>11</v>
      </c>
      <c r="D176" s="110">
        <v>35</v>
      </c>
      <c r="E176" s="110">
        <v>10</v>
      </c>
      <c r="F176" s="110">
        <v>4</v>
      </c>
      <c r="G176" s="110">
        <v>3</v>
      </c>
      <c r="H176" s="110">
        <v>20</v>
      </c>
      <c r="I176" s="110">
        <v>15</v>
      </c>
      <c r="J176" s="110">
        <v>9</v>
      </c>
      <c r="K176" s="110">
        <v>2</v>
      </c>
      <c r="L176" s="110">
        <v>18</v>
      </c>
      <c r="M176" s="110">
        <v>4</v>
      </c>
      <c r="N176" s="110">
        <v>7</v>
      </c>
      <c r="O176" s="110">
        <v>1</v>
      </c>
      <c r="P176" s="162"/>
      <c r="Q176" s="26"/>
      <c r="R176" s="26"/>
      <c r="S176" s="26"/>
    </row>
    <row r="177" spans="1:19" s="22" customFormat="1">
      <c r="A177" s="91" t="s">
        <v>53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2"/>
      <c r="Q177" s="26"/>
      <c r="R177" s="26"/>
      <c r="S177" s="26"/>
    </row>
    <row r="178" spans="1:19" s="22" customFormat="1">
      <c r="A178" s="91" t="s">
        <v>54</v>
      </c>
      <c r="B178" s="112">
        <v>6</v>
      </c>
      <c r="C178" s="112">
        <v>1</v>
      </c>
      <c r="D178" s="112">
        <v>12</v>
      </c>
      <c r="E178" s="112">
        <v>0</v>
      </c>
      <c r="F178" s="112">
        <v>1</v>
      </c>
      <c r="G178" s="112">
        <v>0</v>
      </c>
      <c r="H178" s="112">
        <v>3</v>
      </c>
      <c r="I178" s="112">
        <v>1</v>
      </c>
      <c r="J178" s="112">
        <v>0</v>
      </c>
      <c r="K178" s="112">
        <v>1</v>
      </c>
      <c r="L178" s="112">
        <v>4</v>
      </c>
      <c r="M178" s="112">
        <v>0</v>
      </c>
      <c r="N178" s="112">
        <v>2</v>
      </c>
      <c r="O178" s="112">
        <v>0</v>
      </c>
      <c r="P178" s="162"/>
      <c r="Q178" s="26"/>
      <c r="R178" s="26"/>
      <c r="S178" s="26"/>
    </row>
    <row r="179" spans="1:19" s="22" customFormat="1">
      <c r="A179" s="91" t="s">
        <v>55</v>
      </c>
      <c r="B179" s="112">
        <v>1</v>
      </c>
      <c r="C179" s="112">
        <v>0</v>
      </c>
      <c r="D179" s="112">
        <v>1</v>
      </c>
      <c r="E179" s="112">
        <v>0</v>
      </c>
      <c r="F179" s="112">
        <v>0</v>
      </c>
      <c r="G179" s="112">
        <v>0</v>
      </c>
      <c r="H179" s="112">
        <v>4</v>
      </c>
      <c r="I179" s="112">
        <v>2</v>
      </c>
      <c r="J179" s="112">
        <v>2</v>
      </c>
      <c r="K179" s="112">
        <v>0</v>
      </c>
      <c r="L179" s="112">
        <v>1</v>
      </c>
      <c r="M179" s="112">
        <v>0</v>
      </c>
      <c r="N179" s="112">
        <v>2</v>
      </c>
      <c r="O179" s="112">
        <v>0</v>
      </c>
      <c r="P179" s="162"/>
      <c r="Q179" s="26"/>
      <c r="R179" s="26"/>
      <c r="S179" s="26"/>
    </row>
    <row r="180" spans="1:19" s="22" customFormat="1">
      <c r="A180" s="91" t="s">
        <v>56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2"/>
      <c r="Q180" s="26"/>
      <c r="R180" s="26"/>
      <c r="S180" s="26"/>
    </row>
    <row r="181" spans="1:19" s="22" customFormat="1">
      <c r="A181" s="91" t="s">
        <v>57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2"/>
      <c r="Q181" s="26"/>
      <c r="R181" s="26"/>
      <c r="S181" s="26"/>
    </row>
    <row r="182" spans="1:19" s="22" customFormat="1">
      <c r="A182" s="91" t="s">
        <v>58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2"/>
      <c r="Q182" s="26"/>
      <c r="R182" s="26"/>
      <c r="S182" s="26"/>
    </row>
    <row r="183" spans="1:19" s="22" customFormat="1">
      <c r="A183" s="91" t="s">
        <v>59</v>
      </c>
      <c r="B183" s="112">
        <v>8</v>
      </c>
      <c r="C183" s="112">
        <v>1</v>
      </c>
      <c r="D183" s="112">
        <v>4</v>
      </c>
      <c r="E183" s="112">
        <v>1</v>
      </c>
      <c r="F183" s="112">
        <v>0</v>
      </c>
      <c r="G183" s="112">
        <v>0</v>
      </c>
      <c r="H183" s="112">
        <v>0</v>
      </c>
      <c r="I183" s="112">
        <v>1</v>
      </c>
      <c r="J183" s="112">
        <v>2</v>
      </c>
      <c r="K183" s="112">
        <v>0</v>
      </c>
      <c r="L183" s="112">
        <v>1</v>
      </c>
      <c r="M183" s="112">
        <v>0</v>
      </c>
      <c r="N183" s="112">
        <v>0</v>
      </c>
      <c r="O183" s="112">
        <v>0</v>
      </c>
      <c r="P183" s="162"/>
      <c r="Q183" s="26"/>
      <c r="R183" s="26"/>
      <c r="S183" s="26"/>
    </row>
    <row r="184" spans="1:19" s="22" customFormat="1" ht="16.5" customHeight="1">
      <c r="A184" s="91" t="s">
        <v>60</v>
      </c>
      <c r="B184" s="112">
        <v>0</v>
      </c>
      <c r="C184" s="112">
        <v>0</v>
      </c>
      <c r="D184" s="112">
        <v>0</v>
      </c>
      <c r="E184" s="112">
        <v>1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2"/>
      <c r="Q184" s="26"/>
      <c r="R184" s="26"/>
      <c r="S184" s="26"/>
    </row>
    <row r="185" spans="1:19" s="22" customFormat="1">
      <c r="A185" s="91" t="s">
        <v>61</v>
      </c>
      <c r="B185" s="112">
        <v>0</v>
      </c>
      <c r="C185" s="112">
        <v>0</v>
      </c>
      <c r="D185" s="112">
        <v>0</v>
      </c>
      <c r="E185" s="112">
        <v>1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2"/>
      <c r="Q185" s="136"/>
      <c r="R185" s="26"/>
      <c r="S185" s="26"/>
    </row>
    <row r="186" spans="1:19" s="22" customFormat="1">
      <c r="A186" s="91" t="s">
        <v>8</v>
      </c>
      <c r="B186" s="112">
        <v>0</v>
      </c>
      <c r="C186" s="112">
        <v>1</v>
      </c>
      <c r="D186" s="112">
        <v>7</v>
      </c>
      <c r="E186" s="112">
        <v>5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1</v>
      </c>
      <c r="N186" s="112">
        <v>1</v>
      </c>
      <c r="O186" s="112">
        <v>0</v>
      </c>
      <c r="P186" s="162"/>
      <c r="Q186" s="26"/>
      <c r="R186" s="26"/>
      <c r="S186" s="26"/>
    </row>
    <row r="187" spans="1:19" s="22" customFormat="1" ht="16.5" customHeight="1">
      <c r="A187" s="91" t="s">
        <v>9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0</v>
      </c>
      <c r="O187" s="112">
        <v>0</v>
      </c>
      <c r="P187" s="162"/>
      <c r="Q187" s="26"/>
      <c r="R187" s="26"/>
      <c r="S187" s="26"/>
    </row>
    <row r="188" spans="1:19" s="22" customFormat="1">
      <c r="A188" s="92" t="s">
        <v>268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2"/>
      <c r="Q188" s="26"/>
      <c r="R188" s="26"/>
      <c r="S188" s="26"/>
    </row>
    <row r="189" spans="1:19" s="22" customFormat="1">
      <c r="A189" s="92" t="s">
        <v>269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2"/>
      <c r="Q189" s="26"/>
      <c r="R189" s="26"/>
      <c r="S189" s="26"/>
    </row>
    <row r="190" spans="1:19" s="22" customFormat="1">
      <c r="A190" s="92" t="s">
        <v>425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2"/>
      <c r="Q190" s="26"/>
      <c r="R190" s="26"/>
      <c r="S190" s="26"/>
    </row>
    <row r="191" spans="1:19" s="22" customFormat="1">
      <c r="A191" s="92" t="s">
        <v>426</v>
      </c>
      <c r="B191" s="112">
        <v>0</v>
      </c>
      <c r="C191" s="112">
        <v>0</v>
      </c>
      <c r="D191" s="112">
        <v>0</v>
      </c>
      <c r="E191" s="112">
        <v>0</v>
      </c>
      <c r="F191" s="112">
        <v>0</v>
      </c>
      <c r="G191" s="112">
        <v>0</v>
      </c>
      <c r="H191" s="112">
        <v>0</v>
      </c>
      <c r="I191" s="112">
        <v>0</v>
      </c>
      <c r="J191" s="112">
        <v>0</v>
      </c>
      <c r="K191" s="112">
        <v>0</v>
      </c>
      <c r="L191" s="112">
        <v>0</v>
      </c>
      <c r="M191" s="112">
        <v>0</v>
      </c>
      <c r="N191" s="112">
        <v>0</v>
      </c>
      <c r="O191" s="112">
        <v>0</v>
      </c>
      <c r="P191" s="162"/>
      <c r="Q191" s="26"/>
      <c r="R191" s="26"/>
      <c r="S191" s="26"/>
    </row>
    <row r="192" spans="1:19" s="22" customFormat="1">
      <c r="A192" s="92" t="s">
        <v>427</v>
      </c>
      <c r="B192" s="112">
        <v>0</v>
      </c>
      <c r="C192" s="112">
        <v>0</v>
      </c>
      <c r="D192" s="112">
        <v>0</v>
      </c>
      <c r="E192" s="112">
        <v>0</v>
      </c>
      <c r="F192" s="112">
        <v>0</v>
      </c>
      <c r="G192" s="112">
        <v>0</v>
      </c>
      <c r="H192" s="112">
        <v>0</v>
      </c>
      <c r="I192" s="112">
        <v>0</v>
      </c>
      <c r="J192" s="112">
        <v>0</v>
      </c>
      <c r="K192" s="112">
        <v>0</v>
      </c>
      <c r="L192" s="112">
        <v>0</v>
      </c>
      <c r="M192" s="112">
        <v>0</v>
      </c>
      <c r="N192" s="112">
        <v>0</v>
      </c>
      <c r="O192" s="112">
        <v>0</v>
      </c>
      <c r="P192" s="162"/>
      <c r="Q192" s="26"/>
      <c r="R192" s="26"/>
      <c r="S192" s="26"/>
    </row>
    <row r="193" spans="1:19" s="22" customFormat="1">
      <c r="A193" s="91" t="s">
        <v>437</v>
      </c>
      <c r="B193" s="112">
        <v>0</v>
      </c>
      <c r="C193" s="112">
        <v>0</v>
      </c>
      <c r="D193" s="112">
        <v>0</v>
      </c>
      <c r="E193" s="112">
        <v>0</v>
      </c>
      <c r="F193" s="112">
        <v>0</v>
      </c>
      <c r="G193" s="112">
        <v>0</v>
      </c>
      <c r="H193" s="112">
        <v>0</v>
      </c>
      <c r="I193" s="112">
        <v>0</v>
      </c>
      <c r="J193" s="112">
        <v>0</v>
      </c>
      <c r="K193" s="112">
        <v>0</v>
      </c>
      <c r="L193" s="112">
        <v>0</v>
      </c>
      <c r="M193" s="112">
        <v>0</v>
      </c>
      <c r="N193" s="112">
        <v>0</v>
      </c>
      <c r="O193" s="112">
        <v>0</v>
      </c>
      <c r="P193" s="162"/>
      <c r="Q193" s="26"/>
      <c r="R193" s="26"/>
      <c r="S193" s="26"/>
    </row>
    <row r="194" spans="1:19" s="22" customFormat="1">
      <c r="A194" s="91" t="s">
        <v>429</v>
      </c>
      <c r="B194" s="112">
        <v>0</v>
      </c>
      <c r="C194" s="112">
        <v>0</v>
      </c>
      <c r="D194" s="112">
        <v>0</v>
      </c>
      <c r="E194" s="112">
        <v>0</v>
      </c>
      <c r="F194" s="112">
        <v>0</v>
      </c>
      <c r="G194" s="112">
        <v>0</v>
      </c>
      <c r="H194" s="112">
        <v>0</v>
      </c>
      <c r="I194" s="112">
        <v>0</v>
      </c>
      <c r="J194" s="112">
        <v>0</v>
      </c>
      <c r="K194" s="112">
        <v>0</v>
      </c>
      <c r="L194" s="112">
        <v>0</v>
      </c>
      <c r="M194" s="112">
        <v>0</v>
      </c>
      <c r="N194" s="112">
        <v>0</v>
      </c>
      <c r="O194" s="112">
        <v>0</v>
      </c>
      <c r="P194" s="162"/>
      <c r="Q194" s="26"/>
      <c r="R194" s="26"/>
      <c r="S194" s="26"/>
    </row>
    <row r="195" spans="1:19" s="22" customFormat="1">
      <c r="A195" s="91" t="s">
        <v>430</v>
      </c>
      <c r="B195" s="112">
        <v>0</v>
      </c>
      <c r="C195" s="112">
        <v>0</v>
      </c>
      <c r="D195" s="112">
        <v>0</v>
      </c>
      <c r="E195" s="112">
        <v>0</v>
      </c>
      <c r="F195" s="112">
        <v>0</v>
      </c>
      <c r="G195" s="112">
        <v>0</v>
      </c>
      <c r="H195" s="112">
        <v>0</v>
      </c>
      <c r="I195" s="112">
        <v>0</v>
      </c>
      <c r="J195" s="112">
        <v>0</v>
      </c>
      <c r="K195" s="112">
        <v>0</v>
      </c>
      <c r="L195" s="112">
        <v>0</v>
      </c>
      <c r="M195" s="112">
        <v>0</v>
      </c>
      <c r="N195" s="112">
        <v>0</v>
      </c>
      <c r="O195" s="112">
        <v>0</v>
      </c>
      <c r="P195" s="162"/>
      <c r="Q195" s="26"/>
      <c r="R195" s="26"/>
      <c r="S195" s="26"/>
    </row>
    <row r="196" spans="1:19" s="22" customFormat="1">
      <c r="A196" s="91" t="s">
        <v>431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0</v>
      </c>
      <c r="O196" s="112">
        <v>0</v>
      </c>
      <c r="P196" s="162"/>
      <c r="Q196" s="26"/>
      <c r="R196" s="26"/>
      <c r="S196" s="26"/>
    </row>
    <row r="197" spans="1:19" s="22" customFormat="1">
      <c r="A197" s="92" t="s">
        <v>428</v>
      </c>
      <c r="B197" s="112">
        <v>0</v>
      </c>
      <c r="C197" s="112">
        <v>0</v>
      </c>
      <c r="D197" s="112">
        <v>0</v>
      </c>
      <c r="E197" s="112">
        <v>0</v>
      </c>
      <c r="F197" s="112">
        <v>0</v>
      </c>
      <c r="G197" s="112">
        <v>0</v>
      </c>
      <c r="H197" s="112">
        <v>0</v>
      </c>
      <c r="I197" s="112">
        <v>0</v>
      </c>
      <c r="J197" s="112">
        <v>0</v>
      </c>
      <c r="K197" s="112">
        <v>0</v>
      </c>
      <c r="L197" s="112">
        <v>0</v>
      </c>
      <c r="M197" s="112">
        <v>0</v>
      </c>
      <c r="N197" s="112">
        <v>0</v>
      </c>
      <c r="O197" s="112">
        <v>0</v>
      </c>
      <c r="P197" s="162"/>
      <c r="Q197" s="26"/>
      <c r="R197" s="26"/>
      <c r="S197" s="26"/>
    </row>
    <row r="198" spans="1:19" s="22" customFormat="1">
      <c r="A198" s="92" t="s">
        <v>414</v>
      </c>
      <c r="B198" s="112">
        <v>0</v>
      </c>
      <c r="C198" s="112">
        <v>0</v>
      </c>
      <c r="D198" s="112">
        <v>0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0</v>
      </c>
      <c r="O198" s="112">
        <v>0</v>
      </c>
      <c r="P198" s="162"/>
      <c r="Q198" s="26"/>
      <c r="R198" s="26"/>
      <c r="S198" s="26"/>
    </row>
    <row r="199" spans="1:19" s="22" customFormat="1">
      <c r="A199" s="91" t="s">
        <v>62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0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62"/>
      <c r="Q199" s="26"/>
      <c r="R199" s="26"/>
      <c r="S199" s="26"/>
    </row>
    <row r="200" spans="1:19" s="22" customFormat="1">
      <c r="A200" s="91" t="s">
        <v>63</v>
      </c>
      <c r="B200" s="112">
        <v>8</v>
      </c>
      <c r="C200" s="112">
        <v>5</v>
      </c>
      <c r="D200" s="112">
        <v>10</v>
      </c>
      <c r="E200" s="112">
        <v>1</v>
      </c>
      <c r="F200" s="112">
        <v>3</v>
      </c>
      <c r="G200" s="112">
        <v>3</v>
      </c>
      <c r="H200" s="112">
        <v>11</v>
      </c>
      <c r="I200" s="112">
        <v>7</v>
      </c>
      <c r="J200" s="112">
        <v>4</v>
      </c>
      <c r="K200" s="112">
        <v>1</v>
      </c>
      <c r="L200" s="112">
        <v>9</v>
      </c>
      <c r="M200" s="112">
        <v>1</v>
      </c>
      <c r="N200" s="112">
        <v>2</v>
      </c>
      <c r="O200" s="112">
        <v>1</v>
      </c>
      <c r="P200" s="162"/>
      <c r="Q200" s="26"/>
      <c r="R200" s="26"/>
      <c r="S200" s="26"/>
    </row>
    <row r="201" spans="1:19" s="22" customFormat="1">
      <c r="A201" s="91" t="s">
        <v>64</v>
      </c>
      <c r="B201" s="112">
        <v>2</v>
      </c>
      <c r="C201" s="112">
        <v>0</v>
      </c>
      <c r="D201" s="112">
        <v>1</v>
      </c>
      <c r="E201" s="112">
        <v>0</v>
      </c>
      <c r="F201" s="112">
        <v>0</v>
      </c>
      <c r="G201" s="112">
        <v>0</v>
      </c>
      <c r="H201" s="112">
        <v>1</v>
      </c>
      <c r="I201" s="112">
        <v>1</v>
      </c>
      <c r="J201" s="112">
        <v>0</v>
      </c>
      <c r="K201" s="112">
        <v>0</v>
      </c>
      <c r="L201" s="112">
        <v>1</v>
      </c>
      <c r="M201" s="112">
        <v>0</v>
      </c>
      <c r="N201" s="112">
        <v>0</v>
      </c>
      <c r="O201" s="112">
        <v>0</v>
      </c>
      <c r="P201" s="162"/>
      <c r="Q201" s="26"/>
      <c r="R201" s="26"/>
      <c r="S201" s="26"/>
    </row>
    <row r="202" spans="1:19" s="22" customFormat="1">
      <c r="A202" s="91" t="s">
        <v>65</v>
      </c>
      <c r="B202" s="112">
        <v>0</v>
      </c>
      <c r="C202" s="112">
        <v>3</v>
      </c>
      <c r="D202" s="112">
        <v>0</v>
      </c>
      <c r="E202" s="112">
        <v>1</v>
      </c>
      <c r="F202" s="112">
        <v>0</v>
      </c>
      <c r="G202" s="112">
        <v>0</v>
      </c>
      <c r="H202" s="112">
        <v>0</v>
      </c>
      <c r="I202" s="112">
        <v>2</v>
      </c>
      <c r="J202" s="112">
        <v>0</v>
      </c>
      <c r="K202" s="112">
        <v>0</v>
      </c>
      <c r="L202" s="112">
        <v>0</v>
      </c>
      <c r="M202" s="112">
        <v>1</v>
      </c>
      <c r="N202" s="112">
        <v>0</v>
      </c>
      <c r="O202" s="112">
        <v>0</v>
      </c>
      <c r="P202" s="162"/>
      <c r="Q202" s="26"/>
      <c r="R202" s="26"/>
      <c r="S202" s="26"/>
    </row>
    <row r="203" spans="1:19" s="22" customFormat="1">
      <c r="A203" s="91" t="s">
        <v>66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1</v>
      </c>
      <c r="I203" s="112">
        <v>1</v>
      </c>
      <c r="J203" s="112">
        <v>1</v>
      </c>
      <c r="K203" s="112">
        <v>0</v>
      </c>
      <c r="L203" s="112">
        <v>1</v>
      </c>
      <c r="M203" s="112">
        <v>0</v>
      </c>
      <c r="N203" s="112">
        <v>0</v>
      </c>
      <c r="O203" s="112">
        <v>0</v>
      </c>
      <c r="P203" s="162"/>
      <c r="Q203" s="26"/>
      <c r="R203" s="26"/>
      <c r="S203" s="26"/>
    </row>
    <row r="204" spans="1:19" s="22" customFormat="1">
      <c r="A204" s="91" t="s">
        <v>67</v>
      </c>
      <c r="B204" s="112">
        <v>1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1</v>
      </c>
      <c r="M204" s="112">
        <v>0</v>
      </c>
      <c r="N204" s="112">
        <v>0</v>
      </c>
      <c r="O204" s="112">
        <v>0</v>
      </c>
      <c r="P204" s="162"/>
      <c r="Q204" s="26"/>
      <c r="R204" s="26"/>
      <c r="S204" s="26"/>
    </row>
    <row r="205" spans="1:19" s="22" customFormat="1">
      <c r="A205" s="91" t="s">
        <v>68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1</v>
      </c>
      <c r="N205" s="112">
        <v>0</v>
      </c>
      <c r="O205" s="112">
        <v>0</v>
      </c>
      <c r="P205" s="162"/>
      <c r="Q205" s="26"/>
      <c r="R205" s="26"/>
      <c r="S205" s="26"/>
    </row>
    <row r="206" spans="1:19" s="22" customFormat="1">
      <c r="A206" s="26"/>
      <c r="B206" s="119"/>
      <c r="C206" s="119"/>
      <c r="D206" s="119"/>
      <c r="E206" s="119"/>
      <c r="F206" s="119"/>
      <c r="G206" s="119"/>
      <c r="H206" s="119"/>
      <c r="I206" s="119"/>
      <c r="J206" s="119"/>
      <c r="K206" s="119"/>
      <c r="L206" s="119"/>
      <c r="M206" s="119"/>
      <c r="N206" s="119"/>
      <c r="O206" s="119"/>
      <c r="P206" s="162"/>
      <c r="Q206" s="26"/>
      <c r="R206" s="26"/>
      <c r="S206" s="26"/>
    </row>
    <row r="207" spans="1:19" s="22" customFormat="1">
      <c r="A207" s="137"/>
      <c r="B207" s="162"/>
      <c r="C207" s="162"/>
      <c r="D207" s="162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26"/>
      <c r="R207" s="26"/>
      <c r="S207" s="26"/>
    </row>
    <row r="208" spans="1:19" s="22" customFormat="1">
      <c r="A208" s="179" t="s">
        <v>302</v>
      </c>
      <c r="B208" s="181" t="s">
        <v>114</v>
      </c>
      <c r="C208" s="181"/>
      <c r="D208" s="181" t="s">
        <v>115</v>
      </c>
      <c r="E208" s="181"/>
      <c r="F208" s="181" t="s">
        <v>116</v>
      </c>
      <c r="G208" s="181"/>
      <c r="H208" s="181" t="s">
        <v>117</v>
      </c>
      <c r="I208" s="181"/>
      <c r="J208" s="181" t="s">
        <v>119</v>
      </c>
      <c r="K208" s="181"/>
      <c r="L208" s="181" t="s">
        <v>120</v>
      </c>
      <c r="M208" s="181"/>
      <c r="N208" s="181" t="s">
        <v>122</v>
      </c>
      <c r="O208" s="181"/>
      <c r="P208" s="162"/>
      <c r="Q208" s="26"/>
      <c r="R208" s="26"/>
      <c r="S208" s="26"/>
    </row>
    <row r="209" spans="1:19" s="22" customFormat="1">
      <c r="A209" s="180"/>
      <c r="B209" s="161" t="s">
        <v>3</v>
      </c>
      <c r="C209" s="161" t="s">
        <v>4</v>
      </c>
      <c r="D209" s="161" t="s">
        <v>3</v>
      </c>
      <c r="E209" s="161" t="s">
        <v>4</v>
      </c>
      <c r="F209" s="161" t="s">
        <v>3</v>
      </c>
      <c r="G209" s="161" t="s">
        <v>4</v>
      </c>
      <c r="H209" s="161" t="s">
        <v>3</v>
      </c>
      <c r="I209" s="161" t="s">
        <v>4</v>
      </c>
      <c r="J209" s="161" t="s">
        <v>3</v>
      </c>
      <c r="K209" s="161" t="s">
        <v>4</v>
      </c>
      <c r="L209" s="161" t="s">
        <v>3</v>
      </c>
      <c r="M209" s="161" t="s">
        <v>4</v>
      </c>
      <c r="N209" s="161" t="s">
        <v>3</v>
      </c>
      <c r="O209" s="161" t="s">
        <v>4</v>
      </c>
      <c r="P209" s="39"/>
      <c r="Q209" s="26"/>
      <c r="R209" s="26"/>
      <c r="S209" s="26"/>
    </row>
    <row r="210" spans="1:19" s="22" customFormat="1">
      <c r="A210" s="94" t="s">
        <v>52</v>
      </c>
      <c r="B210" s="110">
        <v>329</v>
      </c>
      <c r="C210" s="110">
        <v>56</v>
      </c>
      <c r="D210" s="110">
        <v>271</v>
      </c>
      <c r="E210" s="110">
        <v>66</v>
      </c>
      <c r="F210" s="110">
        <v>14</v>
      </c>
      <c r="G210" s="110">
        <v>1</v>
      </c>
      <c r="H210" s="110">
        <v>13</v>
      </c>
      <c r="I210" s="110">
        <v>1</v>
      </c>
      <c r="J210" s="110">
        <v>49</v>
      </c>
      <c r="K210" s="110">
        <v>4</v>
      </c>
      <c r="L210" s="110">
        <v>94</v>
      </c>
      <c r="M210" s="110">
        <v>12</v>
      </c>
      <c r="N210" s="110">
        <v>92</v>
      </c>
      <c r="O210" s="110">
        <v>8</v>
      </c>
      <c r="P210" s="162"/>
      <c r="Q210" s="26"/>
      <c r="R210" s="26"/>
      <c r="S210" s="26"/>
    </row>
    <row r="211" spans="1:19" s="22" customFormat="1">
      <c r="A211" s="91" t="s">
        <v>53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0</v>
      </c>
      <c r="M211" s="112">
        <v>0</v>
      </c>
      <c r="N211" s="112">
        <v>0</v>
      </c>
      <c r="O211" s="112">
        <v>0</v>
      </c>
      <c r="P211" s="162"/>
      <c r="Q211" s="26"/>
      <c r="R211" s="26"/>
      <c r="S211" s="26"/>
    </row>
    <row r="212" spans="1:19" s="22" customFormat="1">
      <c r="A212" s="91" t="s">
        <v>54</v>
      </c>
      <c r="B212" s="112">
        <v>87</v>
      </c>
      <c r="C212" s="112">
        <v>4</v>
      </c>
      <c r="D212" s="112">
        <v>75</v>
      </c>
      <c r="E212" s="112">
        <v>3</v>
      </c>
      <c r="F212" s="112">
        <v>0</v>
      </c>
      <c r="G212" s="112">
        <v>0</v>
      </c>
      <c r="H212" s="112">
        <v>1</v>
      </c>
      <c r="I212" s="112">
        <v>0</v>
      </c>
      <c r="J212" s="112">
        <v>4</v>
      </c>
      <c r="K212" s="112">
        <v>0</v>
      </c>
      <c r="L212" s="112">
        <v>19</v>
      </c>
      <c r="M212" s="112">
        <v>0</v>
      </c>
      <c r="N212" s="112">
        <v>25</v>
      </c>
      <c r="O212" s="112">
        <v>3</v>
      </c>
      <c r="P212" s="162"/>
      <c r="Q212" s="26"/>
      <c r="R212" s="26"/>
      <c r="S212" s="26"/>
    </row>
    <row r="213" spans="1:19" s="22" customFormat="1">
      <c r="A213" s="91" t="s">
        <v>55</v>
      </c>
      <c r="B213" s="112">
        <v>47</v>
      </c>
      <c r="C213" s="112">
        <v>0</v>
      </c>
      <c r="D213" s="112">
        <v>46</v>
      </c>
      <c r="E213" s="112">
        <v>1</v>
      </c>
      <c r="F213" s="112">
        <v>0</v>
      </c>
      <c r="G213" s="112">
        <v>0</v>
      </c>
      <c r="H213" s="112">
        <v>2</v>
      </c>
      <c r="I213" s="112">
        <v>0</v>
      </c>
      <c r="J213" s="112">
        <v>4</v>
      </c>
      <c r="K213" s="112">
        <v>0</v>
      </c>
      <c r="L213" s="112">
        <v>6</v>
      </c>
      <c r="M213" s="112">
        <v>0</v>
      </c>
      <c r="N213" s="112">
        <v>18</v>
      </c>
      <c r="O213" s="112">
        <v>0</v>
      </c>
      <c r="P213" s="162"/>
      <c r="Q213" s="26"/>
      <c r="R213" s="26"/>
      <c r="S213" s="26"/>
    </row>
    <row r="214" spans="1:19" s="22" customFormat="1" ht="16.5" customHeight="1">
      <c r="A214" s="91" t="s">
        <v>56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62"/>
      <c r="Q214" s="26"/>
      <c r="R214" s="26"/>
      <c r="S214" s="26"/>
    </row>
    <row r="215" spans="1:19" s="22" customFormat="1">
      <c r="A215" s="91" t="s">
        <v>57</v>
      </c>
      <c r="B215" s="112">
        <v>1</v>
      </c>
      <c r="C215" s="112">
        <v>0</v>
      </c>
      <c r="D215" s="112">
        <v>2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2"/>
      <c r="Q215" s="136"/>
      <c r="R215" s="26"/>
      <c r="S215" s="26"/>
    </row>
    <row r="216" spans="1:19" s="22" customFormat="1">
      <c r="A216" s="91" t="s">
        <v>58</v>
      </c>
      <c r="B216" s="112">
        <v>1</v>
      </c>
      <c r="C216" s="112">
        <v>0</v>
      </c>
      <c r="D216" s="112">
        <v>1</v>
      </c>
      <c r="E216" s="112">
        <v>1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2"/>
      <c r="Q216" s="26"/>
      <c r="R216" s="26"/>
      <c r="S216" s="26"/>
    </row>
    <row r="217" spans="1:19" s="22" customFormat="1" ht="16.5" customHeight="1">
      <c r="A217" s="91" t="s">
        <v>59</v>
      </c>
      <c r="B217" s="112">
        <v>46</v>
      </c>
      <c r="C217" s="112">
        <v>22</v>
      </c>
      <c r="D217" s="112">
        <v>38</v>
      </c>
      <c r="E217" s="112">
        <v>14</v>
      </c>
      <c r="F217" s="112">
        <v>6</v>
      </c>
      <c r="G217" s="112">
        <v>1</v>
      </c>
      <c r="H217" s="112">
        <v>1</v>
      </c>
      <c r="I217" s="112">
        <v>1</v>
      </c>
      <c r="J217" s="112">
        <v>25</v>
      </c>
      <c r="K217" s="112">
        <v>4</v>
      </c>
      <c r="L217" s="112">
        <v>8</v>
      </c>
      <c r="M217" s="112">
        <v>4</v>
      </c>
      <c r="N217" s="112">
        <v>9</v>
      </c>
      <c r="O217" s="112">
        <v>1</v>
      </c>
      <c r="P217" s="162"/>
      <c r="Q217" s="26"/>
      <c r="R217" s="26"/>
      <c r="S217" s="26"/>
    </row>
    <row r="218" spans="1:19" s="22" customFormat="1">
      <c r="A218" s="91" t="s">
        <v>60</v>
      </c>
      <c r="B218" s="112">
        <v>0</v>
      </c>
      <c r="C218" s="112">
        <v>0</v>
      </c>
      <c r="D218" s="112">
        <v>0</v>
      </c>
      <c r="E218" s="112">
        <v>0</v>
      </c>
      <c r="F218" s="112">
        <v>0</v>
      </c>
      <c r="G218" s="112">
        <v>0</v>
      </c>
      <c r="H218" s="112">
        <v>0</v>
      </c>
      <c r="I218" s="112">
        <v>0</v>
      </c>
      <c r="J218" s="112">
        <v>0</v>
      </c>
      <c r="K218" s="112">
        <v>0</v>
      </c>
      <c r="L218" s="112">
        <v>0</v>
      </c>
      <c r="M218" s="112">
        <v>0</v>
      </c>
      <c r="N218" s="112">
        <v>0</v>
      </c>
      <c r="O218" s="112">
        <v>0</v>
      </c>
      <c r="P218" s="162"/>
      <c r="Q218" s="26"/>
      <c r="R218" s="26"/>
      <c r="S218" s="26"/>
    </row>
    <row r="219" spans="1:19" s="22" customFormat="1">
      <c r="A219" s="91" t="s">
        <v>61</v>
      </c>
      <c r="B219" s="112">
        <v>0</v>
      </c>
      <c r="C219" s="112">
        <v>0</v>
      </c>
      <c r="D219" s="112">
        <v>0</v>
      </c>
      <c r="E219" s="112">
        <v>0</v>
      </c>
      <c r="F219" s="112">
        <v>0</v>
      </c>
      <c r="G219" s="112">
        <v>0</v>
      </c>
      <c r="H219" s="112">
        <v>0</v>
      </c>
      <c r="I219" s="112">
        <v>0</v>
      </c>
      <c r="J219" s="112">
        <v>0</v>
      </c>
      <c r="K219" s="112">
        <v>0</v>
      </c>
      <c r="L219" s="112">
        <v>0</v>
      </c>
      <c r="M219" s="112">
        <v>0</v>
      </c>
      <c r="N219" s="112">
        <v>0</v>
      </c>
      <c r="O219" s="112">
        <v>0</v>
      </c>
      <c r="P219" s="162"/>
      <c r="Q219" s="26"/>
      <c r="R219" s="26"/>
      <c r="S219" s="26"/>
    </row>
    <row r="220" spans="1:19" s="22" customFormat="1">
      <c r="A220" s="91" t="s">
        <v>8</v>
      </c>
      <c r="B220" s="112">
        <v>12</v>
      </c>
      <c r="C220" s="112">
        <v>0</v>
      </c>
      <c r="D220" s="112">
        <v>7</v>
      </c>
      <c r="E220" s="112">
        <v>13</v>
      </c>
      <c r="F220" s="112">
        <v>0</v>
      </c>
      <c r="G220" s="112">
        <v>0</v>
      </c>
      <c r="H220" s="112">
        <v>0</v>
      </c>
      <c r="I220" s="112">
        <v>0</v>
      </c>
      <c r="J220" s="112">
        <v>1</v>
      </c>
      <c r="K220" s="112">
        <v>0</v>
      </c>
      <c r="L220" s="112">
        <v>19</v>
      </c>
      <c r="M220" s="112">
        <v>4</v>
      </c>
      <c r="N220" s="112">
        <v>3</v>
      </c>
      <c r="O220" s="112">
        <v>0</v>
      </c>
      <c r="P220" s="162"/>
      <c r="Q220" s="26"/>
      <c r="R220" s="26"/>
      <c r="S220" s="26"/>
    </row>
    <row r="221" spans="1:19" s="22" customFormat="1">
      <c r="A221" s="91" t="s">
        <v>9</v>
      </c>
      <c r="B221" s="112">
        <v>0</v>
      </c>
      <c r="C221" s="112">
        <v>0</v>
      </c>
      <c r="D221" s="112">
        <v>1</v>
      </c>
      <c r="E221" s="112">
        <v>0</v>
      </c>
      <c r="F221" s="112">
        <v>0</v>
      </c>
      <c r="G221" s="112">
        <v>0</v>
      </c>
      <c r="H221" s="112">
        <v>0</v>
      </c>
      <c r="I221" s="112">
        <v>0</v>
      </c>
      <c r="J221" s="112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62"/>
      <c r="Q221" s="26"/>
      <c r="R221" s="26"/>
      <c r="S221" s="26"/>
    </row>
    <row r="222" spans="1:19" s="22" customFormat="1">
      <c r="A222" s="92" t="s">
        <v>268</v>
      </c>
      <c r="B222" s="112">
        <v>0</v>
      </c>
      <c r="C222" s="112">
        <v>0</v>
      </c>
      <c r="D222" s="112">
        <v>0</v>
      </c>
      <c r="E222" s="112">
        <v>0</v>
      </c>
      <c r="F222" s="112">
        <v>0</v>
      </c>
      <c r="G222" s="112">
        <v>0</v>
      </c>
      <c r="H222" s="112">
        <v>0</v>
      </c>
      <c r="I222" s="112">
        <v>0</v>
      </c>
      <c r="J222" s="112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62"/>
      <c r="Q222" s="26"/>
      <c r="R222" s="26"/>
      <c r="S222" s="26"/>
    </row>
    <row r="223" spans="1:19" s="22" customFormat="1">
      <c r="A223" s="92" t="s">
        <v>269</v>
      </c>
      <c r="B223" s="112">
        <v>0</v>
      </c>
      <c r="C223" s="112">
        <v>0</v>
      </c>
      <c r="D223" s="112">
        <v>0</v>
      </c>
      <c r="E223" s="112">
        <v>0</v>
      </c>
      <c r="F223" s="112">
        <v>0</v>
      </c>
      <c r="G223" s="112">
        <v>0</v>
      </c>
      <c r="H223" s="112">
        <v>0</v>
      </c>
      <c r="I223" s="112">
        <v>0</v>
      </c>
      <c r="J223" s="112">
        <v>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62"/>
      <c r="Q223" s="26"/>
      <c r="R223" s="26"/>
      <c r="S223" s="26"/>
    </row>
    <row r="224" spans="1:19" s="22" customFormat="1">
      <c r="A224" s="92" t="s">
        <v>425</v>
      </c>
      <c r="B224" s="112">
        <v>0</v>
      </c>
      <c r="C224" s="112">
        <v>0</v>
      </c>
      <c r="D224" s="112">
        <v>0</v>
      </c>
      <c r="E224" s="112">
        <v>0</v>
      </c>
      <c r="F224" s="112">
        <v>0</v>
      </c>
      <c r="G224" s="112">
        <v>0</v>
      </c>
      <c r="H224" s="112">
        <v>0</v>
      </c>
      <c r="I224" s="112">
        <v>0</v>
      </c>
      <c r="J224" s="112">
        <v>0</v>
      </c>
      <c r="K224" s="112">
        <v>0</v>
      </c>
      <c r="L224" s="112">
        <v>0</v>
      </c>
      <c r="M224" s="112">
        <v>0</v>
      </c>
      <c r="N224" s="112">
        <v>0</v>
      </c>
      <c r="O224" s="112">
        <v>0</v>
      </c>
      <c r="P224" s="162"/>
      <c r="Q224" s="26"/>
      <c r="R224" s="26"/>
      <c r="S224" s="26"/>
    </row>
    <row r="225" spans="1:19" s="22" customFormat="1">
      <c r="A225" s="92" t="s">
        <v>426</v>
      </c>
      <c r="B225" s="112">
        <v>0</v>
      </c>
      <c r="C225" s="112">
        <v>0</v>
      </c>
      <c r="D225" s="112">
        <v>0</v>
      </c>
      <c r="E225" s="112">
        <v>0</v>
      </c>
      <c r="F225" s="112">
        <v>0</v>
      </c>
      <c r="G225" s="112">
        <v>0</v>
      </c>
      <c r="H225" s="112">
        <v>0</v>
      </c>
      <c r="I225" s="112">
        <v>0</v>
      </c>
      <c r="J225" s="112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62"/>
      <c r="Q225" s="26"/>
      <c r="R225" s="26"/>
      <c r="S225" s="26"/>
    </row>
    <row r="226" spans="1:19" s="22" customFormat="1">
      <c r="A226" s="92" t="s">
        <v>427</v>
      </c>
      <c r="B226" s="112">
        <v>0</v>
      </c>
      <c r="C226" s="112">
        <v>0</v>
      </c>
      <c r="D226" s="112">
        <v>0</v>
      </c>
      <c r="E226" s="112">
        <v>0</v>
      </c>
      <c r="F226" s="112">
        <v>0</v>
      </c>
      <c r="G226" s="112">
        <v>0</v>
      </c>
      <c r="H226" s="112">
        <v>0</v>
      </c>
      <c r="I226" s="112">
        <v>0</v>
      </c>
      <c r="J226" s="112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62"/>
      <c r="Q226" s="26"/>
      <c r="R226" s="26"/>
      <c r="S226" s="26"/>
    </row>
    <row r="227" spans="1:19" s="22" customFormat="1">
      <c r="A227" s="91" t="s">
        <v>437</v>
      </c>
      <c r="B227" s="112">
        <v>0</v>
      </c>
      <c r="C227" s="112">
        <v>0</v>
      </c>
      <c r="D227" s="112">
        <v>0</v>
      </c>
      <c r="E227" s="112">
        <v>0</v>
      </c>
      <c r="F227" s="112">
        <v>0</v>
      </c>
      <c r="G227" s="112">
        <v>0</v>
      </c>
      <c r="H227" s="112">
        <v>0</v>
      </c>
      <c r="I227" s="112">
        <v>0</v>
      </c>
      <c r="J227" s="112">
        <v>0</v>
      </c>
      <c r="K227" s="112">
        <v>0</v>
      </c>
      <c r="L227" s="112">
        <v>0</v>
      </c>
      <c r="M227" s="112">
        <v>0</v>
      </c>
      <c r="N227" s="112">
        <v>0</v>
      </c>
      <c r="O227" s="112">
        <v>0</v>
      </c>
      <c r="P227" s="162"/>
      <c r="Q227" s="26"/>
      <c r="R227" s="26"/>
      <c r="S227" s="26"/>
    </row>
    <row r="228" spans="1:19" s="22" customFormat="1">
      <c r="A228" s="91" t="s">
        <v>429</v>
      </c>
      <c r="B228" s="112">
        <v>0</v>
      </c>
      <c r="C228" s="112">
        <v>0</v>
      </c>
      <c r="D228" s="112">
        <v>0</v>
      </c>
      <c r="E228" s="112">
        <v>0</v>
      </c>
      <c r="F228" s="112">
        <v>0</v>
      </c>
      <c r="G228" s="112">
        <v>0</v>
      </c>
      <c r="H228" s="112">
        <v>0</v>
      </c>
      <c r="I228" s="112">
        <v>0</v>
      </c>
      <c r="J228" s="112">
        <v>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62"/>
      <c r="Q228" s="26"/>
      <c r="R228" s="26"/>
      <c r="S228" s="26"/>
    </row>
    <row r="229" spans="1:19" s="22" customFormat="1">
      <c r="A229" s="91" t="s">
        <v>430</v>
      </c>
      <c r="B229" s="112">
        <v>0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0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2"/>
      <c r="Q229" s="26"/>
      <c r="R229" s="26"/>
      <c r="S229" s="26"/>
    </row>
    <row r="230" spans="1:19" s="22" customFormat="1">
      <c r="A230" s="91" t="s">
        <v>431</v>
      </c>
      <c r="B230" s="112">
        <v>0</v>
      </c>
      <c r="C230" s="112">
        <v>0</v>
      </c>
      <c r="D230" s="112">
        <v>0</v>
      </c>
      <c r="E230" s="112">
        <v>0</v>
      </c>
      <c r="F230" s="112">
        <v>0</v>
      </c>
      <c r="G230" s="112">
        <v>0</v>
      </c>
      <c r="H230" s="112">
        <v>0</v>
      </c>
      <c r="I230" s="112">
        <v>0</v>
      </c>
      <c r="J230" s="112">
        <v>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62"/>
      <c r="Q230" s="26"/>
      <c r="R230" s="26"/>
      <c r="S230" s="26"/>
    </row>
    <row r="231" spans="1:19" s="22" customFormat="1">
      <c r="A231" s="92" t="s">
        <v>428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2"/>
      <c r="Q231" s="26"/>
      <c r="R231" s="26"/>
      <c r="S231" s="26"/>
    </row>
    <row r="232" spans="1:19" s="22" customFormat="1">
      <c r="A232" s="92" t="s">
        <v>414</v>
      </c>
      <c r="B232" s="112">
        <v>0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2"/>
      <c r="Q232" s="26"/>
      <c r="R232" s="26"/>
      <c r="S232" s="26"/>
    </row>
    <row r="233" spans="1:19" s="22" customFormat="1">
      <c r="A233" s="91" t="s">
        <v>62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0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2"/>
      <c r="Q233" s="26"/>
      <c r="R233" s="26"/>
      <c r="S233" s="26"/>
    </row>
    <row r="234" spans="1:19" s="22" customFormat="1">
      <c r="A234" s="91" t="s">
        <v>63</v>
      </c>
      <c r="B234" s="112">
        <v>109</v>
      </c>
      <c r="C234" s="112">
        <v>17</v>
      </c>
      <c r="D234" s="112">
        <v>86</v>
      </c>
      <c r="E234" s="112">
        <v>14</v>
      </c>
      <c r="F234" s="112">
        <v>5</v>
      </c>
      <c r="G234" s="112">
        <v>0</v>
      </c>
      <c r="H234" s="112">
        <v>8</v>
      </c>
      <c r="I234" s="112">
        <v>0</v>
      </c>
      <c r="J234" s="112">
        <v>15</v>
      </c>
      <c r="K234" s="112">
        <v>0</v>
      </c>
      <c r="L234" s="112">
        <v>41</v>
      </c>
      <c r="M234" s="112">
        <v>3</v>
      </c>
      <c r="N234" s="112">
        <v>31</v>
      </c>
      <c r="O234" s="112">
        <v>0</v>
      </c>
      <c r="P234" s="162"/>
      <c r="Q234" s="26"/>
      <c r="R234" s="26"/>
      <c r="S234" s="26"/>
    </row>
    <row r="235" spans="1:19" s="22" customFormat="1">
      <c r="A235" s="91" t="s">
        <v>64</v>
      </c>
      <c r="B235" s="112">
        <v>14</v>
      </c>
      <c r="C235" s="112">
        <v>3</v>
      </c>
      <c r="D235" s="112">
        <v>7</v>
      </c>
      <c r="E235" s="112">
        <v>4</v>
      </c>
      <c r="F235" s="112">
        <v>2</v>
      </c>
      <c r="G235" s="112">
        <v>0</v>
      </c>
      <c r="H235" s="112">
        <v>1</v>
      </c>
      <c r="I235" s="112">
        <v>0</v>
      </c>
      <c r="J235" s="112">
        <v>0</v>
      </c>
      <c r="K235" s="112">
        <v>0</v>
      </c>
      <c r="L235" s="112">
        <v>0</v>
      </c>
      <c r="M235" s="112">
        <v>0</v>
      </c>
      <c r="N235" s="112">
        <v>1</v>
      </c>
      <c r="O235" s="112">
        <v>2</v>
      </c>
      <c r="P235" s="162"/>
      <c r="Q235" s="26"/>
      <c r="R235" s="26"/>
      <c r="S235" s="26"/>
    </row>
    <row r="236" spans="1:19" s="22" customFormat="1">
      <c r="A236" s="91" t="s">
        <v>65</v>
      </c>
      <c r="B236" s="112">
        <v>0</v>
      </c>
      <c r="C236" s="112">
        <v>9</v>
      </c>
      <c r="D236" s="112">
        <v>0</v>
      </c>
      <c r="E236" s="112">
        <v>13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0</v>
      </c>
      <c r="M236" s="112">
        <v>0</v>
      </c>
      <c r="N236" s="112">
        <v>0</v>
      </c>
      <c r="O236" s="112">
        <v>2</v>
      </c>
      <c r="P236" s="162"/>
      <c r="Q236" s="26"/>
      <c r="R236" s="26"/>
      <c r="S236" s="26"/>
    </row>
    <row r="237" spans="1:19" s="22" customFormat="1">
      <c r="A237" s="91" t="s">
        <v>66</v>
      </c>
      <c r="B237" s="112">
        <v>6</v>
      </c>
      <c r="C237" s="112">
        <v>0</v>
      </c>
      <c r="D237" s="112">
        <v>5</v>
      </c>
      <c r="E237" s="112">
        <v>1</v>
      </c>
      <c r="F237" s="112">
        <v>1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1</v>
      </c>
      <c r="N237" s="112">
        <v>2</v>
      </c>
      <c r="O237" s="112">
        <v>0</v>
      </c>
      <c r="P237" s="162"/>
      <c r="Q237" s="26"/>
      <c r="R237" s="26"/>
      <c r="S237" s="26"/>
    </row>
    <row r="238" spans="1:19" s="22" customFormat="1">
      <c r="A238" s="91" t="s">
        <v>67</v>
      </c>
      <c r="B238" s="112">
        <v>5</v>
      </c>
      <c r="C238" s="112">
        <v>0</v>
      </c>
      <c r="D238" s="112">
        <v>3</v>
      </c>
      <c r="E238" s="112">
        <v>1</v>
      </c>
      <c r="F238" s="112">
        <v>0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1</v>
      </c>
      <c r="M238" s="112">
        <v>0</v>
      </c>
      <c r="N238" s="112">
        <v>3</v>
      </c>
      <c r="O238" s="112">
        <v>0</v>
      </c>
      <c r="P238" s="162"/>
      <c r="Q238" s="26"/>
      <c r="R238" s="26"/>
      <c r="S238" s="26"/>
    </row>
    <row r="239" spans="1:19" s="22" customFormat="1">
      <c r="A239" s="91" t="s">
        <v>68</v>
      </c>
      <c r="B239" s="112">
        <v>1</v>
      </c>
      <c r="C239" s="112">
        <v>1</v>
      </c>
      <c r="D239" s="112">
        <v>0</v>
      </c>
      <c r="E239" s="112">
        <v>1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2"/>
      <c r="Q239" s="26"/>
      <c r="R239" s="26"/>
      <c r="S239" s="26"/>
    </row>
    <row r="240" spans="1:19" s="22" customFormat="1">
      <c r="A240" s="26"/>
      <c r="B240" s="119"/>
      <c r="C240" s="119"/>
      <c r="D240" s="119"/>
      <c r="E240" s="119"/>
      <c r="F240" s="119"/>
      <c r="G240" s="119"/>
      <c r="H240" s="119"/>
      <c r="I240" s="119"/>
      <c r="J240" s="119"/>
      <c r="K240" s="119"/>
      <c r="L240" s="119"/>
      <c r="M240" s="119"/>
      <c r="N240" s="119"/>
      <c r="O240" s="119"/>
      <c r="P240" s="162"/>
      <c r="Q240" s="26"/>
      <c r="R240" s="26"/>
      <c r="S240" s="26"/>
    </row>
    <row r="241" spans="1:19" s="22" customFormat="1">
      <c r="A241" s="137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26"/>
      <c r="R241" s="26"/>
      <c r="S241" s="26"/>
    </row>
    <row r="242" spans="1:19" s="22" customFormat="1">
      <c r="A242" s="179" t="s">
        <v>302</v>
      </c>
      <c r="B242" s="181" t="s">
        <v>123</v>
      </c>
      <c r="C242" s="181"/>
      <c r="D242" s="181" t="s">
        <v>124</v>
      </c>
      <c r="E242" s="181"/>
      <c r="F242" s="181" t="s">
        <v>125</v>
      </c>
      <c r="G242" s="181"/>
      <c r="H242" s="181" t="s">
        <v>126</v>
      </c>
      <c r="I242" s="181"/>
      <c r="J242" s="181" t="s">
        <v>127</v>
      </c>
      <c r="K242" s="181"/>
      <c r="L242" s="181" t="s">
        <v>128</v>
      </c>
      <c r="M242" s="181"/>
      <c r="N242" s="181" t="s">
        <v>129</v>
      </c>
      <c r="O242" s="181"/>
      <c r="P242" s="162"/>
      <c r="Q242" s="26"/>
      <c r="R242" s="26"/>
      <c r="S242" s="26"/>
    </row>
    <row r="243" spans="1:19" s="22" customFormat="1">
      <c r="A243" s="180"/>
      <c r="B243" s="161" t="s">
        <v>3</v>
      </c>
      <c r="C243" s="161" t="s">
        <v>4</v>
      </c>
      <c r="D243" s="161" t="s">
        <v>3</v>
      </c>
      <c r="E243" s="161" t="s">
        <v>4</v>
      </c>
      <c r="F243" s="161" t="s">
        <v>3</v>
      </c>
      <c r="G243" s="161" t="s">
        <v>4</v>
      </c>
      <c r="H243" s="161" t="s">
        <v>3</v>
      </c>
      <c r="I243" s="161" t="s">
        <v>4</v>
      </c>
      <c r="J243" s="161" t="s">
        <v>3</v>
      </c>
      <c r="K243" s="161" t="s">
        <v>4</v>
      </c>
      <c r="L243" s="161" t="s">
        <v>3</v>
      </c>
      <c r="M243" s="161" t="s">
        <v>4</v>
      </c>
      <c r="N243" s="161" t="s">
        <v>3</v>
      </c>
      <c r="O243" s="161" t="s">
        <v>4</v>
      </c>
      <c r="P243" s="39"/>
      <c r="Q243" s="26"/>
      <c r="R243" s="26"/>
      <c r="S243" s="26"/>
    </row>
    <row r="244" spans="1:19" s="22" customFormat="1" ht="16.5" customHeight="1">
      <c r="A244" s="94" t="s">
        <v>52</v>
      </c>
      <c r="B244" s="110">
        <v>6</v>
      </c>
      <c r="C244" s="110">
        <v>1</v>
      </c>
      <c r="D244" s="110">
        <v>29</v>
      </c>
      <c r="E244" s="110">
        <v>21</v>
      </c>
      <c r="F244" s="110">
        <v>13</v>
      </c>
      <c r="G244" s="110">
        <v>3</v>
      </c>
      <c r="H244" s="110">
        <v>1</v>
      </c>
      <c r="I244" s="110">
        <v>0</v>
      </c>
      <c r="J244" s="110">
        <v>85</v>
      </c>
      <c r="K244" s="110">
        <v>30</v>
      </c>
      <c r="L244" s="110">
        <v>32</v>
      </c>
      <c r="M244" s="110">
        <v>4</v>
      </c>
      <c r="N244" s="110">
        <v>56</v>
      </c>
      <c r="O244" s="110">
        <v>17</v>
      </c>
      <c r="P244" s="162"/>
      <c r="Q244" s="26"/>
      <c r="R244" s="26"/>
      <c r="S244" s="26"/>
    </row>
    <row r="245" spans="1:19" s="22" customFormat="1">
      <c r="A245" s="91" t="s">
        <v>53</v>
      </c>
      <c r="B245" s="112">
        <v>0</v>
      </c>
      <c r="C245" s="112">
        <v>0</v>
      </c>
      <c r="D245" s="112">
        <v>0</v>
      </c>
      <c r="E245" s="112">
        <v>0</v>
      </c>
      <c r="F245" s="112">
        <v>0</v>
      </c>
      <c r="G245" s="112">
        <v>0</v>
      </c>
      <c r="H245" s="112">
        <v>0</v>
      </c>
      <c r="I245" s="112">
        <v>0</v>
      </c>
      <c r="J245" s="112">
        <v>0</v>
      </c>
      <c r="K245" s="112">
        <v>0</v>
      </c>
      <c r="L245" s="112">
        <v>0</v>
      </c>
      <c r="M245" s="112">
        <v>0</v>
      </c>
      <c r="N245" s="112">
        <v>0</v>
      </c>
      <c r="O245" s="112">
        <v>0</v>
      </c>
      <c r="P245" s="162"/>
      <c r="Q245" s="26"/>
      <c r="R245" s="26"/>
      <c r="S245" s="26"/>
    </row>
    <row r="246" spans="1:19" s="22" customFormat="1">
      <c r="A246" s="91" t="s">
        <v>54</v>
      </c>
      <c r="B246" s="112">
        <v>2</v>
      </c>
      <c r="C246" s="112">
        <v>0</v>
      </c>
      <c r="D246" s="112">
        <v>2</v>
      </c>
      <c r="E246" s="112">
        <v>2</v>
      </c>
      <c r="F246" s="112">
        <v>2</v>
      </c>
      <c r="G246" s="112">
        <v>1</v>
      </c>
      <c r="H246" s="112">
        <v>1</v>
      </c>
      <c r="I246" s="112">
        <v>0</v>
      </c>
      <c r="J246" s="112">
        <v>10</v>
      </c>
      <c r="K246" s="112">
        <v>1</v>
      </c>
      <c r="L246" s="112">
        <v>15</v>
      </c>
      <c r="M246" s="112">
        <v>1</v>
      </c>
      <c r="N246" s="112">
        <v>11</v>
      </c>
      <c r="O246" s="112">
        <v>0</v>
      </c>
      <c r="P246" s="162"/>
      <c r="Q246" s="26"/>
      <c r="R246" s="26"/>
      <c r="S246" s="26"/>
    </row>
    <row r="247" spans="1:19" s="22" customFormat="1" ht="16.5" customHeight="1">
      <c r="A247" s="91" t="s">
        <v>55</v>
      </c>
      <c r="B247" s="112">
        <v>0</v>
      </c>
      <c r="C247" s="112">
        <v>0</v>
      </c>
      <c r="D247" s="112">
        <v>5</v>
      </c>
      <c r="E247" s="112">
        <v>0</v>
      </c>
      <c r="F247" s="112">
        <v>0</v>
      </c>
      <c r="G247" s="112">
        <v>0</v>
      </c>
      <c r="H247" s="112">
        <v>0</v>
      </c>
      <c r="I247" s="112">
        <v>0</v>
      </c>
      <c r="J247" s="112">
        <v>6</v>
      </c>
      <c r="K247" s="112">
        <v>0</v>
      </c>
      <c r="L247" s="112">
        <v>3</v>
      </c>
      <c r="M247" s="112">
        <v>0</v>
      </c>
      <c r="N247" s="112">
        <v>8</v>
      </c>
      <c r="O247" s="112">
        <v>0</v>
      </c>
      <c r="P247" s="162"/>
      <c r="Q247" s="26"/>
      <c r="R247" s="26"/>
      <c r="S247" s="26"/>
    </row>
    <row r="248" spans="1:19" s="22" customFormat="1">
      <c r="A248" s="91" t="s">
        <v>56</v>
      </c>
      <c r="B248" s="112">
        <v>0</v>
      </c>
      <c r="C248" s="112">
        <v>0</v>
      </c>
      <c r="D248" s="112">
        <v>0</v>
      </c>
      <c r="E248" s="112">
        <v>0</v>
      </c>
      <c r="F248" s="112">
        <v>0</v>
      </c>
      <c r="G248" s="112">
        <v>0</v>
      </c>
      <c r="H248" s="112">
        <v>0</v>
      </c>
      <c r="I248" s="112">
        <v>0</v>
      </c>
      <c r="J248" s="112">
        <v>0</v>
      </c>
      <c r="K248" s="112">
        <v>0</v>
      </c>
      <c r="L248" s="112">
        <v>0</v>
      </c>
      <c r="M248" s="112">
        <v>0</v>
      </c>
      <c r="N248" s="112">
        <v>0</v>
      </c>
      <c r="O248" s="112">
        <v>0</v>
      </c>
      <c r="P248" s="162"/>
      <c r="Q248" s="26"/>
      <c r="R248" s="26"/>
      <c r="S248" s="26"/>
    </row>
    <row r="249" spans="1:19" s="22" customFormat="1">
      <c r="A249" s="91" t="s">
        <v>57</v>
      </c>
      <c r="B249" s="112">
        <v>0</v>
      </c>
      <c r="C249" s="112">
        <v>0</v>
      </c>
      <c r="D249" s="112">
        <v>0</v>
      </c>
      <c r="E249" s="112">
        <v>0</v>
      </c>
      <c r="F249" s="112">
        <v>0</v>
      </c>
      <c r="G249" s="112">
        <v>0</v>
      </c>
      <c r="H249" s="112">
        <v>0</v>
      </c>
      <c r="I249" s="112">
        <v>0</v>
      </c>
      <c r="J249" s="112">
        <v>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62"/>
      <c r="Q249" s="26"/>
      <c r="R249" s="26"/>
      <c r="S249" s="26"/>
    </row>
    <row r="250" spans="1:19" s="22" customFormat="1">
      <c r="A250" s="91" t="s">
        <v>58</v>
      </c>
      <c r="B250" s="112">
        <v>0</v>
      </c>
      <c r="C250" s="112">
        <v>0</v>
      </c>
      <c r="D250" s="112">
        <v>0</v>
      </c>
      <c r="E250" s="112">
        <v>0</v>
      </c>
      <c r="F250" s="112">
        <v>0</v>
      </c>
      <c r="G250" s="112">
        <v>0</v>
      </c>
      <c r="H250" s="112">
        <v>0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0</v>
      </c>
      <c r="O250" s="112">
        <v>0</v>
      </c>
      <c r="P250" s="162"/>
      <c r="Q250" s="26"/>
      <c r="R250" s="26"/>
      <c r="S250" s="26"/>
    </row>
    <row r="251" spans="1:19" s="22" customFormat="1">
      <c r="A251" s="91" t="s">
        <v>59</v>
      </c>
      <c r="B251" s="112">
        <v>0</v>
      </c>
      <c r="C251" s="112">
        <v>0</v>
      </c>
      <c r="D251" s="112">
        <v>8</v>
      </c>
      <c r="E251" s="112">
        <v>4</v>
      </c>
      <c r="F251" s="112">
        <v>3</v>
      </c>
      <c r="G251" s="112">
        <v>0</v>
      </c>
      <c r="H251" s="112">
        <v>0</v>
      </c>
      <c r="I251" s="112">
        <v>0</v>
      </c>
      <c r="J251" s="112">
        <v>22</v>
      </c>
      <c r="K251" s="112">
        <v>4</v>
      </c>
      <c r="L251" s="112">
        <v>1</v>
      </c>
      <c r="M251" s="112">
        <v>0</v>
      </c>
      <c r="N251" s="112">
        <v>3</v>
      </c>
      <c r="O251" s="112">
        <v>0</v>
      </c>
      <c r="P251" s="162"/>
      <c r="Q251" s="26"/>
      <c r="R251" s="26"/>
      <c r="S251" s="26"/>
    </row>
    <row r="252" spans="1:19" s="22" customFormat="1">
      <c r="A252" s="91" t="s">
        <v>60</v>
      </c>
      <c r="B252" s="112">
        <v>0</v>
      </c>
      <c r="C252" s="112">
        <v>0</v>
      </c>
      <c r="D252" s="112">
        <v>0</v>
      </c>
      <c r="E252" s="112">
        <v>0</v>
      </c>
      <c r="F252" s="112">
        <v>1</v>
      </c>
      <c r="G252" s="112">
        <v>0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62"/>
      <c r="Q252" s="26"/>
      <c r="R252" s="26"/>
      <c r="S252" s="26"/>
    </row>
    <row r="253" spans="1:19" s="22" customFormat="1">
      <c r="A253" s="91" t="s">
        <v>61</v>
      </c>
      <c r="B253" s="112">
        <v>0</v>
      </c>
      <c r="C253" s="112">
        <v>0</v>
      </c>
      <c r="D253" s="112">
        <v>0</v>
      </c>
      <c r="E253" s="112">
        <v>0</v>
      </c>
      <c r="F253" s="112">
        <v>0</v>
      </c>
      <c r="G253" s="112">
        <v>0</v>
      </c>
      <c r="H253" s="112">
        <v>0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62"/>
      <c r="Q253" s="26"/>
      <c r="R253" s="26"/>
      <c r="S253" s="26"/>
    </row>
    <row r="254" spans="1:19" s="22" customFormat="1">
      <c r="A254" s="91" t="s">
        <v>8</v>
      </c>
      <c r="B254" s="112">
        <v>1</v>
      </c>
      <c r="C254" s="112">
        <v>0</v>
      </c>
      <c r="D254" s="112">
        <v>4</v>
      </c>
      <c r="E254" s="112">
        <v>1</v>
      </c>
      <c r="F254" s="112">
        <v>0</v>
      </c>
      <c r="G254" s="112">
        <v>0</v>
      </c>
      <c r="H254" s="112">
        <v>0</v>
      </c>
      <c r="I254" s="112">
        <v>0</v>
      </c>
      <c r="J254" s="112">
        <v>20</v>
      </c>
      <c r="K254" s="112">
        <v>18</v>
      </c>
      <c r="L254" s="112">
        <v>0</v>
      </c>
      <c r="M254" s="112">
        <v>0</v>
      </c>
      <c r="N254" s="112">
        <v>5</v>
      </c>
      <c r="O254" s="112">
        <v>10</v>
      </c>
      <c r="P254" s="162"/>
      <c r="Q254" s="26"/>
      <c r="R254" s="26"/>
      <c r="S254" s="26"/>
    </row>
    <row r="255" spans="1:19" s="22" customFormat="1">
      <c r="A255" s="91" t="s">
        <v>9</v>
      </c>
      <c r="B255" s="112">
        <v>0</v>
      </c>
      <c r="C255" s="112">
        <v>0</v>
      </c>
      <c r="D255" s="112">
        <v>0</v>
      </c>
      <c r="E255" s="112">
        <v>0</v>
      </c>
      <c r="F255" s="112">
        <v>0</v>
      </c>
      <c r="G255" s="112">
        <v>0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0</v>
      </c>
      <c r="O255" s="112">
        <v>0</v>
      </c>
      <c r="P255" s="162"/>
      <c r="Q255" s="26"/>
      <c r="R255" s="26"/>
      <c r="S255" s="26"/>
    </row>
    <row r="256" spans="1:19" s="22" customFormat="1">
      <c r="A256" s="92" t="s">
        <v>268</v>
      </c>
      <c r="B256" s="112">
        <v>0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2"/>
      <c r="Q256" s="26"/>
      <c r="R256" s="26"/>
      <c r="S256" s="26"/>
    </row>
    <row r="257" spans="1:19" s="22" customFormat="1">
      <c r="A257" s="92" t="s">
        <v>269</v>
      </c>
      <c r="B257" s="112">
        <v>0</v>
      </c>
      <c r="C257" s="112">
        <v>0</v>
      </c>
      <c r="D257" s="112">
        <v>0</v>
      </c>
      <c r="E257" s="112">
        <v>0</v>
      </c>
      <c r="F257" s="112">
        <v>0</v>
      </c>
      <c r="G257" s="112">
        <v>0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62"/>
      <c r="Q257" s="26"/>
      <c r="R257" s="26"/>
      <c r="S257" s="26"/>
    </row>
    <row r="258" spans="1:19" s="22" customFormat="1">
      <c r="A258" s="92" t="s">
        <v>425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62"/>
      <c r="Q258" s="26"/>
      <c r="R258" s="26"/>
      <c r="S258" s="26"/>
    </row>
    <row r="259" spans="1:19" s="22" customFormat="1">
      <c r="A259" s="92" t="s">
        <v>426</v>
      </c>
      <c r="B259" s="112">
        <v>0</v>
      </c>
      <c r="C259" s="112">
        <v>0</v>
      </c>
      <c r="D259" s="112">
        <v>0</v>
      </c>
      <c r="E259" s="112">
        <v>0</v>
      </c>
      <c r="F259" s="112">
        <v>0</v>
      </c>
      <c r="G259" s="112">
        <v>0</v>
      </c>
      <c r="H259" s="112">
        <v>0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0</v>
      </c>
      <c r="P259" s="162"/>
      <c r="Q259" s="26"/>
      <c r="R259" s="26"/>
      <c r="S259" s="26"/>
    </row>
    <row r="260" spans="1:19" s="22" customFormat="1">
      <c r="A260" s="92" t="s">
        <v>427</v>
      </c>
      <c r="B260" s="112">
        <v>0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2"/>
      <c r="Q260" s="26"/>
      <c r="R260" s="26"/>
      <c r="S260" s="26"/>
    </row>
    <row r="261" spans="1:19" s="22" customFormat="1">
      <c r="A261" s="91" t="s">
        <v>437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2"/>
      <c r="Q261" s="26"/>
      <c r="R261" s="26"/>
      <c r="S261" s="26"/>
    </row>
    <row r="262" spans="1:19" s="22" customFormat="1">
      <c r="A262" s="91" t="s">
        <v>429</v>
      </c>
      <c r="B262" s="112">
        <v>0</v>
      </c>
      <c r="C262" s="112">
        <v>0</v>
      </c>
      <c r="D262" s="112">
        <v>0</v>
      </c>
      <c r="E262" s="112">
        <v>0</v>
      </c>
      <c r="F262" s="112">
        <v>0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2"/>
      <c r="Q262" s="26"/>
      <c r="R262" s="26"/>
      <c r="S262" s="26"/>
    </row>
    <row r="263" spans="1:19" s="22" customFormat="1">
      <c r="A263" s="91" t="s">
        <v>430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2"/>
      <c r="Q263" s="26"/>
      <c r="R263" s="26"/>
      <c r="S263" s="26"/>
    </row>
    <row r="264" spans="1:19" s="22" customFormat="1">
      <c r="A264" s="91" t="s">
        <v>431</v>
      </c>
      <c r="B264" s="112">
        <v>0</v>
      </c>
      <c r="C264" s="112">
        <v>0</v>
      </c>
      <c r="D264" s="112">
        <v>0</v>
      </c>
      <c r="E264" s="112">
        <v>0</v>
      </c>
      <c r="F264" s="112">
        <v>0</v>
      </c>
      <c r="G264" s="112">
        <v>0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2"/>
      <c r="Q264" s="26"/>
      <c r="R264" s="26"/>
      <c r="S264" s="26"/>
    </row>
    <row r="265" spans="1:19" s="22" customFormat="1">
      <c r="A265" s="92" t="s">
        <v>428</v>
      </c>
      <c r="B265" s="112">
        <v>0</v>
      </c>
      <c r="C265" s="112">
        <v>0</v>
      </c>
      <c r="D265" s="112">
        <v>0</v>
      </c>
      <c r="E265" s="112">
        <v>0</v>
      </c>
      <c r="F265" s="112">
        <v>0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0</v>
      </c>
      <c r="O265" s="112">
        <v>0</v>
      </c>
      <c r="P265" s="162"/>
      <c r="Q265" s="26"/>
      <c r="R265" s="26"/>
      <c r="S265" s="26"/>
    </row>
    <row r="266" spans="1:19" s="22" customFormat="1">
      <c r="A266" s="92" t="s">
        <v>414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2"/>
      <c r="Q266" s="26"/>
      <c r="R266" s="26"/>
      <c r="S266" s="26"/>
    </row>
    <row r="267" spans="1:19" s="22" customFormat="1">
      <c r="A267" s="91" t="s">
        <v>62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62"/>
      <c r="Q267" s="26"/>
      <c r="R267" s="26"/>
      <c r="S267" s="26"/>
    </row>
    <row r="268" spans="1:19" s="22" customFormat="1">
      <c r="A268" s="91" t="s">
        <v>63</v>
      </c>
      <c r="B268" s="112">
        <v>3</v>
      </c>
      <c r="C268" s="112">
        <v>0</v>
      </c>
      <c r="D268" s="112">
        <v>6</v>
      </c>
      <c r="E268" s="112">
        <v>6</v>
      </c>
      <c r="F268" s="112">
        <v>5</v>
      </c>
      <c r="G268" s="112">
        <v>2</v>
      </c>
      <c r="H268" s="112">
        <v>0</v>
      </c>
      <c r="I268" s="112">
        <v>0</v>
      </c>
      <c r="J268" s="112">
        <v>19</v>
      </c>
      <c r="K268" s="112">
        <v>4</v>
      </c>
      <c r="L268" s="112">
        <v>12</v>
      </c>
      <c r="M268" s="112">
        <v>3</v>
      </c>
      <c r="N268" s="112">
        <v>24</v>
      </c>
      <c r="O268" s="112">
        <v>3</v>
      </c>
      <c r="P268" s="162"/>
      <c r="Q268" s="26"/>
      <c r="R268" s="26"/>
      <c r="S268" s="26"/>
    </row>
    <row r="269" spans="1:19" s="22" customFormat="1">
      <c r="A269" s="91" t="s">
        <v>64</v>
      </c>
      <c r="B269" s="112">
        <v>0</v>
      </c>
      <c r="C269" s="112">
        <v>0</v>
      </c>
      <c r="D269" s="112">
        <v>1</v>
      </c>
      <c r="E269" s="112">
        <v>1</v>
      </c>
      <c r="F269" s="112">
        <v>2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4</v>
      </c>
      <c r="O269" s="112">
        <v>0</v>
      </c>
      <c r="P269" s="162"/>
      <c r="Q269" s="26"/>
      <c r="R269" s="26"/>
      <c r="S269" s="26"/>
    </row>
    <row r="270" spans="1:19" s="22" customFormat="1">
      <c r="A270" s="91" t="s">
        <v>65</v>
      </c>
      <c r="B270" s="112">
        <v>0</v>
      </c>
      <c r="C270" s="112">
        <v>1</v>
      </c>
      <c r="D270" s="112">
        <v>0</v>
      </c>
      <c r="E270" s="112">
        <v>6</v>
      </c>
      <c r="F270" s="112">
        <v>0</v>
      </c>
      <c r="G270" s="112">
        <v>0</v>
      </c>
      <c r="H270" s="112">
        <v>0</v>
      </c>
      <c r="I270" s="112">
        <v>0</v>
      </c>
      <c r="J270" s="112">
        <v>0</v>
      </c>
      <c r="K270" s="112">
        <v>1</v>
      </c>
      <c r="L270" s="112">
        <v>0</v>
      </c>
      <c r="M270" s="112">
        <v>0</v>
      </c>
      <c r="N270" s="112">
        <v>0</v>
      </c>
      <c r="O270" s="112">
        <v>4</v>
      </c>
      <c r="P270" s="162"/>
      <c r="Q270" s="26"/>
      <c r="R270" s="26"/>
      <c r="S270" s="26"/>
    </row>
    <row r="271" spans="1:19" s="22" customFormat="1">
      <c r="A271" s="91" t="s">
        <v>66</v>
      </c>
      <c r="B271" s="112">
        <v>0</v>
      </c>
      <c r="C271" s="112">
        <v>0</v>
      </c>
      <c r="D271" s="112">
        <v>2</v>
      </c>
      <c r="E271" s="112">
        <v>1</v>
      </c>
      <c r="F271" s="112">
        <v>0</v>
      </c>
      <c r="G271" s="112">
        <v>0</v>
      </c>
      <c r="H271" s="112">
        <v>0</v>
      </c>
      <c r="I271" s="112">
        <v>0</v>
      </c>
      <c r="J271" s="112">
        <v>5</v>
      </c>
      <c r="K271" s="112">
        <v>2</v>
      </c>
      <c r="L271" s="112">
        <v>1</v>
      </c>
      <c r="M271" s="112">
        <v>0</v>
      </c>
      <c r="N271" s="112">
        <v>1</v>
      </c>
      <c r="O271" s="112">
        <v>0</v>
      </c>
      <c r="P271" s="162"/>
      <c r="Q271" s="26"/>
      <c r="R271" s="26"/>
      <c r="S271" s="26"/>
    </row>
    <row r="272" spans="1:19" s="22" customFormat="1">
      <c r="A272" s="91" t="s">
        <v>67</v>
      </c>
      <c r="B272" s="112">
        <v>0</v>
      </c>
      <c r="C272" s="112">
        <v>0</v>
      </c>
      <c r="D272" s="112">
        <v>0</v>
      </c>
      <c r="E272" s="112">
        <v>0</v>
      </c>
      <c r="F272" s="112">
        <v>0</v>
      </c>
      <c r="G272" s="112">
        <v>0</v>
      </c>
      <c r="H272" s="112">
        <v>0</v>
      </c>
      <c r="I272" s="112">
        <v>0</v>
      </c>
      <c r="J272" s="112">
        <v>3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62"/>
      <c r="Q272" s="136"/>
      <c r="R272" s="26"/>
      <c r="S272" s="26"/>
    </row>
    <row r="273" spans="1:19" s="22" customFormat="1">
      <c r="A273" s="91" t="s">
        <v>68</v>
      </c>
      <c r="B273" s="112">
        <v>0</v>
      </c>
      <c r="C273" s="112">
        <v>0</v>
      </c>
      <c r="D273" s="112">
        <v>1</v>
      </c>
      <c r="E273" s="112">
        <v>0</v>
      </c>
      <c r="F273" s="112">
        <v>0</v>
      </c>
      <c r="G273" s="112">
        <v>0</v>
      </c>
      <c r="H273" s="112">
        <v>0</v>
      </c>
      <c r="I273" s="112">
        <v>0</v>
      </c>
      <c r="J273" s="112">
        <v>0</v>
      </c>
      <c r="K273" s="112">
        <v>0</v>
      </c>
      <c r="L273" s="112">
        <v>0</v>
      </c>
      <c r="M273" s="112">
        <v>0</v>
      </c>
      <c r="N273" s="112">
        <v>0</v>
      </c>
      <c r="O273" s="112">
        <v>0</v>
      </c>
      <c r="P273" s="162"/>
      <c r="Q273" s="26"/>
      <c r="R273" s="26"/>
      <c r="S273" s="26"/>
    </row>
    <row r="274" spans="1:19" s="22" customFormat="1" ht="16.5" customHeight="1">
      <c r="A274" s="26"/>
      <c r="B274" s="119"/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  <c r="P274" s="162"/>
      <c r="Q274" s="26"/>
      <c r="R274" s="26"/>
      <c r="S274" s="26"/>
    </row>
    <row r="275" spans="1:19" s="22" customFormat="1">
      <c r="A275" s="137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26"/>
      <c r="R275" s="26"/>
      <c r="S275" s="26"/>
    </row>
    <row r="276" spans="1:19" s="22" customFormat="1">
      <c r="A276" s="179" t="s">
        <v>302</v>
      </c>
      <c r="B276" s="181" t="s">
        <v>130</v>
      </c>
      <c r="C276" s="181"/>
      <c r="D276" s="181" t="s">
        <v>131</v>
      </c>
      <c r="E276" s="181"/>
      <c r="F276" s="181" t="s">
        <v>133</v>
      </c>
      <c r="G276" s="181"/>
      <c r="H276" s="181" t="s">
        <v>134</v>
      </c>
      <c r="I276" s="181"/>
      <c r="J276" s="181" t="s">
        <v>135</v>
      </c>
      <c r="K276" s="181"/>
      <c r="L276" s="181" t="s">
        <v>136</v>
      </c>
      <c r="M276" s="181"/>
      <c r="N276" s="181" t="s">
        <v>137</v>
      </c>
      <c r="O276" s="181"/>
      <c r="P276" s="162"/>
      <c r="Q276" s="26"/>
      <c r="R276" s="26"/>
      <c r="S276" s="26"/>
    </row>
    <row r="277" spans="1:19" s="22" customFormat="1" ht="16.5" customHeight="1">
      <c r="A277" s="180"/>
      <c r="B277" s="161" t="s">
        <v>3</v>
      </c>
      <c r="C277" s="161" t="s">
        <v>4</v>
      </c>
      <c r="D277" s="161" t="s">
        <v>3</v>
      </c>
      <c r="E277" s="161" t="s">
        <v>4</v>
      </c>
      <c r="F277" s="161" t="s">
        <v>3</v>
      </c>
      <c r="G277" s="161" t="s">
        <v>4</v>
      </c>
      <c r="H277" s="161" t="s">
        <v>3</v>
      </c>
      <c r="I277" s="161" t="s">
        <v>4</v>
      </c>
      <c r="J277" s="161" t="s">
        <v>3</v>
      </c>
      <c r="K277" s="161" t="s">
        <v>4</v>
      </c>
      <c r="L277" s="161" t="s">
        <v>3</v>
      </c>
      <c r="M277" s="161" t="s">
        <v>4</v>
      </c>
      <c r="N277" s="161" t="s">
        <v>3</v>
      </c>
      <c r="O277" s="161" t="s">
        <v>4</v>
      </c>
      <c r="P277" s="39"/>
      <c r="Q277" s="26"/>
      <c r="R277" s="26"/>
      <c r="S277" s="26"/>
    </row>
    <row r="278" spans="1:19" s="22" customFormat="1">
      <c r="A278" s="94" t="s">
        <v>52</v>
      </c>
      <c r="B278" s="110">
        <v>26</v>
      </c>
      <c r="C278" s="110">
        <v>10</v>
      </c>
      <c r="D278" s="110">
        <v>703</v>
      </c>
      <c r="E278" s="110">
        <v>89</v>
      </c>
      <c r="F278" s="110">
        <v>3</v>
      </c>
      <c r="G278" s="110">
        <v>0</v>
      </c>
      <c r="H278" s="110">
        <v>4</v>
      </c>
      <c r="I278" s="110">
        <v>2</v>
      </c>
      <c r="J278" s="110">
        <v>8</v>
      </c>
      <c r="K278" s="110">
        <v>1</v>
      </c>
      <c r="L278" s="110">
        <v>76</v>
      </c>
      <c r="M278" s="110">
        <v>70</v>
      </c>
      <c r="N278" s="110">
        <v>2</v>
      </c>
      <c r="O278" s="110">
        <v>1</v>
      </c>
      <c r="P278" s="162"/>
      <c r="Q278" s="26"/>
      <c r="R278" s="26"/>
      <c r="S278" s="26"/>
    </row>
    <row r="279" spans="1:19" s="22" customFormat="1">
      <c r="A279" s="91" t="s">
        <v>53</v>
      </c>
      <c r="B279" s="112">
        <v>0</v>
      </c>
      <c r="C279" s="112">
        <v>0</v>
      </c>
      <c r="D279" s="112">
        <v>0</v>
      </c>
      <c r="E279" s="112">
        <v>0</v>
      </c>
      <c r="F279" s="112">
        <v>0</v>
      </c>
      <c r="G279" s="112">
        <v>0</v>
      </c>
      <c r="H279" s="112">
        <v>0</v>
      </c>
      <c r="I279" s="112">
        <v>0</v>
      </c>
      <c r="J279" s="112">
        <v>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62"/>
      <c r="Q279" s="26"/>
      <c r="R279" s="26"/>
      <c r="S279" s="26"/>
    </row>
    <row r="280" spans="1:19" s="22" customFormat="1">
      <c r="A280" s="91" t="s">
        <v>54</v>
      </c>
      <c r="B280" s="112">
        <v>4</v>
      </c>
      <c r="C280" s="112">
        <v>0</v>
      </c>
      <c r="D280" s="112">
        <v>80</v>
      </c>
      <c r="E280" s="112">
        <v>4</v>
      </c>
      <c r="F280" s="112">
        <v>1</v>
      </c>
      <c r="G280" s="112">
        <v>0</v>
      </c>
      <c r="H280" s="112">
        <v>1</v>
      </c>
      <c r="I280" s="112">
        <v>1</v>
      </c>
      <c r="J280" s="112">
        <v>1</v>
      </c>
      <c r="K280" s="112">
        <v>0</v>
      </c>
      <c r="L280" s="112">
        <v>22</v>
      </c>
      <c r="M280" s="112">
        <v>7</v>
      </c>
      <c r="N280" s="112">
        <v>0</v>
      </c>
      <c r="O280" s="112">
        <v>0</v>
      </c>
      <c r="P280" s="162"/>
      <c r="Q280" s="26"/>
      <c r="R280" s="26"/>
      <c r="S280" s="26"/>
    </row>
    <row r="281" spans="1:19" s="22" customFormat="1">
      <c r="A281" s="91" t="s">
        <v>55</v>
      </c>
      <c r="B281" s="112">
        <v>2</v>
      </c>
      <c r="C281" s="112">
        <v>1</v>
      </c>
      <c r="D281" s="112">
        <v>40</v>
      </c>
      <c r="E281" s="112">
        <v>1</v>
      </c>
      <c r="F281" s="112">
        <v>1</v>
      </c>
      <c r="G281" s="112">
        <v>0</v>
      </c>
      <c r="H281" s="112">
        <v>0</v>
      </c>
      <c r="I281" s="112">
        <v>1</v>
      </c>
      <c r="J281" s="112">
        <v>1</v>
      </c>
      <c r="K281" s="112">
        <v>0</v>
      </c>
      <c r="L281" s="112">
        <v>12</v>
      </c>
      <c r="M281" s="112">
        <v>1</v>
      </c>
      <c r="N281" s="112">
        <v>0</v>
      </c>
      <c r="O281" s="112">
        <v>0</v>
      </c>
      <c r="P281" s="162"/>
      <c r="Q281" s="26"/>
      <c r="R281" s="26"/>
      <c r="S281" s="26"/>
    </row>
    <row r="282" spans="1:19" s="22" customFormat="1">
      <c r="A282" s="91" t="s">
        <v>56</v>
      </c>
      <c r="B282" s="112">
        <v>0</v>
      </c>
      <c r="C282" s="112">
        <v>0</v>
      </c>
      <c r="D282" s="112">
        <v>0</v>
      </c>
      <c r="E282" s="112">
        <v>0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2"/>
      <c r="Q282" s="26"/>
      <c r="R282" s="26"/>
      <c r="S282" s="26"/>
    </row>
    <row r="283" spans="1:19" s="22" customFormat="1">
      <c r="A283" s="91" t="s">
        <v>57</v>
      </c>
      <c r="B283" s="112">
        <v>0</v>
      </c>
      <c r="C283" s="112">
        <v>0</v>
      </c>
      <c r="D283" s="112">
        <v>1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2"/>
      <c r="Q283" s="26"/>
      <c r="R283" s="26"/>
      <c r="S283" s="26"/>
    </row>
    <row r="284" spans="1:19" s="22" customFormat="1">
      <c r="A284" s="91" t="s">
        <v>58</v>
      </c>
      <c r="B284" s="112">
        <v>0</v>
      </c>
      <c r="C284" s="112">
        <v>0</v>
      </c>
      <c r="D284" s="112">
        <v>1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1</v>
      </c>
      <c r="N284" s="112">
        <v>0</v>
      </c>
      <c r="O284" s="112">
        <v>0</v>
      </c>
      <c r="P284" s="162"/>
      <c r="Q284" s="26"/>
      <c r="R284" s="26"/>
      <c r="S284" s="26"/>
    </row>
    <row r="285" spans="1:19" s="22" customFormat="1">
      <c r="A285" s="91" t="s">
        <v>59</v>
      </c>
      <c r="B285" s="112">
        <v>1</v>
      </c>
      <c r="C285" s="112">
        <v>0</v>
      </c>
      <c r="D285" s="112">
        <v>384</v>
      </c>
      <c r="E285" s="112">
        <v>53</v>
      </c>
      <c r="F285" s="112">
        <v>0</v>
      </c>
      <c r="G285" s="112">
        <v>0</v>
      </c>
      <c r="H285" s="112">
        <v>1</v>
      </c>
      <c r="I285" s="112">
        <v>0</v>
      </c>
      <c r="J285" s="112">
        <v>0</v>
      </c>
      <c r="K285" s="112">
        <v>0</v>
      </c>
      <c r="L285" s="112">
        <v>7</v>
      </c>
      <c r="M285" s="112">
        <v>9</v>
      </c>
      <c r="N285" s="112">
        <v>1</v>
      </c>
      <c r="O285" s="112">
        <v>0</v>
      </c>
      <c r="P285" s="162"/>
      <c r="Q285" s="26"/>
      <c r="R285" s="26"/>
      <c r="S285" s="26"/>
    </row>
    <row r="286" spans="1:19" s="22" customFormat="1">
      <c r="A286" s="91" t="s">
        <v>60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62"/>
      <c r="Q286" s="26"/>
      <c r="R286" s="26"/>
      <c r="S286" s="26"/>
    </row>
    <row r="287" spans="1:19" s="22" customFormat="1">
      <c r="A287" s="91" t="s">
        <v>61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2"/>
      <c r="Q287" s="26"/>
      <c r="R287" s="26"/>
      <c r="S287" s="26"/>
    </row>
    <row r="288" spans="1:19" s="22" customFormat="1">
      <c r="A288" s="91" t="s">
        <v>8</v>
      </c>
      <c r="B288" s="112">
        <v>2</v>
      </c>
      <c r="C288" s="112">
        <v>0</v>
      </c>
      <c r="D288" s="112">
        <v>2</v>
      </c>
      <c r="E288" s="112">
        <v>2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62"/>
      <c r="Q288" s="26"/>
      <c r="R288" s="26"/>
      <c r="S288" s="26"/>
    </row>
    <row r="289" spans="1:19" s="22" customFormat="1">
      <c r="A289" s="91" t="s">
        <v>9</v>
      </c>
      <c r="B289" s="112">
        <v>0</v>
      </c>
      <c r="C289" s="112">
        <v>0</v>
      </c>
      <c r="D289" s="112">
        <v>0</v>
      </c>
      <c r="E289" s="112">
        <v>1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2"/>
      <c r="Q289" s="26"/>
      <c r="R289" s="26"/>
      <c r="S289" s="26"/>
    </row>
    <row r="290" spans="1:19" s="22" customFormat="1">
      <c r="A290" s="92" t="s">
        <v>268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2"/>
      <c r="Q290" s="26"/>
      <c r="R290" s="26"/>
      <c r="S290" s="26"/>
    </row>
    <row r="291" spans="1:19" s="22" customFormat="1">
      <c r="A291" s="92" t="s">
        <v>269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2"/>
      <c r="Q291" s="26"/>
      <c r="R291" s="26"/>
      <c r="S291" s="26"/>
    </row>
    <row r="292" spans="1:19" s="22" customFormat="1">
      <c r="A292" s="92" t="s">
        <v>425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2"/>
      <c r="Q292" s="26"/>
      <c r="R292" s="26"/>
      <c r="S292" s="26"/>
    </row>
    <row r="293" spans="1:19" s="22" customFormat="1">
      <c r="A293" s="92" t="s">
        <v>426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2"/>
      <c r="Q293" s="26"/>
      <c r="R293" s="26"/>
      <c r="S293" s="26"/>
    </row>
    <row r="294" spans="1:19" s="22" customFormat="1">
      <c r="A294" s="92" t="s">
        <v>427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2"/>
      <c r="Q294" s="26"/>
      <c r="R294" s="26"/>
      <c r="S294" s="26"/>
    </row>
    <row r="295" spans="1:19" s="22" customFormat="1">
      <c r="A295" s="91" t="s">
        <v>437</v>
      </c>
      <c r="B295" s="112">
        <v>0</v>
      </c>
      <c r="C295" s="112">
        <v>0</v>
      </c>
      <c r="D295" s="112">
        <v>0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2"/>
      <c r="Q295" s="26"/>
      <c r="R295" s="26"/>
      <c r="S295" s="26"/>
    </row>
    <row r="296" spans="1:19" s="22" customFormat="1">
      <c r="A296" s="91" t="s">
        <v>429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2"/>
      <c r="Q296" s="26"/>
      <c r="R296" s="26"/>
      <c r="S296" s="26"/>
    </row>
    <row r="297" spans="1:19" s="22" customFormat="1">
      <c r="A297" s="91" t="s">
        <v>430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2"/>
      <c r="Q297" s="26"/>
      <c r="R297" s="26"/>
      <c r="S297" s="26"/>
    </row>
    <row r="298" spans="1:19" s="22" customFormat="1">
      <c r="A298" s="91" t="s">
        <v>431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2"/>
      <c r="Q298" s="26"/>
      <c r="R298" s="26"/>
      <c r="S298" s="26"/>
    </row>
    <row r="299" spans="1:19" s="22" customFormat="1">
      <c r="A299" s="92" t="s">
        <v>428</v>
      </c>
      <c r="B299" s="112">
        <v>0</v>
      </c>
      <c r="C299" s="112">
        <v>0</v>
      </c>
      <c r="D299" s="112">
        <v>0</v>
      </c>
      <c r="E299" s="112">
        <v>0</v>
      </c>
      <c r="F299" s="112">
        <v>0</v>
      </c>
      <c r="G299" s="112">
        <v>0</v>
      </c>
      <c r="H299" s="112">
        <v>0</v>
      </c>
      <c r="I299" s="112">
        <v>0</v>
      </c>
      <c r="J299" s="112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62"/>
      <c r="Q299" s="26"/>
      <c r="R299" s="26"/>
      <c r="S299" s="26"/>
    </row>
    <row r="300" spans="1:19" s="22" customFormat="1">
      <c r="A300" s="92" t="s">
        <v>414</v>
      </c>
      <c r="B300" s="112">
        <v>0</v>
      </c>
      <c r="C300" s="112">
        <v>0</v>
      </c>
      <c r="D300" s="112">
        <v>0</v>
      </c>
      <c r="E300" s="112">
        <v>0</v>
      </c>
      <c r="F300" s="112">
        <v>0</v>
      </c>
      <c r="G300" s="112">
        <v>0</v>
      </c>
      <c r="H300" s="112">
        <v>0</v>
      </c>
      <c r="I300" s="112">
        <v>0</v>
      </c>
      <c r="J300" s="112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62"/>
      <c r="Q300" s="26"/>
      <c r="R300" s="26"/>
      <c r="S300" s="26"/>
    </row>
    <row r="301" spans="1:19" s="22" customFormat="1">
      <c r="A301" s="91" t="s">
        <v>62</v>
      </c>
      <c r="B301" s="112">
        <v>0</v>
      </c>
      <c r="C301" s="112">
        <v>0</v>
      </c>
      <c r="D301" s="112">
        <v>0</v>
      </c>
      <c r="E301" s="112">
        <v>0</v>
      </c>
      <c r="F301" s="112">
        <v>0</v>
      </c>
      <c r="G301" s="112">
        <v>0</v>
      </c>
      <c r="H301" s="112">
        <v>0</v>
      </c>
      <c r="I301" s="112">
        <v>0</v>
      </c>
      <c r="J301" s="112">
        <v>0</v>
      </c>
      <c r="K301" s="112">
        <v>0</v>
      </c>
      <c r="L301" s="112">
        <v>0</v>
      </c>
      <c r="M301" s="112">
        <v>0</v>
      </c>
      <c r="N301" s="112">
        <v>0</v>
      </c>
      <c r="O301" s="112">
        <v>0</v>
      </c>
      <c r="P301" s="162"/>
      <c r="Q301" s="26"/>
      <c r="R301" s="26"/>
      <c r="S301" s="26"/>
    </row>
    <row r="302" spans="1:19" s="22" customFormat="1">
      <c r="A302" s="91" t="s">
        <v>63</v>
      </c>
      <c r="B302" s="112">
        <v>17</v>
      </c>
      <c r="C302" s="112">
        <v>7</v>
      </c>
      <c r="D302" s="112">
        <v>164</v>
      </c>
      <c r="E302" s="112">
        <v>13</v>
      </c>
      <c r="F302" s="112">
        <v>0</v>
      </c>
      <c r="G302" s="112">
        <v>0</v>
      </c>
      <c r="H302" s="112">
        <v>1</v>
      </c>
      <c r="I302" s="112">
        <v>0</v>
      </c>
      <c r="J302" s="112">
        <v>5</v>
      </c>
      <c r="K302" s="112">
        <v>1</v>
      </c>
      <c r="L302" s="112">
        <v>30</v>
      </c>
      <c r="M302" s="112">
        <v>25</v>
      </c>
      <c r="N302" s="112">
        <v>1</v>
      </c>
      <c r="O302" s="112">
        <v>0</v>
      </c>
      <c r="P302" s="162"/>
      <c r="Q302" s="136"/>
      <c r="R302" s="26"/>
      <c r="S302" s="26"/>
    </row>
    <row r="303" spans="1:19" s="22" customFormat="1">
      <c r="A303" s="91" t="s">
        <v>64</v>
      </c>
      <c r="B303" s="112">
        <v>0</v>
      </c>
      <c r="C303" s="112">
        <v>0</v>
      </c>
      <c r="D303" s="112">
        <v>14</v>
      </c>
      <c r="E303" s="112">
        <v>1</v>
      </c>
      <c r="F303" s="112">
        <v>1</v>
      </c>
      <c r="G303" s="112">
        <v>0</v>
      </c>
      <c r="H303" s="112">
        <v>0</v>
      </c>
      <c r="I303" s="112">
        <v>0</v>
      </c>
      <c r="J303" s="112">
        <v>0</v>
      </c>
      <c r="K303" s="112">
        <v>0</v>
      </c>
      <c r="L303" s="112">
        <v>0</v>
      </c>
      <c r="M303" s="112">
        <v>2</v>
      </c>
      <c r="N303" s="112">
        <v>0</v>
      </c>
      <c r="O303" s="112">
        <v>0</v>
      </c>
      <c r="P303" s="162"/>
      <c r="Q303" s="26"/>
      <c r="R303" s="26"/>
      <c r="S303" s="26"/>
    </row>
    <row r="304" spans="1:19" s="22" customFormat="1" ht="16.5" customHeight="1">
      <c r="A304" s="91" t="s">
        <v>65</v>
      </c>
      <c r="B304" s="112">
        <v>0</v>
      </c>
      <c r="C304" s="112">
        <v>2</v>
      </c>
      <c r="D304" s="112">
        <v>0</v>
      </c>
      <c r="E304" s="112">
        <v>8</v>
      </c>
      <c r="F304" s="112">
        <v>0</v>
      </c>
      <c r="G304" s="112">
        <v>0</v>
      </c>
      <c r="H304" s="112">
        <v>0</v>
      </c>
      <c r="I304" s="112">
        <v>0</v>
      </c>
      <c r="J304" s="112">
        <v>0</v>
      </c>
      <c r="K304" s="112">
        <v>0</v>
      </c>
      <c r="L304" s="112">
        <v>0</v>
      </c>
      <c r="M304" s="112">
        <v>19</v>
      </c>
      <c r="N304" s="112">
        <v>0</v>
      </c>
      <c r="O304" s="112">
        <v>1</v>
      </c>
      <c r="P304" s="162"/>
      <c r="Q304" s="26"/>
      <c r="R304" s="26"/>
      <c r="S304" s="26"/>
    </row>
    <row r="305" spans="1:19" s="22" customFormat="1">
      <c r="A305" s="91" t="s">
        <v>66</v>
      </c>
      <c r="B305" s="112">
        <v>0</v>
      </c>
      <c r="C305" s="112">
        <v>0</v>
      </c>
      <c r="D305" s="112">
        <v>5</v>
      </c>
      <c r="E305" s="112">
        <v>3</v>
      </c>
      <c r="F305" s="112">
        <v>0</v>
      </c>
      <c r="G305" s="112">
        <v>0</v>
      </c>
      <c r="H305" s="112">
        <v>1</v>
      </c>
      <c r="I305" s="112">
        <v>0</v>
      </c>
      <c r="J305" s="112">
        <v>0</v>
      </c>
      <c r="K305" s="112">
        <v>0</v>
      </c>
      <c r="L305" s="112">
        <v>2</v>
      </c>
      <c r="M305" s="112">
        <v>5</v>
      </c>
      <c r="N305" s="112">
        <v>0</v>
      </c>
      <c r="O305" s="112">
        <v>0</v>
      </c>
      <c r="P305" s="162"/>
      <c r="Q305" s="26"/>
      <c r="R305" s="26"/>
      <c r="S305" s="26"/>
    </row>
    <row r="306" spans="1:19" s="22" customFormat="1">
      <c r="A306" s="91" t="s">
        <v>67</v>
      </c>
      <c r="B306" s="112">
        <v>0</v>
      </c>
      <c r="C306" s="112">
        <v>0</v>
      </c>
      <c r="D306" s="112">
        <v>10</v>
      </c>
      <c r="E306" s="112">
        <v>1</v>
      </c>
      <c r="F306" s="112">
        <v>0</v>
      </c>
      <c r="G306" s="112">
        <v>0</v>
      </c>
      <c r="H306" s="112">
        <v>0</v>
      </c>
      <c r="I306" s="112">
        <v>0</v>
      </c>
      <c r="J306" s="112">
        <v>1</v>
      </c>
      <c r="K306" s="112">
        <v>0</v>
      </c>
      <c r="L306" s="112">
        <v>2</v>
      </c>
      <c r="M306" s="112">
        <v>1</v>
      </c>
      <c r="N306" s="112">
        <v>0</v>
      </c>
      <c r="O306" s="112">
        <v>0</v>
      </c>
      <c r="P306" s="162"/>
      <c r="Q306" s="26"/>
      <c r="R306" s="26"/>
      <c r="S306" s="26"/>
    </row>
    <row r="307" spans="1:19" s="22" customFormat="1" ht="16.5" customHeight="1">
      <c r="A307" s="91" t="s">
        <v>68</v>
      </c>
      <c r="B307" s="112">
        <v>0</v>
      </c>
      <c r="C307" s="112">
        <v>0</v>
      </c>
      <c r="D307" s="112">
        <v>2</v>
      </c>
      <c r="E307" s="112">
        <v>2</v>
      </c>
      <c r="F307" s="112">
        <v>0</v>
      </c>
      <c r="G307" s="112">
        <v>0</v>
      </c>
      <c r="H307" s="112">
        <v>0</v>
      </c>
      <c r="I307" s="112">
        <v>0</v>
      </c>
      <c r="J307" s="112">
        <v>0</v>
      </c>
      <c r="K307" s="112">
        <v>0</v>
      </c>
      <c r="L307" s="112">
        <v>1</v>
      </c>
      <c r="M307" s="112">
        <v>0</v>
      </c>
      <c r="N307" s="112">
        <v>0</v>
      </c>
      <c r="O307" s="112">
        <v>0</v>
      </c>
      <c r="P307" s="162"/>
      <c r="Q307" s="26"/>
      <c r="R307" s="26"/>
      <c r="S307" s="26"/>
    </row>
    <row r="308" spans="1:19" s="22" customFormat="1">
      <c r="A308" s="26"/>
      <c r="B308" s="119"/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  <c r="P308" s="162"/>
      <c r="Q308" s="26"/>
      <c r="R308" s="26"/>
      <c r="S308" s="26"/>
    </row>
    <row r="309" spans="1:19" s="22" customFormat="1">
      <c r="A309" s="137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26"/>
      <c r="R309" s="26"/>
      <c r="S309" s="26"/>
    </row>
    <row r="310" spans="1:19" s="22" customFormat="1">
      <c r="A310" s="179" t="s">
        <v>302</v>
      </c>
      <c r="B310" s="181" t="s">
        <v>138</v>
      </c>
      <c r="C310" s="181"/>
      <c r="D310" s="181" t="s">
        <v>139</v>
      </c>
      <c r="E310" s="181"/>
      <c r="F310" s="181" t="s">
        <v>140</v>
      </c>
      <c r="G310" s="181"/>
      <c r="H310" s="181" t="s">
        <v>141</v>
      </c>
      <c r="I310" s="181"/>
      <c r="J310" s="181" t="s">
        <v>144</v>
      </c>
      <c r="K310" s="181"/>
      <c r="L310" s="181" t="s">
        <v>145</v>
      </c>
      <c r="M310" s="181"/>
      <c r="N310" s="181" t="s">
        <v>146</v>
      </c>
      <c r="O310" s="181"/>
      <c r="P310" s="162"/>
      <c r="Q310" s="26"/>
      <c r="R310" s="26"/>
      <c r="S310" s="26"/>
    </row>
    <row r="311" spans="1:19" s="22" customFormat="1">
      <c r="A311" s="180"/>
      <c r="B311" s="161" t="s">
        <v>3</v>
      </c>
      <c r="C311" s="161" t="s">
        <v>4</v>
      </c>
      <c r="D311" s="161" t="s">
        <v>3</v>
      </c>
      <c r="E311" s="161" t="s">
        <v>4</v>
      </c>
      <c r="F311" s="161" t="s">
        <v>3</v>
      </c>
      <c r="G311" s="161" t="s">
        <v>4</v>
      </c>
      <c r="H311" s="161" t="s">
        <v>3</v>
      </c>
      <c r="I311" s="161" t="s">
        <v>4</v>
      </c>
      <c r="J311" s="161" t="s">
        <v>3</v>
      </c>
      <c r="K311" s="161" t="s">
        <v>4</v>
      </c>
      <c r="L311" s="161" t="s">
        <v>3</v>
      </c>
      <c r="M311" s="161" t="s">
        <v>4</v>
      </c>
      <c r="N311" s="161" t="s">
        <v>3</v>
      </c>
      <c r="O311" s="161" t="s">
        <v>4</v>
      </c>
      <c r="P311" s="39"/>
      <c r="Q311" s="26"/>
      <c r="R311" s="26"/>
      <c r="S311" s="26"/>
    </row>
    <row r="312" spans="1:19" s="22" customFormat="1">
      <c r="A312" s="94" t="s">
        <v>52</v>
      </c>
      <c r="B312" s="110">
        <v>6</v>
      </c>
      <c r="C312" s="110">
        <v>10</v>
      </c>
      <c r="D312" s="110">
        <v>1</v>
      </c>
      <c r="E312" s="110">
        <v>0</v>
      </c>
      <c r="F312" s="110">
        <v>6</v>
      </c>
      <c r="G312" s="110">
        <v>1</v>
      </c>
      <c r="H312" s="110">
        <v>1</v>
      </c>
      <c r="I312" s="110">
        <v>0</v>
      </c>
      <c r="J312" s="110">
        <v>1</v>
      </c>
      <c r="K312" s="110">
        <v>0</v>
      </c>
      <c r="L312" s="110">
        <v>3</v>
      </c>
      <c r="M312" s="110">
        <v>0</v>
      </c>
      <c r="N312" s="110">
        <v>6</v>
      </c>
      <c r="O312" s="110">
        <v>0</v>
      </c>
      <c r="P312" s="162"/>
      <c r="Q312" s="26"/>
      <c r="R312" s="26"/>
      <c r="S312" s="26"/>
    </row>
    <row r="313" spans="1:19" s="22" customFormat="1">
      <c r="A313" s="91" t="s">
        <v>53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2"/>
      <c r="Q313" s="26"/>
      <c r="R313" s="26"/>
      <c r="S313" s="26"/>
    </row>
    <row r="314" spans="1:19" s="22" customFormat="1">
      <c r="A314" s="91" t="s">
        <v>54</v>
      </c>
      <c r="B314" s="112">
        <v>0</v>
      </c>
      <c r="C314" s="112">
        <v>1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1</v>
      </c>
      <c r="K314" s="112">
        <v>0</v>
      </c>
      <c r="L314" s="112">
        <v>0</v>
      </c>
      <c r="M314" s="112">
        <v>0</v>
      </c>
      <c r="N314" s="112">
        <v>3</v>
      </c>
      <c r="O314" s="112">
        <v>0</v>
      </c>
      <c r="P314" s="162"/>
      <c r="Q314" s="26"/>
      <c r="R314" s="26"/>
      <c r="S314" s="26"/>
    </row>
    <row r="315" spans="1:19" s="22" customFormat="1">
      <c r="A315" s="91" t="s">
        <v>55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2</v>
      </c>
      <c r="M315" s="112">
        <v>0</v>
      </c>
      <c r="N315" s="112">
        <v>0</v>
      </c>
      <c r="O315" s="112">
        <v>0</v>
      </c>
      <c r="P315" s="162"/>
      <c r="Q315" s="26"/>
      <c r="R315" s="26"/>
      <c r="S315" s="26"/>
    </row>
    <row r="316" spans="1:19" s="22" customFormat="1">
      <c r="A316" s="91" t="s">
        <v>56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2"/>
      <c r="Q316" s="26"/>
      <c r="R316" s="26"/>
      <c r="S316" s="26"/>
    </row>
    <row r="317" spans="1:19" s="22" customFormat="1">
      <c r="A317" s="91" t="s">
        <v>57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2"/>
      <c r="Q317" s="26"/>
      <c r="R317" s="26"/>
      <c r="S317" s="26"/>
    </row>
    <row r="318" spans="1:19" s="22" customFormat="1">
      <c r="A318" s="91" t="s">
        <v>58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2"/>
      <c r="Q318" s="26"/>
      <c r="R318" s="26"/>
      <c r="S318" s="26"/>
    </row>
    <row r="319" spans="1:19" s="22" customFormat="1">
      <c r="A319" s="91" t="s">
        <v>59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2"/>
      <c r="Q319" s="26"/>
      <c r="R319" s="26"/>
      <c r="S319" s="26"/>
    </row>
    <row r="320" spans="1:19" s="22" customFormat="1">
      <c r="A320" s="91" t="s">
        <v>60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2"/>
      <c r="Q320" s="26"/>
      <c r="R320" s="26"/>
      <c r="S320" s="26"/>
    </row>
    <row r="321" spans="1:19" s="22" customFormat="1">
      <c r="A321" s="91" t="s">
        <v>61</v>
      </c>
      <c r="B321" s="112">
        <v>0</v>
      </c>
      <c r="C321" s="112">
        <v>0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2"/>
      <c r="Q321" s="26"/>
      <c r="R321" s="26"/>
      <c r="S321" s="26"/>
    </row>
    <row r="322" spans="1:19" s="22" customFormat="1">
      <c r="A322" s="91" t="s">
        <v>8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62"/>
      <c r="Q322" s="26"/>
      <c r="R322" s="26"/>
      <c r="S322" s="26"/>
    </row>
    <row r="323" spans="1:19" s="22" customFormat="1">
      <c r="A323" s="91" t="s">
        <v>9</v>
      </c>
      <c r="B323" s="112">
        <v>0</v>
      </c>
      <c r="C323" s="112">
        <v>0</v>
      </c>
      <c r="D323" s="112">
        <v>0</v>
      </c>
      <c r="E323" s="112">
        <v>0</v>
      </c>
      <c r="F323" s="112">
        <v>1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2"/>
      <c r="Q323" s="26"/>
      <c r="R323" s="26"/>
      <c r="S323" s="26"/>
    </row>
    <row r="324" spans="1:19" s="22" customFormat="1">
      <c r="A324" s="92" t="s">
        <v>268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2"/>
      <c r="Q324" s="26"/>
      <c r="R324" s="26"/>
      <c r="S324" s="26"/>
    </row>
    <row r="325" spans="1:19" s="22" customFormat="1">
      <c r="A325" s="92" t="s">
        <v>269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2"/>
      <c r="Q325" s="26"/>
      <c r="R325" s="26"/>
      <c r="S325" s="26"/>
    </row>
    <row r="326" spans="1:19" s="22" customFormat="1">
      <c r="A326" s="92" t="s">
        <v>425</v>
      </c>
      <c r="B326" s="112">
        <v>0</v>
      </c>
      <c r="C326" s="112">
        <v>0</v>
      </c>
      <c r="D326" s="112">
        <v>0</v>
      </c>
      <c r="E326" s="112">
        <v>0</v>
      </c>
      <c r="F326" s="112">
        <v>0</v>
      </c>
      <c r="G326" s="112">
        <v>0</v>
      </c>
      <c r="H326" s="112">
        <v>0</v>
      </c>
      <c r="I326" s="112">
        <v>0</v>
      </c>
      <c r="J326" s="112">
        <v>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62"/>
      <c r="Q326" s="26"/>
      <c r="R326" s="26"/>
      <c r="S326" s="26"/>
    </row>
    <row r="327" spans="1:19" s="22" customFormat="1">
      <c r="A327" s="92" t="s">
        <v>426</v>
      </c>
      <c r="B327" s="112">
        <v>0</v>
      </c>
      <c r="C327" s="112">
        <v>0</v>
      </c>
      <c r="D327" s="112">
        <v>0</v>
      </c>
      <c r="E327" s="112">
        <v>0</v>
      </c>
      <c r="F327" s="112">
        <v>0</v>
      </c>
      <c r="G327" s="112">
        <v>0</v>
      </c>
      <c r="H327" s="112">
        <v>0</v>
      </c>
      <c r="I327" s="112">
        <v>0</v>
      </c>
      <c r="J327" s="112">
        <v>0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62"/>
      <c r="Q327" s="26"/>
      <c r="R327" s="26"/>
      <c r="S327" s="26"/>
    </row>
    <row r="328" spans="1:19" s="22" customFormat="1">
      <c r="A328" s="92" t="s">
        <v>427</v>
      </c>
      <c r="B328" s="112">
        <v>0</v>
      </c>
      <c r="C328" s="112">
        <v>0</v>
      </c>
      <c r="D328" s="112">
        <v>0</v>
      </c>
      <c r="E328" s="112">
        <v>0</v>
      </c>
      <c r="F328" s="112">
        <v>0</v>
      </c>
      <c r="G328" s="112">
        <v>0</v>
      </c>
      <c r="H328" s="112">
        <v>0</v>
      </c>
      <c r="I328" s="112">
        <v>0</v>
      </c>
      <c r="J328" s="112">
        <v>0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62"/>
      <c r="Q328" s="26"/>
      <c r="R328" s="26"/>
      <c r="S328" s="26"/>
    </row>
    <row r="329" spans="1:19" s="22" customFormat="1">
      <c r="A329" s="91" t="s">
        <v>437</v>
      </c>
      <c r="B329" s="112">
        <v>0</v>
      </c>
      <c r="C329" s="112">
        <v>0</v>
      </c>
      <c r="D329" s="112">
        <v>0</v>
      </c>
      <c r="E329" s="112">
        <v>0</v>
      </c>
      <c r="F329" s="112">
        <v>0</v>
      </c>
      <c r="G329" s="112">
        <v>0</v>
      </c>
      <c r="H329" s="112">
        <v>0</v>
      </c>
      <c r="I329" s="112">
        <v>0</v>
      </c>
      <c r="J329" s="112">
        <v>0</v>
      </c>
      <c r="K329" s="112">
        <v>0</v>
      </c>
      <c r="L329" s="112">
        <v>0</v>
      </c>
      <c r="M329" s="112">
        <v>0</v>
      </c>
      <c r="N329" s="112">
        <v>0</v>
      </c>
      <c r="O329" s="112">
        <v>0</v>
      </c>
      <c r="P329" s="162"/>
      <c r="Q329" s="26"/>
      <c r="R329" s="26"/>
      <c r="S329" s="26"/>
    </row>
    <row r="330" spans="1:19" s="22" customFormat="1">
      <c r="A330" s="91" t="s">
        <v>429</v>
      </c>
      <c r="B330" s="112">
        <v>0</v>
      </c>
      <c r="C330" s="112">
        <v>0</v>
      </c>
      <c r="D330" s="112">
        <v>0</v>
      </c>
      <c r="E330" s="112">
        <v>0</v>
      </c>
      <c r="F330" s="112">
        <v>0</v>
      </c>
      <c r="G330" s="112">
        <v>0</v>
      </c>
      <c r="H330" s="112">
        <v>0</v>
      </c>
      <c r="I330" s="112">
        <v>0</v>
      </c>
      <c r="J330" s="112">
        <v>0</v>
      </c>
      <c r="K330" s="112">
        <v>0</v>
      </c>
      <c r="L330" s="112">
        <v>0</v>
      </c>
      <c r="M330" s="112">
        <v>0</v>
      </c>
      <c r="N330" s="112">
        <v>0</v>
      </c>
      <c r="O330" s="112">
        <v>0</v>
      </c>
      <c r="P330" s="162"/>
      <c r="Q330" s="26"/>
      <c r="R330" s="26"/>
      <c r="S330" s="26"/>
    </row>
    <row r="331" spans="1:19" s="22" customFormat="1">
      <c r="A331" s="91" t="s">
        <v>430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62"/>
      <c r="Q331" s="26"/>
      <c r="R331" s="26"/>
      <c r="S331" s="26"/>
    </row>
    <row r="332" spans="1:19" s="22" customFormat="1">
      <c r="A332" s="91" t="s">
        <v>431</v>
      </c>
      <c r="B332" s="112">
        <v>0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0</v>
      </c>
      <c r="J332" s="112">
        <v>0</v>
      </c>
      <c r="K332" s="112">
        <v>0</v>
      </c>
      <c r="L332" s="112">
        <v>0</v>
      </c>
      <c r="M332" s="112">
        <v>0</v>
      </c>
      <c r="N332" s="112">
        <v>0</v>
      </c>
      <c r="O332" s="112">
        <v>0</v>
      </c>
      <c r="P332" s="162"/>
      <c r="Q332" s="136"/>
      <c r="R332" s="26"/>
      <c r="S332" s="26"/>
    </row>
    <row r="333" spans="1:19" s="22" customFormat="1">
      <c r="A333" s="92" t="s">
        <v>428</v>
      </c>
      <c r="B333" s="112">
        <v>0</v>
      </c>
      <c r="C333" s="112">
        <v>0</v>
      </c>
      <c r="D333" s="112">
        <v>0</v>
      </c>
      <c r="E333" s="112">
        <v>0</v>
      </c>
      <c r="F333" s="112">
        <v>0</v>
      </c>
      <c r="G333" s="112">
        <v>0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2"/>
      <c r="Q333" s="26"/>
      <c r="R333" s="26"/>
      <c r="S333" s="26"/>
    </row>
    <row r="334" spans="1:19" s="22" customFormat="1" ht="16.5" customHeight="1">
      <c r="A334" s="92" t="s">
        <v>414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0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62"/>
      <c r="Q334" s="26"/>
      <c r="R334" s="26"/>
      <c r="S334" s="26"/>
    </row>
    <row r="335" spans="1:19" s="22" customFormat="1">
      <c r="A335" s="91" t="s">
        <v>62</v>
      </c>
      <c r="B335" s="112">
        <v>0</v>
      </c>
      <c r="C335" s="112">
        <v>0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0</v>
      </c>
      <c r="O335" s="112">
        <v>0</v>
      </c>
      <c r="P335" s="162"/>
      <c r="Q335" s="26"/>
      <c r="R335" s="26"/>
      <c r="S335" s="26"/>
    </row>
    <row r="336" spans="1:19" s="22" customFormat="1">
      <c r="A336" s="91" t="s">
        <v>63</v>
      </c>
      <c r="B336" s="112">
        <v>6</v>
      </c>
      <c r="C336" s="112">
        <v>5</v>
      </c>
      <c r="D336" s="112">
        <v>1</v>
      </c>
      <c r="E336" s="112">
        <v>0</v>
      </c>
      <c r="F336" s="112">
        <v>4</v>
      </c>
      <c r="G336" s="112">
        <v>1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2</v>
      </c>
      <c r="O336" s="112">
        <v>0</v>
      </c>
      <c r="P336" s="162"/>
      <c r="Q336" s="26"/>
      <c r="R336" s="26"/>
      <c r="S336" s="26"/>
    </row>
    <row r="337" spans="1:19" s="22" customFormat="1" ht="16.5" customHeight="1">
      <c r="A337" s="91" t="s">
        <v>64</v>
      </c>
      <c r="B337" s="112">
        <v>0</v>
      </c>
      <c r="C337" s="112">
        <v>0</v>
      </c>
      <c r="D337" s="112">
        <v>0</v>
      </c>
      <c r="E337" s="112">
        <v>0</v>
      </c>
      <c r="F337" s="112">
        <v>1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1</v>
      </c>
      <c r="O337" s="112">
        <v>0</v>
      </c>
      <c r="P337" s="162"/>
      <c r="Q337" s="26"/>
      <c r="R337" s="26"/>
      <c r="S337" s="26"/>
    </row>
    <row r="338" spans="1:19" s="22" customFormat="1">
      <c r="A338" s="91" t="s">
        <v>65</v>
      </c>
      <c r="B338" s="112">
        <v>0</v>
      </c>
      <c r="C338" s="112">
        <v>3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2"/>
      <c r="Q338" s="26"/>
      <c r="R338" s="26"/>
      <c r="S338" s="26"/>
    </row>
    <row r="339" spans="1:19" s="22" customFormat="1">
      <c r="A339" s="91" t="s">
        <v>66</v>
      </c>
      <c r="B339" s="112">
        <v>0</v>
      </c>
      <c r="C339" s="112">
        <v>1</v>
      </c>
      <c r="D339" s="112">
        <v>0</v>
      </c>
      <c r="E339" s="112">
        <v>0</v>
      </c>
      <c r="F339" s="112">
        <v>0</v>
      </c>
      <c r="G339" s="112">
        <v>0</v>
      </c>
      <c r="H339" s="112">
        <v>1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2"/>
      <c r="Q339" s="26"/>
      <c r="R339" s="26"/>
      <c r="S339" s="26"/>
    </row>
    <row r="340" spans="1:19" s="22" customFormat="1">
      <c r="A340" s="91" t="s">
        <v>67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1</v>
      </c>
      <c r="M340" s="112">
        <v>0</v>
      </c>
      <c r="N340" s="112">
        <v>0</v>
      </c>
      <c r="O340" s="112">
        <v>0</v>
      </c>
      <c r="P340" s="162"/>
      <c r="Q340" s="26"/>
      <c r="R340" s="26"/>
      <c r="S340" s="26"/>
    </row>
    <row r="341" spans="1:19" s="22" customFormat="1">
      <c r="A341" s="91" t="s">
        <v>68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2"/>
      <c r="Q341" s="26"/>
      <c r="R341" s="26"/>
      <c r="S341" s="26"/>
    </row>
    <row r="342" spans="1:19" s="22" customFormat="1">
      <c r="A342" s="26"/>
      <c r="B342" s="119"/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  <c r="P342" s="162"/>
      <c r="Q342" s="26"/>
      <c r="R342" s="26"/>
      <c r="S342" s="26"/>
    </row>
    <row r="343" spans="1:19" s="22" customFormat="1">
      <c r="A343" s="137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26"/>
      <c r="R343" s="26"/>
      <c r="S343" s="26"/>
    </row>
    <row r="344" spans="1:19" s="22" customFormat="1">
      <c r="A344" s="179" t="s">
        <v>302</v>
      </c>
      <c r="B344" s="181" t="s">
        <v>147</v>
      </c>
      <c r="C344" s="181"/>
      <c r="D344" s="181" t="s">
        <v>148</v>
      </c>
      <c r="E344" s="181"/>
      <c r="F344" s="181" t="s">
        <v>149</v>
      </c>
      <c r="G344" s="181"/>
      <c r="H344" s="181" t="s">
        <v>150</v>
      </c>
      <c r="I344" s="181"/>
      <c r="J344" s="181" t="s">
        <v>151</v>
      </c>
      <c r="K344" s="181"/>
      <c r="L344" s="181" t="s">
        <v>153</v>
      </c>
      <c r="M344" s="181"/>
      <c r="N344" s="181" t="s">
        <v>154</v>
      </c>
      <c r="O344" s="181"/>
      <c r="P344" s="162"/>
      <c r="Q344" s="26"/>
      <c r="R344" s="26"/>
      <c r="S344" s="26"/>
    </row>
    <row r="345" spans="1:19" s="22" customFormat="1">
      <c r="A345" s="180"/>
      <c r="B345" s="161" t="s">
        <v>3</v>
      </c>
      <c r="C345" s="161" t="s">
        <v>4</v>
      </c>
      <c r="D345" s="161" t="s">
        <v>3</v>
      </c>
      <c r="E345" s="161" t="s">
        <v>4</v>
      </c>
      <c r="F345" s="161" t="s">
        <v>3</v>
      </c>
      <c r="G345" s="161" t="s">
        <v>4</v>
      </c>
      <c r="H345" s="161" t="s">
        <v>3</v>
      </c>
      <c r="I345" s="161" t="s">
        <v>4</v>
      </c>
      <c r="J345" s="161" t="s">
        <v>3</v>
      </c>
      <c r="K345" s="161" t="s">
        <v>4</v>
      </c>
      <c r="L345" s="161" t="s">
        <v>3</v>
      </c>
      <c r="M345" s="161" t="s">
        <v>4</v>
      </c>
      <c r="N345" s="161" t="s">
        <v>3</v>
      </c>
      <c r="O345" s="161" t="s">
        <v>4</v>
      </c>
      <c r="P345" s="39"/>
      <c r="Q345" s="26"/>
      <c r="R345" s="26"/>
      <c r="S345" s="26"/>
    </row>
    <row r="346" spans="1:19" s="22" customFormat="1">
      <c r="A346" s="94" t="s">
        <v>52</v>
      </c>
      <c r="B346" s="110">
        <v>3</v>
      </c>
      <c r="C346" s="110">
        <v>2</v>
      </c>
      <c r="D346" s="110">
        <v>6</v>
      </c>
      <c r="E346" s="110">
        <v>0</v>
      </c>
      <c r="F346" s="110">
        <v>1</v>
      </c>
      <c r="G346" s="110">
        <v>0</v>
      </c>
      <c r="H346" s="110">
        <v>4</v>
      </c>
      <c r="I346" s="110">
        <v>1</v>
      </c>
      <c r="J346" s="110">
        <v>3</v>
      </c>
      <c r="K346" s="110">
        <v>0</v>
      </c>
      <c r="L346" s="110">
        <v>714</v>
      </c>
      <c r="M346" s="110">
        <v>182</v>
      </c>
      <c r="N346" s="110">
        <v>5</v>
      </c>
      <c r="O346" s="110">
        <v>5</v>
      </c>
      <c r="P346" s="162"/>
      <c r="Q346" s="26"/>
      <c r="R346" s="26"/>
      <c r="S346" s="26"/>
    </row>
    <row r="347" spans="1:19" s="22" customFormat="1">
      <c r="A347" s="91" t="s">
        <v>53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2"/>
      <c r="Q347" s="26"/>
      <c r="R347" s="26"/>
      <c r="S347" s="26"/>
    </row>
    <row r="348" spans="1:19" s="22" customFormat="1">
      <c r="A348" s="91" t="s">
        <v>54</v>
      </c>
      <c r="B348" s="112">
        <v>0</v>
      </c>
      <c r="C348" s="112">
        <v>0</v>
      </c>
      <c r="D348" s="112">
        <v>1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1</v>
      </c>
      <c r="K348" s="112">
        <v>0</v>
      </c>
      <c r="L348" s="112">
        <v>57</v>
      </c>
      <c r="M348" s="112">
        <v>10</v>
      </c>
      <c r="N348" s="112">
        <v>1</v>
      </c>
      <c r="O348" s="112">
        <v>0</v>
      </c>
      <c r="P348" s="162"/>
      <c r="Q348" s="26"/>
      <c r="R348" s="26"/>
      <c r="S348" s="26"/>
    </row>
    <row r="349" spans="1:19" s="22" customFormat="1">
      <c r="A349" s="91" t="s">
        <v>55</v>
      </c>
      <c r="B349" s="112">
        <v>1</v>
      </c>
      <c r="C349" s="112">
        <v>0</v>
      </c>
      <c r="D349" s="112">
        <v>1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18</v>
      </c>
      <c r="M349" s="112">
        <v>0</v>
      </c>
      <c r="N349" s="112">
        <v>1</v>
      </c>
      <c r="O349" s="112">
        <v>0</v>
      </c>
      <c r="P349" s="162"/>
      <c r="Q349" s="26"/>
      <c r="R349" s="26"/>
      <c r="S349" s="26"/>
    </row>
    <row r="350" spans="1:19" s="22" customFormat="1">
      <c r="A350" s="91" t="s">
        <v>56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1</v>
      </c>
      <c r="N350" s="112">
        <v>0</v>
      </c>
      <c r="O350" s="112">
        <v>0</v>
      </c>
      <c r="P350" s="162"/>
      <c r="Q350" s="26"/>
      <c r="R350" s="26"/>
      <c r="S350" s="26"/>
    </row>
    <row r="351" spans="1:19" s="22" customFormat="1">
      <c r="A351" s="91" t="s">
        <v>57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2"/>
      <c r="Q351" s="26"/>
      <c r="R351" s="26"/>
      <c r="S351" s="26"/>
    </row>
    <row r="352" spans="1:19" s="22" customFormat="1">
      <c r="A352" s="91" t="s">
        <v>58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1</v>
      </c>
      <c r="M352" s="112">
        <v>0</v>
      </c>
      <c r="N352" s="112">
        <v>0</v>
      </c>
      <c r="O352" s="112">
        <v>0</v>
      </c>
      <c r="P352" s="162"/>
      <c r="Q352" s="26"/>
      <c r="R352" s="26"/>
      <c r="S352" s="26"/>
    </row>
    <row r="353" spans="1:19" s="22" customFormat="1">
      <c r="A353" s="91" t="s">
        <v>59</v>
      </c>
      <c r="B353" s="112">
        <v>0</v>
      </c>
      <c r="C353" s="112">
        <v>0</v>
      </c>
      <c r="D353" s="112">
        <v>0</v>
      </c>
      <c r="E353" s="112">
        <v>0</v>
      </c>
      <c r="F353" s="112">
        <v>1</v>
      </c>
      <c r="G353" s="112">
        <v>0</v>
      </c>
      <c r="H353" s="112">
        <v>0</v>
      </c>
      <c r="I353" s="112">
        <v>0</v>
      </c>
      <c r="J353" s="112">
        <v>0</v>
      </c>
      <c r="K353" s="112">
        <v>0</v>
      </c>
      <c r="L353" s="112">
        <v>457</v>
      </c>
      <c r="M353" s="112">
        <v>98</v>
      </c>
      <c r="N353" s="112">
        <v>1</v>
      </c>
      <c r="O353" s="112">
        <v>1</v>
      </c>
      <c r="P353" s="162"/>
      <c r="Q353" s="26"/>
      <c r="R353" s="26"/>
      <c r="S353" s="26"/>
    </row>
    <row r="354" spans="1:19" s="22" customFormat="1">
      <c r="A354" s="91" t="s">
        <v>60</v>
      </c>
      <c r="B354" s="112">
        <v>0</v>
      </c>
      <c r="C354" s="112">
        <v>0</v>
      </c>
      <c r="D354" s="112">
        <v>0</v>
      </c>
      <c r="E354" s="112">
        <v>0</v>
      </c>
      <c r="F354" s="112">
        <v>0</v>
      </c>
      <c r="G354" s="112">
        <v>0</v>
      </c>
      <c r="H354" s="112">
        <v>0</v>
      </c>
      <c r="I354" s="112">
        <v>0</v>
      </c>
      <c r="J354" s="112">
        <v>0</v>
      </c>
      <c r="K354" s="112">
        <v>0</v>
      </c>
      <c r="L354" s="112">
        <v>0</v>
      </c>
      <c r="M354" s="112">
        <v>0</v>
      </c>
      <c r="N354" s="112">
        <v>0</v>
      </c>
      <c r="O354" s="112">
        <v>0</v>
      </c>
      <c r="P354" s="162"/>
      <c r="Q354" s="26"/>
      <c r="R354" s="26"/>
      <c r="S354" s="26"/>
    </row>
    <row r="355" spans="1:19" s="22" customFormat="1">
      <c r="A355" s="91" t="s">
        <v>61</v>
      </c>
      <c r="B355" s="112">
        <v>0</v>
      </c>
      <c r="C355" s="112">
        <v>0</v>
      </c>
      <c r="D355" s="112">
        <v>0</v>
      </c>
      <c r="E355" s="112">
        <v>0</v>
      </c>
      <c r="F355" s="112">
        <v>0</v>
      </c>
      <c r="G355" s="112">
        <v>0</v>
      </c>
      <c r="H355" s="112">
        <v>0</v>
      </c>
      <c r="I355" s="112">
        <v>0</v>
      </c>
      <c r="J355" s="112">
        <v>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62"/>
      <c r="Q355" s="26"/>
      <c r="R355" s="26"/>
      <c r="S355" s="26"/>
    </row>
    <row r="356" spans="1:19" s="22" customFormat="1">
      <c r="A356" s="91" t="s">
        <v>8</v>
      </c>
      <c r="B356" s="112">
        <v>0</v>
      </c>
      <c r="C356" s="112">
        <v>0</v>
      </c>
      <c r="D356" s="112">
        <v>0</v>
      </c>
      <c r="E356" s="112">
        <v>0</v>
      </c>
      <c r="F356" s="112">
        <v>0</v>
      </c>
      <c r="G356" s="112">
        <v>0</v>
      </c>
      <c r="H356" s="112">
        <v>0</v>
      </c>
      <c r="I356" s="112">
        <v>0</v>
      </c>
      <c r="J356" s="112">
        <v>0</v>
      </c>
      <c r="K356" s="112">
        <v>0</v>
      </c>
      <c r="L356" s="112">
        <v>11</v>
      </c>
      <c r="M356" s="112">
        <v>1</v>
      </c>
      <c r="N356" s="112">
        <v>0</v>
      </c>
      <c r="O356" s="112">
        <v>0</v>
      </c>
      <c r="P356" s="162"/>
      <c r="Q356" s="26"/>
      <c r="R356" s="26"/>
      <c r="S356" s="26"/>
    </row>
    <row r="357" spans="1:19" s="22" customFormat="1">
      <c r="A357" s="91" t="s">
        <v>9</v>
      </c>
      <c r="B357" s="112">
        <v>0</v>
      </c>
      <c r="C357" s="112">
        <v>0</v>
      </c>
      <c r="D357" s="112">
        <v>0</v>
      </c>
      <c r="E357" s="112">
        <v>0</v>
      </c>
      <c r="F357" s="112">
        <v>0</v>
      </c>
      <c r="G357" s="112">
        <v>0</v>
      </c>
      <c r="H357" s="112">
        <v>0</v>
      </c>
      <c r="I357" s="112">
        <v>0</v>
      </c>
      <c r="J357" s="112">
        <v>0</v>
      </c>
      <c r="K357" s="112">
        <v>0</v>
      </c>
      <c r="L357" s="112">
        <v>1</v>
      </c>
      <c r="M357" s="112">
        <v>0</v>
      </c>
      <c r="N357" s="112">
        <v>0</v>
      </c>
      <c r="O357" s="112">
        <v>0</v>
      </c>
      <c r="P357" s="162"/>
      <c r="Q357" s="26"/>
      <c r="R357" s="26"/>
      <c r="S357" s="26"/>
    </row>
    <row r="358" spans="1:19" s="22" customFormat="1">
      <c r="A358" s="92" t="s">
        <v>268</v>
      </c>
      <c r="B358" s="112">
        <v>0</v>
      </c>
      <c r="C358" s="112">
        <v>0</v>
      </c>
      <c r="D358" s="112">
        <v>0</v>
      </c>
      <c r="E358" s="112">
        <v>0</v>
      </c>
      <c r="F358" s="112">
        <v>0</v>
      </c>
      <c r="G358" s="112">
        <v>0</v>
      </c>
      <c r="H358" s="112">
        <v>0</v>
      </c>
      <c r="I358" s="112">
        <v>0</v>
      </c>
      <c r="J358" s="112">
        <v>0</v>
      </c>
      <c r="K358" s="112">
        <v>0</v>
      </c>
      <c r="L358" s="112">
        <v>0</v>
      </c>
      <c r="M358" s="112">
        <v>0</v>
      </c>
      <c r="N358" s="112">
        <v>0</v>
      </c>
      <c r="O358" s="112">
        <v>0</v>
      </c>
      <c r="P358" s="162"/>
      <c r="Q358" s="26"/>
      <c r="R358" s="26"/>
      <c r="S358" s="26"/>
    </row>
    <row r="359" spans="1:19" s="22" customFormat="1">
      <c r="A359" s="92" t="s">
        <v>269</v>
      </c>
      <c r="B359" s="112">
        <v>0</v>
      </c>
      <c r="C359" s="112">
        <v>0</v>
      </c>
      <c r="D359" s="112">
        <v>0</v>
      </c>
      <c r="E359" s="112">
        <v>0</v>
      </c>
      <c r="F359" s="112">
        <v>0</v>
      </c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62"/>
      <c r="Q359" s="26"/>
      <c r="R359" s="26"/>
      <c r="S359" s="26"/>
    </row>
    <row r="360" spans="1:19" s="22" customFormat="1">
      <c r="A360" s="92" t="s">
        <v>425</v>
      </c>
      <c r="B360" s="112">
        <v>0</v>
      </c>
      <c r="C360" s="112">
        <v>0</v>
      </c>
      <c r="D360" s="112">
        <v>0</v>
      </c>
      <c r="E360" s="112">
        <v>0</v>
      </c>
      <c r="F360" s="112">
        <v>0</v>
      </c>
      <c r="G360" s="112">
        <v>0</v>
      </c>
      <c r="H360" s="112">
        <v>0</v>
      </c>
      <c r="I360" s="112">
        <v>0</v>
      </c>
      <c r="J360" s="112">
        <v>0</v>
      </c>
      <c r="K360" s="112">
        <v>0</v>
      </c>
      <c r="L360" s="112">
        <v>0</v>
      </c>
      <c r="M360" s="112">
        <v>0</v>
      </c>
      <c r="N360" s="112">
        <v>0</v>
      </c>
      <c r="O360" s="112">
        <v>0</v>
      </c>
      <c r="P360" s="162"/>
      <c r="Q360" s="26"/>
      <c r="R360" s="26"/>
      <c r="S360" s="26"/>
    </row>
    <row r="361" spans="1:19" s="22" customFormat="1">
      <c r="A361" s="92" t="s">
        <v>426</v>
      </c>
      <c r="B361" s="112">
        <v>0</v>
      </c>
      <c r="C361" s="112">
        <v>0</v>
      </c>
      <c r="D361" s="112">
        <v>0</v>
      </c>
      <c r="E361" s="112">
        <v>0</v>
      </c>
      <c r="F361" s="112">
        <v>0</v>
      </c>
      <c r="G361" s="112">
        <v>0</v>
      </c>
      <c r="H361" s="112">
        <v>0</v>
      </c>
      <c r="I361" s="112">
        <v>0</v>
      </c>
      <c r="J361" s="112">
        <v>0</v>
      </c>
      <c r="K361" s="112">
        <v>0</v>
      </c>
      <c r="L361" s="112">
        <v>0</v>
      </c>
      <c r="M361" s="112">
        <v>0</v>
      </c>
      <c r="N361" s="112">
        <v>0</v>
      </c>
      <c r="O361" s="112">
        <v>0</v>
      </c>
      <c r="P361" s="162"/>
      <c r="Q361" s="26"/>
      <c r="R361" s="26"/>
      <c r="S361" s="26"/>
    </row>
    <row r="362" spans="1:19" s="22" customFormat="1">
      <c r="A362" s="92" t="s">
        <v>427</v>
      </c>
      <c r="B362" s="112">
        <v>0</v>
      </c>
      <c r="C362" s="112">
        <v>0</v>
      </c>
      <c r="D362" s="112">
        <v>0</v>
      </c>
      <c r="E362" s="112">
        <v>0</v>
      </c>
      <c r="F362" s="112">
        <v>0</v>
      </c>
      <c r="G362" s="112">
        <v>0</v>
      </c>
      <c r="H362" s="112">
        <v>0</v>
      </c>
      <c r="I362" s="112">
        <v>0</v>
      </c>
      <c r="J362" s="112">
        <v>0</v>
      </c>
      <c r="K362" s="112">
        <v>0</v>
      </c>
      <c r="L362" s="112">
        <v>0</v>
      </c>
      <c r="M362" s="112">
        <v>0</v>
      </c>
      <c r="N362" s="112">
        <v>0</v>
      </c>
      <c r="O362" s="112">
        <v>0</v>
      </c>
      <c r="P362" s="162"/>
      <c r="Q362" s="136"/>
      <c r="R362" s="26"/>
      <c r="S362" s="26"/>
    </row>
    <row r="363" spans="1:19" s="22" customFormat="1">
      <c r="A363" s="91" t="s">
        <v>437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0</v>
      </c>
      <c r="I363" s="112">
        <v>0</v>
      </c>
      <c r="J363" s="112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62"/>
      <c r="Q363" s="26"/>
      <c r="R363" s="26"/>
      <c r="S363" s="26"/>
    </row>
    <row r="364" spans="1:19" s="22" customFormat="1" ht="16.5" customHeight="1">
      <c r="A364" s="91" t="s">
        <v>429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2"/>
      <c r="Q364" s="26"/>
      <c r="R364" s="26"/>
      <c r="S364" s="26"/>
    </row>
    <row r="365" spans="1:19" s="22" customFormat="1">
      <c r="A365" s="91" t="s">
        <v>430</v>
      </c>
      <c r="B365" s="112">
        <v>0</v>
      </c>
      <c r="C365" s="112">
        <v>0</v>
      </c>
      <c r="D365" s="112">
        <v>0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2"/>
      <c r="Q365" s="26"/>
      <c r="R365" s="26"/>
      <c r="S365" s="26"/>
    </row>
    <row r="366" spans="1:19" s="22" customFormat="1">
      <c r="A366" s="91" t="s">
        <v>431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2"/>
      <c r="Q366" s="26"/>
      <c r="R366" s="26"/>
      <c r="S366" s="26"/>
    </row>
    <row r="367" spans="1:19" s="22" customFormat="1" ht="16.5" customHeight="1">
      <c r="A367" s="92" t="s">
        <v>428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2"/>
      <c r="Q367" s="26"/>
      <c r="R367" s="26"/>
      <c r="S367" s="26"/>
    </row>
    <row r="368" spans="1:19" s="22" customFormat="1">
      <c r="A368" s="92" t="s">
        <v>414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2"/>
      <c r="Q368" s="26"/>
      <c r="R368" s="26"/>
      <c r="S368" s="26"/>
    </row>
    <row r="369" spans="1:19" s="22" customFormat="1">
      <c r="A369" s="91" t="s">
        <v>62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2"/>
      <c r="Q369" s="26"/>
      <c r="R369" s="26"/>
      <c r="S369" s="26"/>
    </row>
    <row r="370" spans="1:19" s="22" customFormat="1">
      <c r="A370" s="91" t="s">
        <v>63</v>
      </c>
      <c r="B370" s="112">
        <v>2</v>
      </c>
      <c r="C370" s="112">
        <v>1</v>
      </c>
      <c r="D370" s="112">
        <v>3</v>
      </c>
      <c r="E370" s="112">
        <v>0</v>
      </c>
      <c r="F370" s="112">
        <v>0</v>
      </c>
      <c r="G370" s="112">
        <v>0</v>
      </c>
      <c r="H370" s="112">
        <v>3</v>
      </c>
      <c r="I370" s="112">
        <v>0</v>
      </c>
      <c r="J370" s="112">
        <v>2</v>
      </c>
      <c r="K370" s="112">
        <v>0</v>
      </c>
      <c r="L370" s="112">
        <v>142</v>
      </c>
      <c r="M370" s="112">
        <v>29</v>
      </c>
      <c r="N370" s="112">
        <v>1</v>
      </c>
      <c r="O370" s="112">
        <v>1</v>
      </c>
      <c r="P370" s="162"/>
      <c r="Q370" s="26"/>
      <c r="R370" s="26"/>
      <c r="S370" s="26"/>
    </row>
    <row r="371" spans="1:19" s="22" customFormat="1">
      <c r="A371" s="91" t="s">
        <v>64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15</v>
      </c>
      <c r="M371" s="112">
        <v>1</v>
      </c>
      <c r="N371" s="112">
        <v>0</v>
      </c>
      <c r="O371" s="112">
        <v>0</v>
      </c>
      <c r="P371" s="162"/>
      <c r="Q371" s="26"/>
      <c r="R371" s="26"/>
      <c r="S371" s="26"/>
    </row>
    <row r="372" spans="1:19" s="22" customFormat="1">
      <c r="A372" s="91" t="s">
        <v>65</v>
      </c>
      <c r="B372" s="112">
        <v>0</v>
      </c>
      <c r="C372" s="112">
        <v>1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1</v>
      </c>
      <c r="J372" s="112">
        <v>0</v>
      </c>
      <c r="K372" s="112">
        <v>0</v>
      </c>
      <c r="L372" s="112">
        <v>0</v>
      </c>
      <c r="M372" s="112">
        <v>40</v>
      </c>
      <c r="N372" s="112">
        <v>0</v>
      </c>
      <c r="O372" s="112">
        <v>3</v>
      </c>
      <c r="P372" s="162"/>
      <c r="Q372" s="26"/>
      <c r="R372" s="26"/>
      <c r="S372" s="26"/>
    </row>
    <row r="373" spans="1:19" s="22" customFormat="1">
      <c r="A373" s="91" t="s">
        <v>66</v>
      </c>
      <c r="B373" s="112">
        <v>0</v>
      </c>
      <c r="C373" s="112">
        <v>0</v>
      </c>
      <c r="D373" s="112">
        <v>1</v>
      </c>
      <c r="E373" s="112">
        <v>0</v>
      </c>
      <c r="F373" s="112">
        <v>0</v>
      </c>
      <c r="G373" s="112">
        <v>0</v>
      </c>
      <c r="H373" s="112">
        <v>1</v>
      </c>
      <c r="I373" s="112">
        <v>0</v>
      </c>
      <c r="J373" s="112">
        <v>0</v>
      </c>
      <c r="K373" s="112">
        <v>0</v>
      </c>
      <c r="L373" s="112">
        <v>5</v>
      </c>
      <c r="M373" s="112">
        <v>1</v>
      </c>
      <c r="N373" s="112">
        <v>1</v>
      </c>
      <c r="O373" s="112">
        <v>0</v>
      </c>
      <c r="P373" s="162"/>
      <c r="Q373" s="26"/>
      <c r="R373" s="26"/>
      <c r="S373" s="26"/>
    </row>
    <row r="374" spans="1:19" s="22" customFormat="1">
      <c r="A374" s="91" t="s">
        <v>67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7</v>
      </c>
      <c r="M374" s="112">
        <v>1</v>
      </c>
      <c r="N374" s="112">
        <v>0</v>
      </c>
      <c r="O374" s="112">
        <v>0</v>
      </c>
      <c r="P374" s="162"/>
      <c r="Q374" s="26"/>
      <c r="R374" s="26"/>
      <c r="S374" s="26"/>
    </row>
    <row r="375" spans="1:19" s="22" customFormat="1">
      <c r="A375" s="91" t="s">
        <v>68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0</v>
      </c>
      <c r="O375" s="112">
        <v>0</v>
      </c>
      <c r="P375" s="162"/>
      <c r="Q375" s="26"/>
      <c r="R375" s="26"/>
      <c r="S375" s="26"/>
    </row>
    <row r="376" spans="1:19" s="22" customFormat="1">
      <c r="A376" s="26"/>
      <c r="B376" s="119"/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  <c r="P376" s="162"/>
      <c r="Q376" s="26"/>
      <c r="R376" s="26"/>
      <c r="S376" s="26"/>
    </row>
    <row r="377" spans="1:19" s="22" customFormat="1">
      <c r="A377" s="137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26"/>
      <c r="R377" s="26"/>
      <c r="S377" s="26"/>
    </row>
    <row r="378" spans="1:19" s="22" customFormat="1">
      <c r="A378" s="179" t="s">
        <v>302</v>
      </c>
      <c r="B378" s="181" t="s">
        <v>155</v>
      </c>
      <c r="C378" s="181"/>
      <c r="D378" s="181" t="s">
        <v>156</v>
      </c>
      <c r="E378" s="181"/>
      <c r="F378" s="181" t="s">
        <v>157</v>
      </c>
      <c r="G378" s="181"/>
      <c r="H378" s="181" t="s">
        <v>158</v>
      </c>
      <c r="I378" s="181"/>
      <c r="J378" s="181" t="s">
        <v>159</v>
      </c>
      <c r="K378" s="181"/>
      <c r="L378" s="181" t="s">
        <v>160</v>
      </c>
      <c r="M378" s="181"/>
      <c r="N378" s="181" t="s">
        <v>161</v>
      </c>
      <c r="O378" s="181"/>
      <c r="P378" s="162"/>
      <c r="Q378" s="26"/>
      <c r="R378" s="26"/>
      <c r="S378" s="26"/>
    </row>
    <row r="379" spans="1:19" s="22" customFormat="1">
      <c r="A379" s="180"/>
      <c r="B379" s="161" t="s">
        <v>3</v>
      </c>
      <c r="C379" s="161" t="s">
        <v>4</v>
      </c>
      <c r="D379" s="161" t="s">
        <v>3</v>
      </c>
      <c r="E379" s="161" t="s">
        <v>4</v>
      </c>
      <c r="F379" s="161" t="s">
        <v>3</v>
      </c>
      <c r="G379" s="161" t="s">
        <v>4</v>
      </c>
      <c r="H379" s="161" t="s">
        <v>3</v>
      </c>
      <c r="I379" s="161" t="s">
        <v>4</v>
      </c>
      <c r="J379" s="161" t="s">
        <v>3</v>
      </c>
      <c r="K379" s="161" t="s">
        <v>4</v>
      </c>
      <c r="L379" s="161" t="s">
        <v>3</v>
      </c>
      <c r="M379" s="161" t="s">
        <v>4</v>
      </c>
      <c r="N379" s="161" t="s">
        <v>3</v>
      </c>
      <c r="O379" s="161" t="s">
        <v>4</v>
      </c>
      <c r="P379" s="39"/>
      <c r="Q379" s="26"/>
      <c r="R379" s="26"/>
      <c r="S379" s="26"/>
    </row>
    <row r="380" spans="1:19" s="22" customFormat="1">
      <c r="A380" s="94" t="s">
        <v>52</v>
      </c>
      <c r="B380" s="110">
        <v>1</v>
      </c>
      <c r="C380" s="110">
        <v>0</v>
      </c>
      <c r="D380" s="110">
        <v>0</v>
      </c>
      <c r="E380" s="110">
        <v>3</v>
      </c>
      <c r="F380" s="110">
        <v>9</v>
      </c>
      <c r="G380" s="110">
        <v>2</v>
      </c>
      <c r="H380" s="110">
        <v>6</v>
      </c>
      <c r="I380" s="110">
        <v>1</v>
      </c>
      <c r="J380" s="110">
        <v>1</v>
      </c>
      <c r="K380" s="110">
        <v>0</v>
      </c>
      <c r="L380" s="110">
        <v>12</v>
      </c>
      <c r="M380" s="110">
        <v>3</v>
      </c>
      <c r="N380" s="110">
        <v>1</v>
      </c>
      <c r="O380" s="110">
        <v>2</v>
      </c>
      <c r="P380" s="162"/>
      <c r="Q380" s="26"/>
      <c r="R380" s="26"/>
      <c r="S380" s="26"/>
    </row>
    <row r="381" spans="1:19" s="22" customFormat="1">
      <c r="A381" s="91" t="s">
        <v>53</v>
      </c>
      <c r="B381" s="112">
        <v>0</v>
      </c>
      <c r="C381" s="112">
        <v>0</v>
      </c>
      <c r="D381" s="112">
        <v>0</v>
      </c>
      <c r="E381" s="112">
        <v>0</v>
      </c>
      <c r="F381" s="112">
        <v>0</v>
      </c>
      <c r="G381" s="112">
        <v>0</v>
      </c>
      <c r="H381" s="112">
        <v>0</v>
      </c>
      <c r="I381" s="112">
        <v>0</v>
      </c>
      <c r="J381" s="112">
        <v>0</v>
      </c>
      <c r="K381" s="112">
        <v>0</v>
      </c>
      <c r="L381" s="112">
        <v>0</v>
      </c>
      <c r="M381" s="112">
        <v>0</v>
      </c>
      <c r="N381" s="112">
        <v>0</v>
      </c>
      <c r="O381" s="112">
        <v>0</v>
      </c>
      <c r="P381" s="162"/>
      <c r="Q381" s="26"/>
      <c r="R381" s="26"/>
      <c r="S381" s="26"/>
    </row>
    <row r="382" spans="1:19" s="22" customFormat="1">
      <c r="A382" s="91" t="s">
        <v>54</v>
      </c>
      <c r="B382" s="112">
        <v>0</v>
      </c>
      <c r="C382" s="112">
        <v>0</v>
      </c>
      <c r="D382" s="112">
        <v>0</v>
      </c>
      <c r="E382" s="112">
        <v>0</v>
      </c>
      <c r="F382" s="112">
        <v>1</v>
      </c>
      <c r="G382" s="112">
        <v>0</v>
      </c>
      <c r="H382" s="112">
        <v>1</v>
      </c>
      <c r="I382" s="112">
        <v>0</v>
      </c>
      <c r="J382" s="112">
        <v>0</v>
      </c>
      <c r="K382" s="112">
        <v>0</v>
      </c>
      <c r="L382" s="112">
        <v>1</v>
      </c>
      <c r="M382" s="112">
        <v>0</v>
      </c>
      <c r="N382" s="112">
        <v>0</v>
      </c>
      <c r="O382" s="112">
        <v>0</v>
      </c>
      <c r="P382" s="162"/>
      <c r="Q382" s="26"/>
      <c r="R382" s="26"/>
      <c r="S382" s="26"/>
    </row>
    <row r="383" spans="1:19" s="22" customFormat="1">
      <c r="A383" s="91" t="s">
        <v>55</v>
      </c>
      <c r="B383" s="112">
        <v>0</v>
      </c>
      <c r="C383" s="112">
        <v>0</v>
      </c>
      <c r="D383" s="112">
        <v>0</v>
      </c>
      <c r="E383" s="112">
        <v>0</v>
      </c>
      <c r="F383" s="112">
        <v>2</v>
      </c>
      <c r="G383" s="112">
        <v>0</v>
      </c>
      <c r="H383" s="112">
        <v>1</v>
      </c>
      <c r="I383" s="112">
        <v>0</v>
      </c>
      <c r="J383" s="112">
        <v>0</v>
      </c>
      <c r="K383" s="112">
        <v>0</v>
      </c>
      <c r="L383" s="112">
        <v>2</v>
      </c>
      <c r="M383" s="112">
        <v>0</v>
      </c>
      <c r="N383" s="112">
        <v>0</v>
      </c>
      <c r="O383" s="112">
        <v>0</v>
      </c>
      <c r="P383" s="162"/>
      <c r="Q383" s="26"/>
      <c r="R383" s="26"/>
      <c r="S383" s="26"/>
    </row>
    <row r="384" spans="1:19" s="22" customFormat="1">
      <c r="A384" s="91" t="s">
        <v>56</v>
      </c>
      <c r="B384" s="112">
        <v>0</v>
      </c>
      <c r="C384" s="112">
        <v>0</v>
      </c>
      <c r="D384" s="112">
        <v>0</v>
      </c>
      <c r="E384" s="112">
        <v>0</v>
      </c>
      <c r="F384" s="112">
        <v>0</v>
      </c>
      <c r="G384" s="112">
        <v>0</v>
      </c>
      <c r="H384" s="112">
        <v>0</v>
      </c>
      <c r="I384" s="112">
        <v>0</v>
      </c>
      <c r="J384" s="112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62"/>
      <c r="Q384" s="26"/>
      <c r="R384" s="26"/>
      <c r="S384" s="26"/>
    </row>
    <row r="385" spans="1:19" s="22" customFormat="1">
      <c r="A385" s="91" t="s">
        <v>57</v>
      </c>
      <c r="B385" s="112">
        <v>0</v>
      </c>
      <c r="C385" s="112">
        <v>0</v>
      </c>
      <c r="D385" s="112">
        <v>0</v>
      </c>
      <c r="E385" s="112">
        <v>0</v>
      </c>
      <c r="F385" s="112">
        <v>0</v>
      </c>
      <c r="G385" s="112">
        <v>0</v>
      </c>
      <c r="H385" s="112">
        <v>0</v>
      </c>
      <c r="I385" s="112">
        <v>0</v>
      </c>
      <c r="J385" s="112">
        <v>0</v>
      </c>
      <c r="K385" s="112">
        <v>0</v>
      </c>
      <c r="L385" s="112">
        <v>0</v>
      </c>
      <c r="M385" s="112">
        <v>0</v>
      </c>
      <c r="N385" s="112">
        <v>0</v>
      </c>
      <c r="O385" s="112">
        <v>0</v>
      </c>
      <c r="P385" s="162"/>
      <c r="Q385" s="26"/>
      <c r="R385" s="26"/>
      <c r="S385" s="26"/>
    </row>
    <row r="386" spans="1:19" s="22" customFormat="1">
      <c r="A386" s="91" t="s">
        <v>58</v>
      </c>
      <c r="B386" s="112">
        <v>0</v>
      </c>
      <c r="C386" s="112">
        <v>0</v>
      </c>
      <c r="D386" s="112">
        <v>0</v>
      </c>
      <c r="E386" s="112">
        <v>0</v>
      </c>
      <c r="F386" s="112">
        <v>0</v>
      </c>
      <c r="G386" s="112">
        <v>0</v>
      </c>
      <c r="H386" s="112">
        <v>0</v>
      </c>
      <c r="I386" s="112">
        <v>0</v>
      </c>
      <c r="J386" s="112">
        <v>0</v>
      </c>
      <c r="K386" s="112">
        <v>0</v>
      </c>
      <c r="L386" s="112">
        <v>0</v>
      </c>
      <c r="M386" s="112">
        <v>0</v>
      </c>
      <c r="N386" s="112">
        <v>0</v>
      </c>
      <c r="O386" s="112">
        <v>0</v>
      </c>
      <c r="P386" s="162"/>
      <c r="Q386" s="26"/>
      <c r="R386" s="26"/>
      <c r="S386" s="26"/>
    </row>
    <row r="387" spans="1:19" s="22" customFormat="1">
      <c r="A387" s="91" t="s">
        <v>59</v>
      </c>
      <c r="B387" s="112">
        <v>0</v>
      </c>
      <c r="C387" s="112">
        <v>0</v>
      </c>
      <c r="D387" s="112">
        <v>0</v>
      </c>
      <c r="E387" s="112">
        <v>0</v>
      </c>
      <c r="F387" s="112">
        <v>1</v>
      </c>
      <c r="G387" s="112">
        <v>0</v>
      </c>
      <c r="H387" s="112">
        <v>2</v>
      </c>
      <c r="I387" s="112">
        <v>0</v>
      </c>
      <c r="J387" s="112">
        <v>0</v>
      </c>
      <c r="K387" s="112">
        <v>0</v>
      </c>
      <c r="L387" s="112">
        <v>2</v>
      </c>
      <c r="M387" s="112">
        <v>0</v>
      </c>
      <c r="N387" s="112">
        <v>0</v>
      </c>
      <c r="O387" s="112">
        <v>2</v>
      </c>
      <c r="P387" s="162"/>
      <c r="Q387" s="26"/>
      <c r="R387" s="26"/>
      <c r="S387" s="26"/>
    </row>
    <row r="388" spans="1:19" s="22" customFormat="1">
      <c r="A388" s="91" t="s">
        <v>60</v>
      </c>
      <c r="B388" s="112">
        <v>0</v>
      </c>
      <c r="C388" s="112">
        <v>0</v>
      </c>
      <c r="D388" s="112">
        <v>0</v>
      </c>
      <c r="E388" s="112">
        <v>0</v>
      </c>
      <c r="F388" s="112">
        <v>0</v>
      </c>
      <c r="G388" s="112">
        <v>0</v>
      </c>
      <c r="H388" s="112">
        <v>0</v>
      </c>
      <c r="I388" s="112">
        <v>0</v>
      </c>
      <c r="J388" s="112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62"/>
      <c r="Q388" s="26"/>
      <c r="R388" s="26"/>
      <c r="S388" s="26"/>
    </row>
    <row r="389" spans="1:19" s="22" customFormat="1">
      <c r="A389" s="91" t="s">
        <v>61</v>
      </c>
      <c r="B389" s="112">
        <v>0</v>
      </c>
      <c r="C389" s="112">
        <v>0</v>
      </c>
      <c r="D389" s="112">
        <v>0</v>
      </c>
      <c r="E389" s="112">
        <v>0</v>
      </c>
      <c r="F389" s="112">
        <v>0</v>
      </c>
      <c r="G389" s="112">
        <v>0</v>
      </c>
      <c r="H389" s="112">
        <v>0</v>
      </c>
      <c r="I389" s="112">
        <v>0</v>
      </c>
      <c r="J389" s="112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62"/>
      <c r="Q389" s="26"/>
      <c r="R389" s="26"/>
      <c r="S389" s="26"/>
    </row>
    <row r="390" spans="1:19" s="22" customFormat="1">
      <c r="A390" s="91" t="s">
        <v>8</v>
      </c>
      <c r="B390" s="112">
        <v>0</v>
      </c>
      <c r="C390" s="112">
        <v>0</v>
      </c>
      <c r="D390" s="112">
        <v>0</v>
      </c>
      <c r="E390" s="112">
        <v>0</v>
      </c>
      <c r="F390" s="112">
        <v>0</v>
      </c>
      <c r="G390" s="112">
        <v>0</v>
      </c>
      <c r="H390" s="112">
        <v>0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0</v>
      </c>
      <c r="O390" s="112">
        <v>0</v>
      </c>
      <c r="P390" s="162"/>
      <c r="Q390" s="26"/>
      <c r="R390" s="26"/>
      <c r="S390" s="26"/>
    </row>
    <row r="391" spans="1:19" s="22" customFormat="1">
      <c r="A391" s="91" t="s">
        <v>9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1</v>
      </c>
      <c r="I391" s="112">
        <v>0</v>
      </c>
      <c r="J391" s="112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2"/>
      <c r="Q391" s="26"/>
      <c r="R391" s="26"/>
      <c r="S391" s="26"/>
    </row>
    <row r="392" spans="1:19" s="22" customFormat="1">
      <c r="A392" s="92" t="s">
        <v>268</v>
      </c>
      <c r="B392" s="112">
        <v>0</v>
      </c>
      <c r="C392" s="112">
        <v>0</v>
      </c>
      <c r="D392" s="112">
        <v>0</v>
      </c>
      <c r="E392" s="112">
        <v>0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2"/>
      <c r="Q392" s="136"/>
      <c r="R392" s="26"/>
      <c r="S392" s="26"/>
    </row>
    <row r="393" spans="1:19" s="22" customFormat="1">
      <c r="A393" s="92" t="s">
        <v>269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2"/>
      <c r="Q393" s="26"/>
      <c r="R393" s="26"/>
      <c r="S393" s="26"/>
    </row>
    <row r="394" spans="1:19" s="134" customFormat="1" ht="16.5" customHeight="1">
      <c r="A394" s="92" t="s">
        <v>425</v>
      </c>
      <c r="B394" s="112">
        <v>0</v>
      </c>
      <c r="C394" s="112">
        <v>0</v>
      </c>
      <c r="D394" s="112">
        <v>0</v>
      </c>
      <c r="E394" s="112">
        <v>0</v>
      </c>
      <c r="F394" s="112">
        <v>0</v>
      </c>
      <c r="G394" s="112">
        <v>0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2"/>
      <c r="Q394" s="26"/>
      <c r="R394" s="26"/>
      <c r="S394" s="26"/>
    </row>
    <row r="395" spans="1:19" s="134" customFormat="1">
      <c r="A395" s="92" t="s">
        <v>426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2"/>
      <c r="Q395" s="26"/>
      <c r="R395" s="26"/>
      <c r="S395" s="26"/>
    </row>
    <row r="396" spans="1:19" s="134" customFormat="1">
      <c r="A396" s="92" t="s">
        <v>427</v>
      </c>
      <c r="B396" s="112">
        <v>0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2"/>
      <c r="Q396" s="26"/>
      <c r="R396" s="26"/>
      <c r="S396" s="26"/>
    </row>
    <row r="397" spans="1:19" s="134" customFormat="1" ht="16.5" customHeight="1">
      <c r="A397" s="91" t="s">
        <v>437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2"/>
      <c r="Q397" s="26"/>
      <c r="R397" s="26"/>
      <c r="S397" s="26"/>
    </row>
    <row r="398" spans="1:19" s="134" customFormat="1">
      <c r="A398" s="91" t="s">
        <v>429</v>
      </c>
      <c r="B398" s="112">
        <v>0</v>
      </c>
      <c r="C398" s="112">
        <v>0</v>
      </c>
      <c r="D398" s="112">
        <v>0</v>
      </c>
      <c r="E398" s="112">
        <v>0</v>
      </c>
      <c r="F398" s="112">
        <v>0</v>
      </c>
      <c r="G398" s="112">
        <v>0</v>
      </c>
      <c r="H398" s="112">
        <v>0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0</v>
      </c>
      <c r="P398" s="162"/>
      <c r="Q398" s="26"/>
      <c r="R398" s="26"/>
      <c r="S398" s="26"/>
    </row>
    <row r="399" spans="1:19" s="134" customFormat="1">
      <c r="A399" s="91" t="s">
        <v>430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2"/>
      <c r="Q399" s="26"/>
      <c r="R399" s="26"/>
      <c r="S399" s="26"/>
    </row>
    <row r="400" spans="1:19" s="134" customFormat="1">
      <c r="A400" s="91" t="s">
        <v>431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2"/>
      <c r="Q400" s="26"/>
      <c r="R400" s="26"/>
      <c r="S400" s="26"/>
    </row>
    <row r="401" spans="1:19" s="134" customFormat="1">
      <c r="A401" s="92" t="s">
        <v>428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2"/>
      <c r="Q401" s="26"/>
      <c r="R401" s="26"/>
      <c r="S401" s="26"/>
    </row>
    <row r="402" spans="1:19" s="134" customFormat="1">
      <c r="A402" s="92" t="s">
        <v>414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2"/>
      <c r="Q402" s="26"/>
      <c r="R402" s="26"/>
      <c r="S402" s="26"/>
    </row>
    <row r="403" spans="1:19" s="134" customFormat="1">
      <c r="A403" s="91" t="s">
        <v>62</v>
      </c>
      <c r="B403" s="112">
        <v>0</v>
      </c>
      <c r="C403" s="112">
        <v>0</v>
      </c>
      <c r="D403" s="112">
        <v>0</v>
      </c>
      <c r="E403" s="112">
        <v>0</v>
      </c>
      <c r="F403" s="112">
        <v>0</v>
      </c>
      <c r="G403" s="112">
        <v>0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0</v>
      </c>
      <c r="P403" s="162"/>
      <c r="Q403" s="26"/>
      <c r="R403" s="26"/>
      <c r="S403" s="26"/>
    </row>
    <row r="404" spans="1:19" s="134" customFormat="1">
      <c r="A404" s="91" t="s">
        <v>63</v>
      </c>
      <c r="B404" s="112">
        <v>1</v>
      </c>
      <c r="C404" s="112">
        <v>0</v>
      </c>
      <c r="D404" s="112">
        <v>0</v>
      </c>
      <c r="E404" s="112">
        <v>1</v>
      </c>
      <c r="F404" s="112">
        <v>4</v>
      </c>
      <c r="G404" s="112">
        <v>1</v>
      </c>
      <c r="H404" s="112">
        <v>1</v>
      </c>
      <c r="I404" s="112">
        <v>1</v>
      </c>
      <c r="J404" s="112">
        <v>1</v>
      </c>
      <c r="K404" s="112">
        <v>0</v>
      </c>
      <c r="L404" s="112">
        <v>6</v>
      </c>
      <c r="M404" s="112">
        <v>2</v>
      </c>
      <c r="N404" s="112">
        <v>1</v>
      </c>
      <c r="O404" s="112">
        <v>0</v>
      </c>
      <c r="P404" s="162"/>
      <c r="Q404" s="26"/>
      <c r="R404" s="26"/>
      <c r="S404" s="26"/>
    </row>
    <row r="405" spans="1:19" s="134" customFormat="1">
      <c r="A405" s="91" t="s">
        <v>64</v>
      </c>
      <c r="B405" s="112">
        <v>0</v>
      </c>
      <c r="C405" s="112">
        <v>0</v>
      </c>
      <c r="D405" s="112">
        <v>0</v>
      </c>
      <c r="E405" s="112">
        <v>1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2"/>
      <c r="Q405" s="26"/>
      <c r="R405" s="26"/>
      <c r="S405" s="26"/>
    </row>
    <row r="406" spans="1:19" s="134" customFormat="1">
      <c r="A406" s="91" t="s">
        <v>65</v>
      </c>
      <c r="B406" s="112">
        <v>0</v>
      </c>
      <c r="C406" s="112">
        <v>0</v>
      </c>
      <c r="D406" s="112">
        <v>0</v>
      </c>
      <c r="E406" s="112">
        <v>1</v>
      </c>
      <c r="F406" s="112">
        <v>0</v>
      </c>
      <c r="G406" s="112">
        <v>1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2"/>
      <c r="Q406" s="26"/>
      <c r="R406" s="26"/>
      <c r="S406" s="26"/>
    </row>
    <row r="407" spans="1:19" s="134" customFormat="1">
      <c r="A407" s="91" t="s">
        <v>66</v>
      </c>
      <c r="B407" s="112">
        <v>0</v>
      </c>
      <c r="C407" s="112">
        <v>0</v>
      </c>
      <c r="D407" s="112">
        <v>0</v>
      </c>
      <c r="E407" s="112">
        <v>0</v>
      </c>
      <c r="F407" s="112">
        <v>1</v>
      </c>
      <c r="G407" s="112">
        <v>0</v>
      </c>
      <c r="H407" s="112">
        <v>0</v>
      </c>
      <c r="I407" s="112">
        <v>0</v>
      </c>
      <c r="J407" s="112">
        <v>0</v>
      </c>
      <c r="K407" s="112">
        <v>0</v>
      </c>
      <c r="L407" s="112">
        <v>1</v>
      </c>
      <c r="M407" s="112">
        <v>1</v>
      </c>
      <c r="N407" s="112">
        <v>0</v>
      </c>
      <c r="O407" s="112">
        <v>0</v>
      </c>
      <c r="P407" s="162"/>
      <c r="Q407" s="26"/>
      <c r="R407" s="26"/>
      <c r="S407" s="26"/>
    </row>
    <row r="408" spans="1:19" s="134" customFormat="1">
      <c r="A408" s="91" t="s">
        <v>67</v>
      </c>
      <c r="B408" s="112">
        <v>0</v>
      </c>
      <c r="C408" s="112">
        <v>0</v>
      </c>
      <c r="D408" s="112">
        <v>0</v>
      </c>
      <c r="E408" s="112">
        <v>0</v>
      </c>
      <c r="F408" s="112">
        <v>0</v>
      </c>
      <c r="G408" s="112">
        <v>0</v>
      </c>
      <c r="H408" s="112">
        <v>0</v>
      </c>
      <c r="I408" s="112">
        <v>0</v>
      </c>
      <c r="J408" s="112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62"/>
      <c r="Q408" s="26"/>
      <c r="R408" s="26"/>
      <c r="S408" s="26"/>
    </row>
    <row r="409" spans="1:19" s="134" customFormat="1">
      <c r="A409" s="91" t="s">
        <v>68</v>
      </c>
      <c r="B409" s="112">
        <v>0</v>
      </c>
      <c r="C409" s="112">
        <v>0</v>
      </c>
      <c r="D409" s="112">
        <v>0</v>
      </c>
      <c r="E409" s="112">
        <v>0</v>
      </c>
      <c r="F409" s="112">
        <v>0</v>
      </c>
      <c r="G409" s="112">
        <v>0</v>
      </c>
      <c r="H409" s="112">
        <v>0</v>
      </c>
      <c r="I409" s="112">
        <v>0</v>
      </c>
      <c r="J409" s="112">
        <v>0</v>
      </c>
      <c r="K409" s="112">
        <v>0</v>
      </c>
      <c r="L409" s="112">
        <v>0</v>
      </c>
      <c r="M409" s="112">
        <v>0</v>
      </c>
      <c r="N409" s="112">
        <v>0</v>
      </c>
      <c r="O409" s="112">
        <v>0</v>
      </c>
      <c r="P409" s="162"/>
      <c r="Q409" s="26"/>
      <c r="R409" s="26"/>
      <c r="S409" s="26"/>
    </row>
    <row r="410" spans="1:19" s="134" customFormat="1">
      <c r="A410" s="26"/>
      <c r="B410" s="119"/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  <c r="P410" s="162"/>
      <c r="Q410" s="26"/>
      <c r="R410" s="26"/>
      <c r="S410" s="26"/>
    </row>
    <row r="411" spans="1:19" s="134" customFormat="1">
      <c r="A411" s="137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26"/>
      <c r="R411" s="26"/>
      <c r="S411" s="26"/>
    </row>
    <row r="412" spans="1:19" s="134" customFormat="1">
      <c r="A412" s="179" t="s">
        <v>302</v>
      </c>
      <c r="B412" s="181" t="s">
        <v>162</v>
      </c>
      <c r="C412" s="181"/>
      <c r="D412" s="181" t="s">
        <v>163</v>
      </c>
      <c r="E412" s="181"/>
      <c r="F412" s="181" t="s">
        <v>164</v>
      </c>
      <c r="G412" s="181"/>
      <c r="H412" s="181" t="s">
        <v>165</v>
      </c>
      <c r="I412" s="181"/>
      <c r="J412" s="181" t="s">
        <v>166</v>
      </c>
      <c r="K412" s="181"/>
      <c r="L412" s="181" t="s">
        <v>167</v>
      </c>
      <c r="M412" s="181"/>
      <c r="N412" s="181" t="s">
        <v>168</v>
      </c>
      <c r="O412" s="181"/>
      <c r="P412" s="162"/>
      <c r="Q412" s="26"/>
      <c r="R412" s="26"/>
      <c r="S412" s="26"/>
    </row>
    <row r="413" spans="1:19" s="134" customFormat="1">
      <c r="A413" s="180"/>
      <c r="B413" s="161" t="s">
        <v>3</v>
      </c>
      <c r="C413" s="161" t="s">
        <v>4</v>
      </c>
      <c r="D413" s="161" t="s">
        <v>3</v>
      </c>
      <c r="E413" s="161" t="s">
        <v>4</v>
      </c>
      <c r="F413" s="161" t="s">
        <v>3</v>
      </c>
      <c r="G413" s="161" t="s">
        <v>4</v>
      </c>
      <c r="H413" s="161" t="s">
        <v>3</v>
      </c>
      <c r="I413" s="161" t="s">
        <v>4</v>
      </c>
      <c r="J413" s="161" t="s">
        <v>3</v>
      </c>
      <c r="K413" s="161" t="s">
        <v>4</v>
      </c>
      <c r="L413" s="161" t="s">
        <v>3</v>
      </c>
      <c r="M413" s="161" t="s">
        <v>4</v>
      </c>
      <c r="N413" s="161" t="s">
        <v>3</v>
      </c>
      <c r="O413" s="161" t="s">
        <v>4</v>
      </c>
      <c r="P413" s="39"/>
      <c r="Q413" s="26"/>
      <c r="R413" s="26"/>
      <c r="S413" s="26"/>
    </row>
    <row r="414" spans="1:19" s="134" customFormat="1">
      <c r="A414" s="94" t="s">
        <v>52</v>
      </c>
      <c r="B414" s="110">
        <v>31</v>
      </c>
      <c r="C414" s="110">
        <v>5</v>
      </c>
      <c r="D414" s="110">
        <v>6</v>
      </c>
      <c r="E414" s="110">
        <v>0</v>
      </c>
      <c r="F414" s="110">
        <v>3</v>
      </c>
      <c r="G414" s="110">
        <v>0</v>
      </c>
      <c r="H414" s="110">
        <v>2051</v>
      </c>
      <c r="I414" s="110">
        <v>608</v>
      </c>
      <c r="J414" s="110">
        <v>1</v>
      </c>
      <c r="K414" s="110">
        <v>0</v>
      </c>
      <c r="L414" s="110">
        <v>9</v>
      </c>
      <c r="M414" s="110">
        <v>3</v>
      </c>
      <c r="N414" s="110">
        <v>8</v>
      </c>
      <c r="O414" s="110">
        <v>2</v>
      </c>
      <c r="P414" s="162"/>
      <c r="Q414" s="26"/>
      <c r="R414" s="26"/>
      <c r="S414" s="26"/>
    </row>
    <row r="415" spans="1:19" s="134" customFormat="1">
      <c r="A415" s="91" t="s">
        <v>53</v>
      </c>
      <c r="B415" s="112">
        <v>0</v>
      </c>
      <c r="C415" s="112">
        <v>0</v>
      </c>
      <c r="D415" s="112">
        <v>0</v>
      </c>
      <c r="E415" s="112">
        <v>0</v>
      </c>
      <c r="F415" s="112">
        <v>0</v>
      </c>
      <c r="G415" s="112">
        <v>0</v>
      </c>
      <c r="H415" s="112">
        <v>0</v>
      </c>
      <c r="I415" s="112">
        <v>0</v>
      </c>
      <c r="J415" s="112">
        <v>0</v>
      </c>
      <c r="K415" s="112">
        <v>0</v>
      </c>
      <c r="L415" s="112">
        <v>0</v>
      </c>
      <c r="M415" s="112">
        <v>0</v>
      </c>
      <c r="N415" s="112">
        <v>0</v>
      </c>
      <c r="O415" s="112">
        <v>0</v>
      </c>
      <c r="P415" s="162"/>
      <c r="Q415" s="26"/>
      <c r="R415" s="26"/>
      <c r="S415" s="26"/>
    </row>
    <row r="416" spans="1:19" s="134" customFormat="1">
      <c r="A416" s="91" t="s">
        <v>54</v>
      </c>
      <c r="B416" s="112">
        <v>6</v>
      </c>
      <c r="C416" s="112">
        <v>2</v>
      </c>
      <c r="D416" s="112">
        <v>0</v>
      </c>
      <c r="E416" s="112">
        <v>0</v>
      </c>
      <c r="F416" s="112">
        <v>0</v>
      </c>
      <c r="G416" s="112">
        <v>0</v>
      </c>
      <c r="H416" s="112">
        <v>246</v>
      </c>
      <c r="I416" s="112">
        <v>35</v>
      </c>
      <c r="J416" s="112">
        <v>0</v>
      </c>
      <c r="K416" s="112">
        <v>0</v>
      </c>
      <c r="L416" s="112">
        <v>1</v>
      </c>
      <c r="M416" s="112">
        <v>1</v>
      </c>
      <c r="N416" s="112">
        <v>1</v>
      </c>
      <c r="O416" s="112">
        <v>0</v>
      </c>
      <c r="P416" s="162"/>
      <c r="Q416" s="26"/>
      <c r="R416" s="26"/>
      <c r="S416" s="26"/>
    </row>
    <row r="417" spans="1:19" s="134" customFormat="1">
      <c r="A417" s="91" t="s">
        <v>55</v>
      </c>
      <c r="B417" s="112">
        <v>4</v>
      </c>
      <c r="C417" s="112">
        <v>0</v>
      </c>
      <c r="D417" s="112">
        <v>1</v>
      </c>
      <c r="E417" s="112">
        <v>0</v>
      </c>
      <c r="F417" s="112">
        <v>1</v>
      </c>
      <c r="G417" s="112">
        <v>0</v>
      </c>
      <c r="H417" s="112">
        <v>73</v>
      </c>
      <c r="I417" s="112">
        <v>6</v>
      </c>
      <c r="J417" s="112">
        <v>0</v>
      </c>
      <c r="K417" s="112">
        <v>0</v>
      </c>
      <c r="L417" s="112">
        <v>0</v>
      </c>
      <c r="M417" s="112">
        <v>0</v>
      </c>
      <c r="N417" s="112">
        <v>1</v>
      </c>
      <c r="O417" s="112">
        <v>0</v>
      </c>
      <c r="P417" s="162"/>
      <c r="Q417" s="26"/>
      <c r="R417" s="26"/>
      <c r="S417" s="26"/>
    </row>
    <row r="418" spans="1:19" s="134" customFormat="1">
      <c r="A418" s="91" t="s">
        <v>56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1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2"/>
      <c r="Q418" s="26"/>
      <c r="R418" s="26"/>
      <c r="S418" s="26"/>
    </row>
    <row r="419" spans="1:19" s="134" customFormat="1">
      <c r="A419" s="91" t="s">
        <v>57</v>
      </c>
      <c r="B419" s="112">
        <v>0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8</v>
      </c>
      <c r="I419" s="112">
        <v>1</v>
      </c>
      <c r="J419" s="112">
        <v>0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2"/>
      <c r="Q419" s="26"/>
      <c r="R419" s="26"/>
      <c r="S419" s="26"/>
    </row>
    <row r="420" spans="1:19" s="134" customFormat="1">
      <c r="A420" s="91" t="s">
        <v>58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4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2"/>
      <c r="Q420" s="26"/>
      <c r="R420" s="26"/>
      <c r="S420" s="26"/>
    </row>
    <row r="421" spans="1:19" s="134" customFormat="1">
      <c r="A421" s="91" t="s">
        <v>59</v>
      </c>
      <c r="B421" s="112">
        <v>3</v>
      </c>
      <c r="C421" s="112">
        <v>0</v>
      </c>
      <c r="D421" s="112">
        <v>1</v>
      </c>
      <c r="E421" s="112">
        <v>0</v>
      </c>
      <c r="F421" s="112">
        <v>0</v>
      </c>
      <c r="G421" s="112">
        <v>0</v>
      </c>
      <c r="H421" s="112">
        <v>1076</v>
      </c>
      <c r="I421" s="112">
        <v>284</v>
      </c>
      <c r="J421" s="112">
        <v>0</v>
      </c>
      <c r="K421" s="112">
        <v>0</v>
      </c>
      <c r="L421" s="112">
        <v>2</v>
      </c>
      <c r="M421" s="112">
        <v>1</v>
      </c>
      <c r="N421" s="112">
        <v>1</v>
      </c>
      <c r="O421" s="112">
        <v>0</v>
      </c>
      <c r="P421" s="162"/>
      <c r="Q421" s="26"/>
      <c r="R421" s="26"/>
      <c r="S421" s="26"/>
    </row>
    <row r="422" spans="1:19" s="134" customFormat="1">
      <c r="A422" s="91" t="s">
        <v>60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3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2"/>
      <c r="Q422" s="26"/>
      <c r="R422" s="26"/>
      <c r="S422" s="26"/>
    </row>
    <row r="423" spans="1:19" s="134" customFormat="1">
      <c r="A423" s="91" t="s">
        <v>61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2"/>
      <c r="Q423" s="26"/>
      <c r="R423" s="26"/>
      <c r="S423" s="26"/>
    </row>
    <row r="424" spans="1:19" s="134" customFormat="1" ht="16.5" customHeight="1">
      <c r="A424" s="91" t="s">
        <v>8</v>
      </c>
      <c r="B424" s="112">
        <v>0</v>
      </c>
      <c r="C424" s="112">
        <v>0</v>
      </c>
      <c r="D424" s="112">
        <v>2</v>
      </c>
      <c r="E424" s="112">
        <v>0</v>
      </c>
      <c r="F424" s="112">
        <v>0</v>
      </c>
      <c r="G424" s="112">
        <v>0</v>
      </c>
      <c r="H424" s="112">
        <v>88</v>
      </c>
      <c r="I424" s="112">
        <v>48</v>
      </c>
      <c r="J424" s="112">
        <v>0</v>
      </c>
      <c r="K424" s="112">
        <v>0</v>
      </c>
      <c r="L424" s="112">
        <v>4</v>
      </c>
      <c r="M424" s="112">
        <v>0</v>
      </c>
      <c r="N424" s="112">
        <v>0</v>
      </c>
      <c r="O424" s="112">
        <v>0</v>
      </c>
      <c r="P424" s="162"/>
      <c r="Q424" s="26"/>
      <c r="R424" s="26"/>
      <c r="S424" s="26"/>
    </row>
    <row r="425" spans="1:19" s="134" customFormat="1">
      <c r="A425" s="91" t="s">
        <v>9</v>
      </c>
      <c r="B425" s="112">
        <v>0</v>
      </c>
      <c r="C425" s="112">
        <v>0</v>
      </c>
      <c r="D425" s="112">
        <v>0</v>
      </c>
      <c r="E425" s="112">
        <v>0</v>
      </c>
      <c r="F425" s="112">
        <v>0</v>
      </c>
      <c r="G425" s="112">
        <v>0</v>
      </c>
      <c r="H425" s="112">
        <v>3</v>
      </c>
      <c r="I425" s="112">
        <v>1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2"/>
      <c r="Q425" s="26"/>
      <c r="R425" s="26"/>
      <c r="S425" s="26"/>
    </row>
    <row r="426" spans="1:19" s="134" customFormat="1">
      <c r="A426" s="92" t="s">
        <v>268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0</v>
      </c>
      <c r="L426" s="112">
        <v>0</v>
      </c>
      <c r="M426" s="112">
        <v>0</v>
      </c>
      <c r="N426" s="112">
        <v>0</v>
      </c>
      <c r="O426" s="112">
        <v>0</v>
      </c>
      <c r="P426" s="162"/>
      <c r="Q426" s="26"/>
      <c r="R426" s="26"/>
      <c r="S426" s="26"/>
    </row>
    <row r="427" spans="1:19" s="134" customFormat="1" ht="16.5" customHeight="1">
      <c r="A427" s="92" t="s">
        <v>269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2"/>
      <c r="Q427" s="26"/>
      <c r="R427" s="26"/>
      <c r="S427" s="26"/>
    </row>
    <row r="428" spans="1:19" s="134" customFormat="1">
      <c r="A428" s="92" t="s">
        <v>425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2"/>
      <c r="Q428" s="26"/>
      <c r="R428" s="26"/>
      <c r="S428" s="26"/>
    </row>
    <row r="429" spans="1:19" s="134" customFormat="1">
      <c r="A429" s="92" t="s">
        <v>426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2"/>
      <c r="Q429" s="26"/>
      <c r="R429" s="26"/>
      <c r="S429" s="26"/>
    </row>
    <row r="430" spans="1:19" s="134" customFormat="1">
      <c r="A430" s="92" t="s">
        <v>427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2"/>
      <c r="Q430" s="26"/>
      <c r="R430" s="26"/>
      <c r="S430" s="26"/>
    </row>
    <row r="431" spans="1:19" s="134" customFormat="1">
      <c r="A431" s="91" t="s">
        <v>437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2"/>
      <c r="Q431" s="26"/>
      <c r="R431" s="26"/>
      <c r="S431" s="26"/>
    </row>
    <row r="432" spans="1:19" s="134" customFormat="1">
      <c r="A432" s="91" t="s">
        <v>429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2"/>
      <c r="Q432" s="26"/>
      <c r="R432" s="26"/>
      <c r="S432" s="26"/>
    </row>
    <row r="433" spans="1:19" s="134" customFormat="1">
      <c r="A433" s="91" t="s">
        <v>430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2"/>
      <c r="Q433" s="26"/>
      <c r="R433" s="26"/>
      <c r="S433" s="26"/>
    </row>
    <row r="434" spans="1:19" s="134" customFormat="1">
      <c r="A434" s="91" t="s">
        <v>431</v>
      </c>
      <c r="B434" s="112">
        <v>0</v>
      </c>
      <c r="C434" s="112">
        <v>0</v>
      </c>
      <c r="D434" s="112">
        <v>0</v>
      </c>
      <c r="E434" s="112">
        <v>0</v>
      </c>
      <c r="F434" s="112">
        <v>0</v>
      </c>
      <c r="G434" s="112">
        <v>0</v>
      </c>
      <c r="H434" s="112">
        <v>0</v>
      </c>
      <c r="I434" s="112">
        <v>0</v>
      </c>
      <c r="J434" s="112">
        <v>0</v>
      </c>
      <c r="K434" s="112">
        <v>0</v>
      </c>
      <c r="L434" s="112">
        <v>0</v>
      </c>
      <c r="M434" s="112">
        <v>0</v>
      </c>
      <c r="N434" s="112">
        <v>0</v>
      </c>
      <c r="O434" s="112">
        <v>0</v>
      </c>
      <c r="P434" s="162"/>
      <c r="Q434" s="26"/>
      <c r="R434" s="26"/>
      <c r="S434" s="26"/>
    </row>
    <row r="435" spans="1:19" s="134" customFormat="1">
      <c r="A435" s="92" t="s">
        <v>428</v>
      </c>
      <c r="B435" s="112">
        <v>0</v>
      </c>
      <c r="C435" s="112">
        <v>0</v>
      </c>
      <c r="D435" s="112">
        <v>0</v>
      </c>
      <c r="E435" s="112">
        <v>0</v>
      </c>
      <c r="F435" s="112">
        <v>0</v>
      </c>
      <c r="G435" s="112">
        <v>0</v>
      </c>
      <c r="H435" s="112">
        <v>0</v>
      </c>
      <c r="I435" s="112">
        <v>0</v>
      </c>
      <c r="J435" s="112">
        <v>0</v>
      </c>
      <c r="K435" s="112">
        <v>0</v>
      </c>
      <c r="L435" s="112">
        <v>0</v>
      </c>
      <c r="M435" s="112">
        <v>0</v>
      </c>
      <c r="N435" s="112">
        <v>0</v>
      </c>
      <c r="O435" s="112">
        <v>0</v>
      </c>
      <c r="P435" s="162"/>
      <c r="Q435" s="26"/>
      <c r="R435" s="26"/>
      <c r="S435" s="26"/>
    </row>
    <row r="436" spans="1:19" s="134" customFormat="1">
      <c r="A436" s="92" t="s">
        <v>414</v>
      </c>
      <c r="B436" s="112">
        <v>0</v>
      </c>
      <c r="C436" s="112">
        <v>0</v>
      </c>
      <c r="D436" s="112">
        <v>0</v>
      </c>
      <c r="E436" s="112">
        <v>0</v>
      </c>
      <c r="F436" s="112">
        <v>0</v>
      </c>
      <c r="G436" s="112">
        <v>0</v>
      </c>
      <c r="H436" s="112">
        <v>0</v>
      </c>
      <c r="I436" s="112">
        <v>0</v>
      </c>
      <c r="J436" s="112">
        <v>0</v>
      </c>
      <c r="K436" s="112">
        <v>0</v>
      </c>
      <c r="L436" s="112">
        <v>0</v>
      </c>
      <c r="M436" s="112">
        <v>0</v>
      </c>
      <c r="N436" s="112">
        <v>0</v>
      </c>
      <c r="O436" s="112">
        <v>0</v>
      </c>
      <c r="P436" s="162"/>
      <c r="Q436" s="26"/>
      <c r="R436" s="26"/>
      <c r="S436" s="26"/>
    </row>
    <row r="437" spans="1:19" s="134" customFormat="1">
      <c r="A437" s="91" t="s">
        <v>62</v>
      </c>
      <c r="B437" s="112">
        <v>0</v>
      </c>
      <c r="C437" s="112">
        <v>0</v>
      </c>
      <c r="D437" s="112">
        <v>0</v>
      </c>
      <c r="E437" s="112">
        <v>0</v>
      </c>
      <c r="F437" s="112">
        <v>0</v>
      </c>
      <c r="G437" s="112">
        <v>0</v>
      </c>
      <c r="H437" s="112">
        <v>0</v>
      </c>
      <c r="I437" s="112">
        <v>0</v>
      </c>
      <c r="J437" s="112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62"/>
      <c r="Q437" s="26"/>
      <c r="R437" s="26"/>
      <c r="S437" s="26"/>
    </row>
    <row r="438" spans="1:19" s="134" customFormat="1">
      <c r="A438" s="91" t="s">
        <v>63</v>
      </c>
      <c r="B438" s="112">
        <v>18</v>
      </c>
      <c r="C438" s="112">
        <v>1</v>
      </c>
      <c r="D438" s="112">
        <v>2</v>
      </c>
      <c r="E438" s="112">
        <v>0</v>
      </c>
      <c r="F438" s="112">
        <v>2</v>
      </c>
      <c r="G438" s="112">
        <v>0</v>
      </c>
      <c r="H438" s="112">
        <v>432</v>
      </c>
      <c r="I438" s="112">
        <v>86</v>
      </c>
      <c r="J438" s="112">
        <v>1</v>
      </c>
      <c r="K438" s="112">
        <v>0</v>
      </c>
      <c r="L438" s="112">
        <v>1</v>
      </c>
      <c r="M438" s="112">
        <v>1</v>
      </c>
      <c r="N438" s="112">
        <v>4</v>
      </c>
      <c r="O438" s="112">
        <v>2</v>
      </c>
      <c r="P438" s="162"/>
      <c r="Q438" s="26"/>
      <c r="R438" s="26"/>
      <c r="S438" s="26"/>
    </row>
    <row r="439" spans="1:19" s="134" customFormat="1">
      <c r="A439" s="91" t="s">
        <v>64</v>
      </c>
      <c r="B439" s="112">
        <v>0</v>
      </c>
      <c r="C439" s="112">
        <v>0</v>
      </c>
      <c r="D439" s="112">
        <v>0</v>
      </c>
      <c r="E439" s="112">
        <v>0</v>
      </c>
      <c r="F439" s="112">
        <v>0</v>
      </c>
      <c r="G439" s="112">
        <v>0</v>
      </c>
      <c r="H439" s="112">
        <v>33</v>
      </c>
      <c r="I439" s="112">
        <v>7</v>
      </c>
      <c r="J439" s="112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62"/>
      <c r="Q439" s="26"/>
      <c r="R439" s="26"/>
      <c r="S439" s="26"/>
    </row>
    <row r="440" spans="1:19" s="134" customFormat="1">
      <c r="A440" s="91" t="s">
        <v>65</v>
      </c>
      <c r="B440" s="112">
        <v>0</v>
      </c>
      <c r="C440" s="112">
        <v>1</v>
      </c>
      <c r="D440" s="112">
        <v>0</v>
      </c>
      <c r="E440" s="112">
        <v>0</v>
      </c>
      <c r="F440" s="112">
        <v>0</v>
      </c>
      <c r="G440" s="112">
        <v>0</v>
      </c>
      <c r="H440" s="112">
        <v>0</v>
      </c>
      <c r="I440" s="112">
        <v>118</v>
      </c>
      <c r="J440" s="112">
        <v>0</v>
      </c>
      <c r="K440" s="112">
        <v>0</v>
      </c>
      <c r="L440" s="112">
        <v>0</v>
      </c>
      <c r="M440" s="112">
        <v>0</v>
      </c>
      <c r="N440" s="112">
        <v>0</v>
      </c>
      <c r="O440" s="112">
        <v>0</v>
      </c>
      <c r="P440" s="162"/>
      <c r="Q440" s="26"/>
      <c r="R440" s="26"/>
      <c r="S440" s="26"/>
    </row>
    <row r="441" spans="1:19" s="134" customFormat="1">
      <c r="A441" s="91" t="s">
        <v>66</v>
      </c>
      <c r="B441" s="112">
        <v>0</v>
      </c>
      <c r="C441" s="112">
        <v>1</v>
      </c>
      <c r="D441" s="112">
        <v>0</v>
      </c>
      <c r="E441" s="112">
        <v>0</v>
      </c>
      <c r="F441" s="112">
        <v>0</v>
      </c>
      <c r="G441" s="112">
        <v>0</v>
      </c>
      <c r="H441" s="112">
        <v>21</v>
      </c>
      <c r="I441" s="112">
        <v>8</v>
      </c>
      <c r="J441" s="112">
        <v>0</v>
      </c>
      <c r="K441" s="112">
        <v>0</v>
      </c>
      <c r="L441" s="112">
        <v>1</v>
      </c>
      <c r="M441" s="112">
        <v>0</v>
      </c>
      <c r="N441" s="112">
        <v>1</v>
      </c>
      <c r="O441" s="112">
        <v>0</v>
      </c>
      <c r="P441" s="162"/>
      <c r="Q441" s="26"/>
      <c r="R441" s="26"/>
      <c r="S441" s="26"/>
    </row>
    <row r="442" spans="1:19" s="134" customFormat="1">
      <c r="A442" s="91" t="s">
        <v>67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55</v>
      </c>
      <c r="I442" s="112">
        <v>7</v>
      </c>
      <c r="J442" s="112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62"/>
      <c r="Q442" s="26"/>
      <c r="R442" s="26"/>
      <c r="S442" s="26"/>
    </row>
    <row r="443" spans="1:19" s="134" customFormat="1">
      <c r="A443" s="91" t="s">
        <v>68</v>
      </c>
      <c r="B443" s="112">
        <v>0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9</v>
      </c>
      <c r="I443" s="112">
        <v>6</v>
      </c>
      <c r="J443" s="112">
        <v>0</v>
      </c>
      <c r="K443" s="112">
        <v>0</v>
      </c>
      <c r="L443" s="112">
        <v>0</v>
      </c>
      <c r="M443" s="112">
        <v>0</v>
      </c>
      <c r="N443" s="112">
        <v>0</v>
      </c>
      <c r="O443" s="112">
        <v>0</v>
      </c>
      <c r="P443" s="162"/>
      <c r="Q443" s="26"/>
      <c r="R443" s="26"/>
      <c r="S443" s="26"/>
    </row>
    <row r="444" spans="1:19" s="134" customFormat="1">
      <c r="A444" s="26"/>
      <c r="B444" s="119"/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  <c r="P444" s="162"/>
      <c r="Q444" s="26"/>
      <c r="R444" s="26"/>
      <c r="S444" s="26"/>
    </row>
    <row r="445" spans="1:19" s="134" customFormat="1">
      <c r="A445" s="137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26"/>
      <c r="R445" s="26"/>
      <c r="S445" s="26"/>
    </row>
    <row r="446" spans="1:19" s="134" customFormat="1">
      <c r="A446" s="179" t="s">
        <v>302</v>
      </c>
      <c r="B446" s="181" t="s">
        <v>169</v>
      </c>
      <c r="C446" s="181"/>
      <c r="D446" s="181" t="s">
        <v>170</v>
      </c>
      <c r="E446" s="181"/>
      <c r="F446" s="181" t="s">
        <v>171</v>
      </c>
      <c r="G446" s="181"/>
      <c r="H446" s="181" t="s">
        <v>172</v>
      </c>
      <c r="I446" s="181"/>
      <c r="J446" s="181" t="s">
        <v>173</v>
      </c>
      <c r="K446" s="181"/>
      <c r="L446" s="181" t="s">
        <v>174</v>
      </c>
      <c r="M446" s="181"/>
      <c r="N446" s="181" t="s">
        <v>175</v>
      </c>
      <c r="O446" s="181"/>
      <c r="P446" s="162"/>
      <c r="Q446" s="26"/>
      <c r="R446" s="26"/>
      <c r="S446" s="26"/>
    </row>
    <row r="447" spans="1:19" s="134" customFormat="1">
      <c r="A447" s="180"/>
      <c r="B447" s="161" t="s">
        <v>3</v>
      </c>
      <c r="C447" s="161" t="s">
        <v>4</v>
      </c>
      <c r="D447" s="161" t="s">
        <v>3</v>
      </c>
      <c r="E447" s="161" t="s">
        <v>4</v>
      </c>
      <c r="F447" s="161" t="s">
        <v>3</v>
      </c>
      <c r="G447" s="161" t="s">
        <v>4</v>
      </c>
      <c r="H447" s="161" t="s">
        <v>3</v>
      </c>
      <c r="I447" s="161" t="s">
        <v>4</v>
      </c>
      <c r="J447" s="161" t="s">
        <v>3</v>
      </c>
      <c r="K447" s="161" t="s">
        <v>4</v>
      </c>
      <c r="L447" s="161" t="s">
        <v>3</v>
      </c>
      <c r="M447" s="161" t="s">
        <v>4</v>
      </c>
      <c r="N447" s="161" t="s">
        <v>3</v>
      </c>
      <c r="O447" s="161" t="s">
        <v>4</v>
      </c>
      <c r="P447" s="39"/>
      <c r="Q447" s="26"/>
      <c r="R447" s="26"/>
      <c r="S447" s="26"/>
    </row>
    <row r="448" spans="1:19" s="134" customFormat="1">
      <c r="A448" s="94" t="s">
        <v>52</v>
      </c>
      <c r="B448" s="110">
        <v>25</v>
      </c>
      <c r="C448" s="110">
        <v>16</v>
      </c>
      <c r="D448" s="110">
        <v>9</v>
      </c>
      <c r="E448" s="110">
        <v>6</v>
      </c>
      <c r="F448" s="110">
        <v>19</v>
      </c>
      <c r="G448" s="110">
        <v>4</v>
      </c>
      <c r="H448" s="110">
        <v>3</v>
      </c>
      <c r="I448" s="110">
        <v>2</v>
      </c>
      <c r="J448" s="110">
        <v>0</v>
      </c>
      <c r="K448" s="110">
        <v>2</v>
      </c>
      <c r="L448" s="110">
        <v>7</v>
      </c>
      <c r="M448" s="110">
        <v>8</v>
      </c>
      <c r="N448" s="110">
        <v>13</v>
      </c>
      <c r="O448" s="110">
        <v>2</v>
      </c>
      <c r="P448" s="162"/>
      <c r="Q448" s="26"/>
      <c r="R448" s="26"/>
      <c r="S448" s="26"/>
    </row>
    <row r="449" spans="1:19" s="134" customFormat="1">
      <c r="A449" s="91" t="s">
        <v>53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2"/>
      <c r="Q449" s="26"/>
      <c r="R449" s="26"/>
      <c r="S449" s="26"/>
    </row>
    <row r="450" spans="1:19" s="134" customFormat="1">
      <c r="A450" s="91" t="s">
        <v>54</v>
      </c>
      <c r="B450" s="112">
        <v>2</v>
      </c>
      <c r="C450" s="112">
        <v>0</v>
      </c>
      <c r="D450" s="112">
        <v>5</v>
      </c>
      <c r="E450" s="112">
        <v>0</v>
      </c>
      <c r="F450" s="112">
        <v>3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3</v>
      </c>
      <c r="O450" s="112">
        <v>0</v>
      </c>
      <c r="P450" s="162"/>
      <c r="Q450" s="26"/>
      <c r="R450" s="26"/>
      <c r="S450" s="26"/>
    </row>
    <row r="451" spans="1:19" s="134" customFormat="1">
      <c r="A451" s="91" t="s">
        <v>55</v>
      </c>
      <c r="B451" s="112">
        <v>5</v>
      </c>
      <c r="C451" s="112">
        <v>0</v>
      </c>
      <c r="D451" s="112">
        <v>0</v>
      </c>
      <c r="E451" s="112">
        <v>0</v>
      </c>
      <c r="F451" s="112">
        <v>4</v>
      </c>
      <c r="G451" s="112">
        <v>1</v>
      </c>
      <c r="H451" s="112">
        <v>1</v>
      </c>
      <c r="I451" s="112">
        <v>0</v>
      </c>
      <c r="J451" s="112">
        <v>0</v>
      </c>
      <c r="K451" s="112">
        <v>0</v>
      </c>
      <c r="L451" s="112">
        <v>1</v>
      </c>
      <c r="M451" s="112">
        <v>1</v>
      </c>
      <c r="N451" s="112">
        <v>0</v>
      </c>
      <c r="O451" s="112">
        <v>0</v>
      </c>
      <c r="P451" s="162"/>
      <c r="Q451" s="26"/>
      <c r="R451" s="26"/>
      <c r="S451" s="26"/>
    </row>
    <row r="452" spans="1:19" s="134" customFormat="1">
      <c r="A452" s="91" t="s">
        <v>56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2"/>
      <c r="Q452" s="26"/>
      <c r="R452" s="26"/>
      <c r="S452" s="26"/>
    </row>
    <row r="453" spans="1:19" s="22" customFormat="1">
      <c r="A453" s="91" t="s">
        <v>57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2"/>
      <c r="Q453" s="26"/>
      <c r="R453" s="26"/>
      <c r="S453" s="26"/>
    </row>
    <row r="454" spans="1:19" s="22" customFormat="1" ht="16.5" customHeight="1">
      <c r="A454" s="91" t="s">
        <v>58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0</v>
      </c>
      <c r="O454" s="112">
        <v>0</v>
      </c>
      <c r="P454" s="162"/>
      <c r="Q454" s="26"/>
      <c r="R454" s="26"/>
      <c r="S454" s="26"/>
    </row>
    <row r="455" spans="1:19" s="22" customFormat="1">
      <c r="A455" s="91" t="s">
        <v>59</v>
      </c>
      <c r="B455" s="112">
        <v>4</v>
      </c>
      <c r="C455" s="112">
        <v>1</v>
      </c>
      <c r="D455" s="112">
        <v>1</v>
      </c>
      <c r="E455" s="112">
        <v>0</v>
      </c>
      <c r="F455" s="112">
        <v>1</v>
      </c>
      <c r="G455" s="112">
        <v>0</v>
      </c>
      <c r="H455" s="112">
        <v>0</v>
      </c>
      <c r="I455" s="112">
        <v>1</v>
      </c>
      <c r="J455" s="112">
        <v>0</v>
      </c>
      <c r="K455" s="112">
        <v>0</v>
      </c>
      <c r="L455" s="112">
        <v>3</v>
      </c>
      <c r="M455" s="112">
        <v>0</v>
      </c>
      <c r="N455" s="112">
        <v>2</v>
      </c>
      <c r="O455" s="112">
        <v>0</v>
      </c>
      <c r="P455" s="162"/>
      <c r="Q455" s="26"/>
      <c r="R455" s="26"/>
      <c r="S455" s="26"/>
    </row>
    <row r="456" spans="1:19" s="22" customFormat="1">
      <c r="A456" s="91" t="s">
        <v>60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1</v>
      </c>
      <c r="O456" s="112">
        <v>0</v>
      </c>
      <c r="P456" s="162"/>
      <c r="Q456" s="26"/>
      <c r="R456" s="26"/>
      <c r="S456" s="26"/>
    </row>
    <row r="457" spans="1:19" s="22" customFormat="1" ht="16.5" customHeight="1">
      <c r="A457" s="91" t="s">
        <v>61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2"/>
      <c r="Q457" s="26"/>
      <c r="R457" s="26"/>
      <c r="S457" s="26"/>
    </row>
    <row r="458" spans="1:19" s="22" customFormat="1">
      <c r="A458" s="91" t="s">
        <v>8</v>
      </c>
      <c r="B458" s="112">
        <v>2</v>
      </c>
      <c r="C458" s="112">
        <v>0</v>
      </c>
      <c r="D458" s="112">
        <v>1</v>
      </c>
      <c r="E458" s="112">
        <v>0</v>
      </c>
      <c r="F458" s="112">
        <v>1</v>
      </c>
      <c r="G458" s="112">
        <v>0</v>
      </c>
      <c r="H458" s="112">
        <v>1</v>
      </c>
      <c r="I458" s="112">
        <v>0</v>
      </c>
      <c r="J458" s="112">
        <v>0</v>
      </c>
      <c r="K458" s="112">
        <v>0</v>
      </c>
      <c r="L458" s="112">
        <v>1</v>
      </c>
      <c r="M458" s="112">
        <v>0</v>
      </c>
      <c r="N458" s="112">
        <v>0</v>
      </c>
      <c r="O458" s="112">
        <v>0</v>
      </c>
      <c r="P458" s="162"/>
      <c r="Q458" s="26"/>
      <c r="R458" s="26"/>
      <c r="S458" s="26"/>
    </row>
    <row r="459" spans="1:19" s="22" customFormat="1">
      <c r="A459" s="91" t="s">
        <v>9</v>
      </c>
      <c r="B459" s="112">
        <v>1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2"/>
      <c r="Q459" s="26"/>
      <c r="R459" s="26"/>
      <c r="S459" s="26"/>
    </row>
    <row r="460" spans="1:19" s="22" customFormat="1">
      <c r="A460" s="92" t="s">
        <v>268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2"/>
      <c r="Q460" s="26"/>
      <c r="R460" s="26"/>
      <c r="S460" s="26"/>
    </row>
    <row r="461" spans="1:19" s="22" customFormat="1">
      <c r="A461" s="92" t="s">
        <v>269</v>
      </c>
      <c r="B461" s="112">
        <v>0</v>
      </c>
      <c r="C461" s="112">
        <v>0</v>
      </c>
      <c r="D461" s="112">
        <v>0</v>
      </c>
      <c r="E461" s="112">
        <v>0</v>
      </c>
      <c r="F461" s="112">
        <v>0</v>
      </c>
      <c r="G461" s="112">
        <v>0</v>
      </c>
      <c r="H461" s="112">
        <v>0</v>
      </c>
      <c r="I461" s="112">
        <v>0</v>
      </c>
      <c r="J461" s="112">
        <v>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62"/>
      <c r="Q461" s="26"/>
      <c r="R461" s="26"/>
      <c r="S461" s="26"/>
    </row>
    <row r="462" spans="1:19" s="22" customFormat="1">
      <c r="A462" s="92" t="s">
        <v>425</v>
      </c>
      <c r="B462" s="112">
        <v>0</v>
      </c>
      <c r="C462" s="112">
        <v>0</v>
      </c>
      <c r="D462" s="112">
        <v>0</v>
      </c>
      <c r="E462" s="112">
        <v>0</v>
      </c>
      <c r="F462" s="112">
        <v>0</v>
      </c>
      <c r="G462" s="112">
        <v>0</v>
      </c>
      <c r="H462" s="112">
        <v>0</v>
      </c>
      <c r="I462" s="112">
        <v>0</v>
      </c>
      <c r="J462" s="112">
        <v>0</v>
      </c>
      <c r="K462" s="112">
        <v>0</v>
      </c>
      <c r="L462" s="112">
        <v>0</v>
      </c>
      <c r="M462" s="112">
        <v>0</v>
      </c>
      <c r="N462" s="112">
        <v>0</v>
      </c>
      <c r="O462" s="112">
        <v>0</v>
      </c>
      <c r="P462" s="162"/>
      <c r="Q462" s="26"/>
      <c r="R462" s="26"/>
      <c r="S462" s="26"/>
    </row>
    <row r="463" spans="1:19" s="22" customFormat="1">
      <c r="A463" s="92" t="s">
        <v>426</v>
      </c>
      <c r="B463" s="112">
        <v>0</v>
      </c>
      <c r="C463" s="112">
        <v>0</v>
      </c>
      <c r="D463" s="112">
        <v>0</v>
      </c>
      <c r="E463" s="112">
        <v>0</v>
      </c>
      <c r="F463" s="112">
        <v>0</v>
      </c>
      <c r="G463" s="112">
        <v>0</v>
      </c>
      <c r="H463" s="112">
        <v>0</v>
      </c>
      <c r="I463" s="112">
        <v>0</v>
      </c>
      <c r="J463" s="112">
        <v>0</v>
      </c>
      <c r="K463" s="112">
        <v>0</v>
      </c>
      <c r="L463" s="112">
        <v>0</v>
      </c>
      <c r="M463" s="112">
        <v>0</v>
      </c>
      <c r="N463" s="112">
        <v>0</v>
      </c>
      <c r="O463" s="112">
        <v>0</v>
      </c>
      <c r="P463" s="162"/>
      <c r="Q463" s="26"/>
      <c r="R463" s="26"/>
      <c r="S463" s="26"/>
    </row>
    <row r="464" spans="1:19" s="22" customFormat="1">
      <c r="A464" s="92" t="s">
        <v>427</v>
      </c>
      <c r="B464" s="112">
        <v>0</v>
      </c>
      <c r="C464" s="112">
        <v>0</v>
      </c>
      <c r="D464" s="112">
        <v>0</v>
      </c>
      <c r="E464" s="112">
        <v>0</v>
      </c>
      <c r="F464" s="112">
        <v>0</v>
      </c>
      <c r="G464" s="112">
        <v>0</v>
      </c>
      <c r="H464" s="112">
        <v>0</v>
      </c>
      <c r="I464" s="112">
        <v>0</v>
      </c>
      <c r="J464" s="112">
        <v>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62"/>
      <c r="Q464" s="26"/>
      <c r="R464" s="26"/>
      <c r="S464" s="26"/>
    </row>
    <row r="465" spans="1:19" s="22" customFormat="1">
      <c r="A465" s="91" t="s">
        <v>437</v>
      </c>
      <c r="B465" s="112">
        <v>0</v>
      </c>
      <c r="C465" s="112">
        <v>0</v>
      </c>
      <c r="D465" s="112">
        <v>0</v>
      </c>
      <c r="E465" s="112">
        <v>0</v>
      </c>
      <c r="F465" s="112">
        <v>0</v>
      </c>
      <c r="G465" s="112">
        <v>0</v>
      </c>
      <c r="H465" s="112">
        <v>0</v>
      </c>
      <c r="I465" s="112">
        <v>0</v>
      </c>
      <c r="J465" s="112">
        <v>0</v>
      </c>
      <c r="K465" s="112">
        <v>0</v>
      </c>
      <c r="L465" s="112">
        <v>0</v>
      </c>
      <c r="M465" s="112">
        <v>0</v>
      </c>
      <c r="N465" s="112">
        <v>0</v>
      </c>
      <c r="O465" s="112">
        <v>0</v>
      </c>
      <c r="P465" s="162"/>
      <c r="Q465" s="26"/>
      <c r="R465" s="26"/>
      <c r="S465" s="26"/>
    </row>
    <row r="466" spans="1:19" s="22" customFormat="1">
      <c r="A466" s="91" t="s">
        <v>429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0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2"/>
      <c r="Q466" s="26"/>
      <c r="R466" s="26"/>
      <c r="S466" s="26"/>
    </row>
    <row r="467" spans="1:19" s="22" customFormat="1">
      <c r="A467" s="91" t="s">
        <v>430</v>
      </c>
      <c r="B467" s="112">
        <v>0</v>
      </c>
      <c r="C467" s="112">
        <v>0</v>
      </c>
      <c r="D467" s="112">
        <v>0</v>
      </c>
      <c r="E467" s="112">
        <v>0</v>
      </c>
      <c r="F467" s="112">
        <v>0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2"/>
      <c r="Q467" s="26"/>
      <c r="R467" s="26"/>
      <c r="S467" s="26"/>
    </row>
    <row r="468" spans="1:19" s="22" customFormat="1">
      <c r="A468" s="91" t="s">
        <v>431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2"/>
      <c r="Q468" s="26"/>
      <c r="R468" s="26"/>
      <c r="S468" s="26"/>
    </row>
    <row r="469" spans="1:19" s="22" customFormat="1">
      <c r="A469" s="92" t="s">
        <v>428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2"/>
      <c r="Q469" s="26"/>
      <c r="R469" s="26"/>
      <c r="S469" s="26"/>
    </row>
    <row r="470" spans="1:19" s="22" customFormat="1">
      <c r="A470" s="92" t="s">
        <v>414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2"/>
      <c r="Q470" s="26"/>
      <c r="R470" s="26"/>
      <c r="S470" s="26"/>
    </row>
    <row r="471" spans="1:19" s="22" customFormat="1">
      <c r="A471" s="91" t="s">
        <v>62</v>
      </c>
      <c r="B471" s="112">
        <v>0</v>
      </c>
      <c r="C471" s="112">
        <v>0</v>
      </c>
      <c r="D471" s="112">
        <v>0</v>
      </c>
      <c r="E471" s="112">
        <v>0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2"/>
      <c r="Q471" s="26"/>
      <c r="R471" s="26"/>
      <c r="S471" s="26"/>
    </row>
    <row r="472" spans="1:19" s="22" customFormat="1">
      <c r="A472" s="91" t="s">
        <v>63</v>
      </c>
      <c r="B472" s="112">
        <v>9</v>
      </c>
      <c r="C472" s="112">
        <v>1</v>
      </c>
      <c r="D472" s="112">
        <v>2</v>
      </c>
      <c r="E472" s="112">
        <v>1</v>
      </c>
      <c r="F472" s="112">
        <v>8</v>
      </c>
      <c r="G472" s="112">
        <v>2</v>
      </c>
      <c r="H472" s="112">
        <v>1</v>
      </c>
      <c r="I472" s="112">
        <v>0</v>
      </c>
      <c r="J472" s="112">
        <v>0</v>
      </c>
      <c r="K472" s="112">
        <v>0</v>
      </c>
      <c r="L472" s="112">
        <v>2</v>
      </c>
      <c r="M472" s="112">
        <v>5</v>
      </c>
      <c r="N472" s="112">
        <v>6</v>
      </c>
      <c r="O472" s="112">
        <v>2</v>
      </c>
      <c r="P472" s="162"/>
      <c r="Q472" s="26"/>
      <c r="R472" s="26"/>
      <c r="S472" s="26"/>
    </row>
    <row r="473" spans="1:19" s="22" customFormat="1">
      <c r="A473" s="91" t="s">
        <v>64</v>
      </c>
      <c r="B473" s="112">
        <v>0</v>
      </c>
      <c r="C473" s="112">
        <v>0</v>
      </c>
      <c r="D473" s="112">
        <v>0</v>
      </c>
      <c r="E473" s="112">
        <v>1</v>
      </c>
      <c r="F473" s="112">
        <v>1</v>
      </c>
      <c r="G473" s="112">
        <v>0</v>
      </c>
      <c r="H473" s="112">
        <v>0</v>
      </c>
      <c r="I473" s="112">
        <v>0</v>
      </c>
      <c r="J473" s="112">
        <v>0</v>
      </c>
      <c r="K473" s="112">
        <v>1</v>
      </c>
      <c r="L473" s="112">
        <v>0</v>
      </c>
      <c r="M473" s="112">
        <v>0</v>
      </c>
      <c r="N473" s="112">
        <v>0</v>
      </c>
      <c r="O473" s="112">
        <v>0</v>
      </c>
      <c r="P473" s="162"/>
      <c r="Q473" s="26"/>
      <c r="R473" s="26"/>
      <c r="S473" s="26"/>
    </row>
    <row r="474" spans="1:19" s="22" customFormat="1">
      <c r="A474" s="91" t="s">
        <v>65</v>
      </c>
      <c r="B474" s="112">
        <v>0</v>
      </c>
      <c r="C474" s="112">
        <v>13</v>
      </c>
      <c r="D474" s="112">
        <v>0</v>
      </c>
      <c r="E474" s="112">
        <v>4</v>
      </c>
      <c r="F474" s="112">
        <v>0</v>
      </c>
      <c r="G474" s="112">
        <v>1</v>
      </c>
      <c r="H474" s="112">
        <v>0</v>
      </c>
      <c r="I474" s="112">
        <v>0</v>
      </c>
      <c r="J474" s="112">
        <v>0</v>
      </c>
      <c r="K474" s="112">
        <v>1</v>
      </c>
      <c r="L474" s="112">
        <v>0</v>
      </c>
      <c r="M474" s="112">
        <v>2</v>
      </c>
      <c r="N474" s="112">
        <v>0</v>
      </c>
      <c r="O474" s="112">
        <v>0</v>
      </c>
      <c r="P474" s="162"/>
      <c r="Q474" s="26"/>
      <c r="R474" s="26"/>
      <c r="S474" s="26"/>
    </row>
    <row r="475" spans="1:19" s="22" customFormat="1">
      <c r="A475" s="91" t="s">
        <v>66</v>
      </c>
      <c r="B475" s="112">
        <v>1</v>
      </c>
      <c r="C475" s="112">
        <v>1</v>
      </c>
      <c r="D475" s="112">
        <v>0</v>
      </c>
      <c r="E475" s="112">
        <v>0</v>
      </c>
      <c r="F475" s="112">
        <v>1</v>
      </c>
      <c r="G475" s="112">
        <v>0</v>
      </c>
      <c r="H475" s="112">
        <v>0</v>
      </c>
      <c r="I475" s="112">
        <v>1</v>
      </c>
      <c r="J475" s="112">
        <v>0</v>
      </c>
      <c r="K475" s="112">
        <v>0</v>
      </c>
      <c r="L475" s="112">
        <v>0</v>
      </c>
      <c r="M475" s="112">
        <v>0</v>
      </c>
      <c r="N475" s="112">
        <v>1</v>
      </c>
      <c r="O475" s="112">
        <v>0</v>
      </c>
      <c r="P475" s="162"/>
      <c r="Q475" s="26"/>
      <c r="R475" s="26"/>
      <c r="S475" s="26"/>
    </row>
    <row r="476" spans="1:19" s="22" customFormat="1">
      <c r="A476" s="91" t="s">
        <v>67</v>
      </c>
      <c r="B476" s="112">
        <v>1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2"/>
      <c r="Q476" s="26"/>
      <c r="R476" s="26"/>
      <c r="S476" s="26"/>
    </row>
    <row r="477" spans="1:19" s="22" customFormat="1">
      <c r="A477" s="91" t="s">
        <v>68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2"/>
      <c r="Q477" s="26"/>
      <c r="R477" s="26"/>
      <c r="S477" s="26"/>
    </row>
    <row r="478" spans="1:19" s="22" customFormat="1">
      <c r="A478" s="26"/>
      <c r="B478" s="119"/>
      <c r="C478" s="119"/>
      <c r="D478" s="119"/>
      <c r="E478" s="119"/>
      <c r="F478" s="119"/>
      <c r="G478" s="119"/>
      <c r="H478" s="119"/>
      <c r="I478" s="119"/>
      <c r="J478" s="119"/>
      <c r="K478" s="119"/>
      <c r="L478" s="119"/>
      <c r="M478" s="119"/>
      <c r="N478" s="119"/>
      <c r="O478" s="119"/>
      <c r="P478" s="162"/>
      <c r="Q478" s="26"/>
      <c r="R478" s="26"/>
      <c r="S478" s="26"/>
    </row>
    <row r="479" spans="1:19" s="22" customFormat="1">
      <c r="A479" s="137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26"/>
      <c r="R479" s="26"/>
      <c r="S479" s="26"/>
    </row>
    <row r="480" spans="1:19" s="22" customFormat="1">
      <c r="A480" s="179" t="s">
        <v>302</v>
      </c>
      <c r="B480" s="181" t="s">
        <v>176</v>
      </c>
      <c r="C480" s="181"/>
      <c r="D480" s="181" t="s">
        <v>178</v>
      </c>
      <c r="E480" s="181"/>
      <c r="F480" s="181" t="s">
        <v>179</v>
      </c>
      <c r="G480" s="181"/>
      <c r="H480" s="181" t="s">
        <v>182</v>
      </c>
      <c r="I480" s="181"/>
      <c r="J480" s="181" t="s">
        <v>186</v>
      </c>
      <c r="K480" s="181"/>
      <c r="L480" s="181" t="s">
        <v>187</v>
      </c>
      <c r="M480" s="181"/>
      <c r="N480" s="181" t="s">
        <v>189</v>
      </c>
      <c r="O480" s="181"/>
      <c r="P480" s="162"/>
      <c r="Q480" s="26"/>
      <c r="R480" s="26"/>
      <c r="S480" s="26"/>
    </row>
    <row r="481" spans="1:19" s="22" customFormat="1">
      <c r="A481" s="180"/>
      <c r="B481" s="161" t="s">
        <v>3</v>
      </c>
      <c r="C481" s="161" t="s">
        <v>4</v>
      </c>
      <c r="D481" s="161" t="s">
        <v>3</v>
      </c>
      <c r="E481" s="161" t="s">
        <v>4</v>
      </c>
      <c r="F481" s="161" t="s">
        <v>3</v>
      </c>
      <c r="G481" s="161" t="s">
        <v>4</v>
      </c>
      <c r="H481" s="161" t="s">
        <v>3</v>
      </c>
      <c r="I481" s="161" t="s">
        <v>4</v>
      </c>
      <c r="J481" s="161" t="s">
        <v>3</v>
      </c>
      <c r="K481" s="161" t="s">
        <v>4</v>
      </c>
      <c r="L481" s="161" t="s">
        <v>3</v>
      </c>
      <c r="M481" s="161" t="s">
        <v>4</v>
      </c>
      <c r="N481" s="161" t="s">
        <v>3</v>
      </c>
      <c r="O481" s="161" t="s">
        <v>4</v>
      </c>
      <c r="P481" s="39"/>
      <c r="Q481" s="26"/>
      <c r="R481" s="26"/>
      <c r="S481" s="26"/>
    </row>
    <row r="482" spans="1:19" s="22" customFormat="1">
      <c r="A482" s="94" t="s">
        <v>52</v>
      </c>
      <c r="B482" s="110">
        <v>1</v>
      </c>
      <c r="C482" s="110">
        <v>0</v>
      </c>
      <c r="D482" s="110">
        <v>26</v>
      </c>
      <c r="E482" s="110">
        <v>7</v>
      </c>
      <c r="F482" s="110">
        <v>3</v>
      </c>
      <c r="G482" s="110">
        <v>0</v>
      </c>
      <c r="H482" s="110">
        <v>1</v>
      </c>
      <c r="I482" s="110">
        <v>0</v>
      </c>
      <c r="J482" s="110">
        <v>3</v>
      </c>
      <c r="K482" s="110">
        <v>0</v>
      </c>
      <c r="L482" s="110">
        <v>3</v>
      </c>
      <c r="M482" s="110">
        <v>1</v>
      </c>
      <c r="N482" s="110">
        <v>2</v>
      </c>
      <c r="O482" s="110">
        <v>0</v>
      </c>
      <c r="P482" s="162"/>
      <c r="Q482" s="26"/>
      <c r="R482" s="26"/>
      <c r="S482" s="26"/>
    </row>
    <row r="483" spans="1:19">
      <c r="A483" s="91" t="s">
        <v>53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2"/>
      <c r="Q483" s="26"/>
      <c r="R483" s="26"/>
      <c r="S483" s="26"/>
    </row>
    <row r="484" spans="1:19" ht="16.5" customHeight="1">
      <c r="A484" s="91" t="s">
        <v>54</v>
      </c>
      <c r="B484" s="112">
        <v>0</v>
      </c>
      <c r="C484" s="112">
        <v>0</v>
      </c>
      <c r="D484" s="112">
        <v>1</v>
      </c>
      <c r="E484" s="112">
        <v>0</v>
      </c>
      <c r="F484" s="112">
        <v>2</v>
      </c>
      <c r="G484" s="112">
        <v>0</v>
      </c>
      <c r="H484" s="112">
        <v>1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2"/>
      <c r="Q484" s="26"/>
      <c r="R484" s="26"/>
      <c r="S484" s="26"/>
    </row>
    <row r="485" spans="1:19">
      <c r="A485" s="91" t="s">
        <v>55</v>
      </c>
      <c r="B485" s="112">
        <v>0</v>
      </c>
      <c r="C485" s="112">
        <v>0</v>
      </c>
      <c r="D485" s="112">
        <v>2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2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2"/>
      <c r="Q485" s="26"/>
      <c r="R485" s="26"/>
      <c r="S485" s="26"/>
    </row>
    <row r="486" spans="1:19">
      <c r="A486" s="91" t="s">
        <v>56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2"/>
      <c r="Q486" s="26"/>
      <c r="R486" s="26"/>
      <c r="S486" s="26"/>
    </row>
    <row r="487" spans="1:19" ht="16.5" customHeight="1">
      <c r="A487" s="91" t="s">
        <v>57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2"/>
      <c r="Q487" s="26"/>
      <c r="R487" s="26"/>
      <c r="S487" s="26"/>
    </row>
    <row r="488" spans="1:19">
      <c r="A488" s="91" t="s">
        <v>58</v>
      </c>
      <c r="B488" s="112">
        <v>0</v>
      </c>
      <c r="C488" s="112">
        <v>0</v>
      </c>
      <c r="D488" s="112">
        <v>0</v>
      </c>
      <c r="E488" s="112">
        <v>0</v>
      </c>
      <c r="F488" s="112">
        <v>0</v>
      </c>
      <c r="G488" s="112">
        <v>0</v>
      </c>
      <c r="H488" s="112">
        <v>0</v>
      </c>
      <c r="I488" s="112">
        <v>0</v>
      </c>
      <c r="J488" s="112">
        <v>0</v>
      </c>
      <c r="K488" s="112">
        <v>0</v>
      </c>
      <c r="L488" s="112">
        <v>0</v>
      </c>
      <c r="M488" s="112">
        <v>0</v>
      </c>
      <c r="N488" s="112">
        <v>0</v>
      </c>
      <c r="O488" s="112">
        <v>0</v>
      </c>
      <c r="P488" s="162"/>
      <c r="Q488" s="26"/>
      <c r="R488" s="26"/>
      <c r="S488" s="26"/>
    </row>
    <row r="489" spans="1:19">
      <c r="A489" s="91" t="s">
        <v>59</v>
      </c>
      <c r="B489" s="112">
        <v>0</v>
      </c>
      <c r="C489" s="112">
        <v>0</v>
      </c>
      <c r="D489" s="112">
        <v>1</v>
      </c>
      <c r="E489" s="112">
        <v>1</v>
      </c>
      <c r="F489" s="112">
        <v>0</v>
      </c>
      <c r="G489" s="112">
        <v>0</v>
      </c>
      <c r="H489" s="112">
        <v>0</v>
      </c>
      <c r="I489" s="112">
        <v>0</v>
      </c>
      <c r="J489" s="112">
        <v>0</v>
      </c>
      <c r="K489" s="112">
        <v>0</v>
      </c>
      <c r="L489" s="112">
        <v>0</v>
      </c>
      <c r="M489" s="112">
        <v>1</v>
      </c>
      <c r="N489" s="112">
        <v>0</v>
      </c>
      <c r="O489" s="112">
        <v>0</v>
      </c>
      <c r="P489" s="162"/>
      <c r="Q489" s="26"/>
      <c r="R489" s="26"/>
      <c r="S489" s="26"/>
    </row>
    <row r="490" spans="1:19">
      <c r="A490" s="91" t="s">
        <v>60</v>
      </c>
      <c r="B490" s="112">
        <v>0</v>
      </c>
      <c r="C490" s="112">
        <v>0</v>
      </c>
      <c r="D490" s="112">
        <v>0</v>
      </c>
      <c r="E490" s="112">
        <v>0</v>
      </c>
      <c r="F490" s="112">
        <v>0</v>
      </c>
      <c r="G490" s="112">
        <v>0</v>
      </c>
      <c r="H490" s="112">
        <v>0</v>
      </c>
      <c r="I490" s="112">
        <v>0</v>
      </c>
      <c r="J490" s="112">
        <v>0</v>
      </c>
      <c r="K490" s="112">
        <v>0</v>
      </c>
      <c r="L490" s="112">
        <v>0</v>
      </c>
      <c r="M490" s="112">
        <v>0</v>
      </c>
      <c r="N490" s="112">
        <v>0</v>
      </c>
      <c r="O490" s="112">
        <v>0</v>
      </c>
      <c r="P490" s="162"/>
      <c r="Q490" s="26"/>
      <c r="R490" s="26"/>
      <c r="S490" s="26"/>
    </row>
    <row r="491" spans="1:19">
      <c r="A491" s="91" t="s">
        <v>61</v>
      </c>
      <c r="B491" s="112">
        <v>0</v>
      </c>
      <c r="C491" s="112">
        <v>0</v>
      </c>
      <c r="D491" s="112">
        <v>0</v>
      </c>
      <c r="E491" s="112">
        <v>0</v>
      </c>
      <c r="F491" s="112">
        <v>0</v>
      </c>
      <c r="G491" s="112">
        <v>0</v>
      </c>
      <c r="H491" s="112">
        <v>0</v>
      </c>
      <c r="I491" s="112">
        <v>0</v>
      </c>
      <c r="J491" s="112">
        <v>0</v>
      </c>
      <c r="K491" s="112">
        <v>0</v>
      </c>
      <c r="L491" s="112">
        <v>0</v>
      </c>
      <c r="M491" s="112">
        <v>0</v>
      </c>
      <c r="N491" s="112">
        <v>0</v>
      </c>
      <c r="O491" s="112">
        <v>0</v>
      </c>
      <c r="P491" s="162"/>
      <c r="Q491" s="26"/>
      <c r="R491" s="26"/>
      <c r="S491" s="26"/>
    </row>
    <row r="492" spans="1:19">
      <c r="A492" s="91" t="s">
        <v>8</v>
      </c>
      <c r="B492" s="112">
        <v>0</v>
      </c>
      <c r="C492" s="112">
        <v>0</v>
      </c>
      <c r="D492" s="112">
        <v>2</v>
      </c>
      <c r="E492" s="112">
        <v>1</v>
      </c>
      <c r="F492" s="112">
        <v>0</v>
      </c>
      <c r="G492" s="112">
        <v>0</v>
      </c>
      <c r="H492" s="112">
        <v>0</v>
      </c>
      <c r="I492" s="112">
        <v>0</v>
      </c>
      <c r="J492" s="112">
        <v>0</v>
      </c>
      <c r="K492" s="112">
        <v>0</v>
      </c>
      <c r="L492" s="112">
        <v>0</v>
      </c>
      <c r="M492" s="112">
        <v>0</v>
      </c>
      <c r="N492" s="112">
        <v>0</v>
      </c>
      <c r="O492" s="112">
        <v>0</v>
      </c>
      <c r="P492" s="162"/>
      <c r="Q492" s="26"/>
      <c r="R492" s="26"/>
      <c r="S492" s="26"/>
    </row>
    <row r="493" spans="1:19">
      <c r="A493" s="91" t="s">
        <v>9</v>
      </c>
      <c r="B493" s="112">
        <v>0</v>
      </c>
      <c r="C493" s="112">
        <v>0</v>
      </c>
      <c r="D493" s="112">
        <v>0</v>
      </c>
      <c r="E493" s="112">
        <v>0</v>
      </c>
      <c r="F493" s="112">
        <v>0</v>
      </c>
      <c r="G493" s="112">
        <v>0</v>
      </c>
      <c r="H493" s="112">
        <v>0</v>
      </c>
      <c r="I493" s="112">
        <v>0</v>
      </c>
      <c r="J493" s="112">
        <v>0</v>
      </c>
      <c r="K493" s="112">
        <v>0</v>
      </c>
      <c r="L493" s="112">
        <v>0</v>
      </c>
      <c r="M493" s="112">
        <v>0</v>
      </c>
      <c r="N493" s="112">
        <v>0</v>
      </c>
      <c r="O493" s="112">
        <v>0</v>
      </c>
      <c r="P493" s="162"/>
      <c r="Q493" s="26"/>
      <c r="R493" s="26"/>
      <c r="S493" s="26"/>
    </row>
    <row r="494" spans="1:19">
      <c r="A494" s="92" t="s">
        <v>268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0</v>
      </c>
      <c r="I494" s="112">
        <v>0</v>
      </c>
      <c r="J494" s="112">
        <v>0</v>
      </c>
      <c r="K494" s="112">
        <v>0</v>
      </c>
      <c r="L494" s="112">
        <v>0</v>
      </c>
      <c r="M494" s="112">
        <v>0</v>
      </c>
      <c r="N494" s="112">
        <v>0</v>
      </c>
      <c r="O494" s="112">
        <v>0</v>
      </c>
      <c r="P494" s="162"/>
      <c r="Q494" s="26"/>
      <c r="R494" s="26"/>
      <c r="S494" s="26"/>
    </row>
    <row r="495" spans="1:19">
      <c r="A495" s="92" t="s">
        <v>269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0</v>
      </c>
      <c r="I495" s="112">
        <v>0</v>
      </c>
      <c r="J495" s="112">
        <v>0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2"/>
      <c r="Q495" s="26"/>
      <c r="R495" s="26"/>
      <c r="S495" s="26"/>
    </row>
    <row r="496" spans="1:19">
      <c r="A496" s="92" t="s">
        <v>425</v>
      </c>
      <c r="B496" s="112">
        <v>0</v>
      </c>
      <c r="C496" s="112">
        <v>0</v>
      </c>
      <c r="D496" s="112">
        <v>0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0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2"/>
      <c r="Q496" s="26"/>
      <c r="R496" s="26"/>
      <c r="S496" s="26"/>
    </row>
    <row r="497" spans="1:19">
      <c r="A497" s="92" t="s">
        <v>426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2"/>
      <c r="Q497" s="26"/>
      <c r="R497" s="26"/>
      <c r="S497" s="26"/>
    </row>
    <row r="498" spans="1:19">
      <c r="A498" s="92" t="s">
        <v>427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0</v>
      </c>
      <c r="I498" s="112">
        <v>0</v>
      </c>
      <c r="J498" s="112">
        <v>0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2"/>
      <c r="Q498" s="26"/>
      <c r="R498" s="26"/>
      <c r="S498" s="26"/>
    </row>
    <row r="499" spans="1:19">
      <c r="A499" s="91" t="s">
        <v>437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2"/>
      <c r="Q499" s="26"/>
      <c r="R499" s="26"/>
      <c r="S499" s="26"/>
    </row>
    <row r="500" spans="1:19">
      <c r="A500" s="91" t="s">
        <v>429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2"/>
      <c r="Q500" s="26"/>
      <c r="R500" s="26"/>
      <c r="S500" s="26"/>
    </row>
    <row r="501" spans="1:19">
      <c r="A501" s="91" t="s">
        <v>430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2"/>
      <c r="Q501" s="26"/>
      <c r="R501" s="26"/>
      <c r="S501" s="26"/>
    </row>
    <row r="502" spans="1:19">
      <c r="A502" s="91" t="s">
        <v>431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2"/>
      <c r="Q502" s="26"/>
      <c r="R502" s="26"/>
      <c r="S502" s="26"/>
    </row>
    <row r="503" spans="1:19">
      <c r="A503" s="92" t="s">
        <v>428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2"/>
      <c r="Q503" s="26"/>
      <c r="R503" s="26"/>
      <c r="S503" s="26"/>
    </row>
    <row r="504" spans="1:19">
      <c r="A504" s="92" t="s">
        <v>414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2"/>
      <c r="Q504" s="26"/>
      <c r="R504" s="26"/>
      <c r="S504" s="26"/>
    </row>
    <row r="505" spans="1:19">
      <c r="A505" s="91" t="s">
        <v>62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2"/>
      <c r="Q505" s="26"/>
      <c r="R505" s="26"/>
      <c r="S505" s="26"/>
    </row>
    <row r="506" spans="1:19">
      <c r="A506" s="91" t="s">
        <v>63</v>
      </c>
      <c r="B506" s="112">
        <v>0</v>
      </c>
      <c r="C506" s="112">
        <v>0</v>
      </c>
      <c r="D506" s="112">
        <v>20</v>
      </c>
      <c r="E506" s="112">
        <v>5</v>
      </c>
      <c r="F506" s="112">
        <v>1</v>
      </c>
      <c r="G506" s="112">
        <v>0</v>
      </c>
      <c r="H506" s="112">
        <v>0</v>
      </c>
      <c r="I506" s="112">
        <v>0</v>
      </c>
      <c r="J506" s="112">
        <v>1</v>
      </c>
      <c r="K506" s="112">
        <v>0</v>
      </c>
      <c r="L506" s="112">
        <v>3</v>
      </c>
      <c r="M506" s="112">
        <v>0</v>
      </c>
      <c r="N506" s="112">
        <v>2</v>
      </c>
      <c r="O506" s="112">
        <v>0</v>
      </c>
      <c r="P506" s="162"/>
      <c r="Q506" s="26"/>
      <c r="R506" s="26"/>
      <c r="S506" s="26"/>
    </row>
    <row r="507" spans="1:19">
      <c r="A507" s="91" t="s">
        <v>64</v>
      </c>
      <c r="B507" s="112">
        <v>1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2"/>
      <c r="Q507" s="26"/>
      <c r="R507" s="26"/>
      <c r="S507" s="26"/>
    </row>
    <row r="508" spans="1:19">
      <c r="A508" s="91" t="s">
        <v>65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2"/>
      <c r="Q508" s="26"/>
      <c r="R508" s="26"/>
      <c r="S508" s="26"/>
    </row>
    <row r="509" spans="1:19">
      <c r="A509" s="91" t="s">
        <v>66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2"/>
      <c r="Q509" s="26"/>
      <c r="R509" s="26"/>
      <c r="S509" s="26"/>
    </row>
    <row r="510" spans="1:19">
      <c r="A510" s="91" t="s">
        <v>67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2"/>
      <c r="Q510" s="26"/>
      <c r="R510" s="26"/>
      <c r="S510" s="26"/>
    </row>
    <row r="511" spans="1:19">
      <c r="A511" s="91" t="s">
        <v>68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2"/>
      <c r="R511" s="26"/>
      <c r="S511" s="26"/>
    </row>
    <row r="512" spans="1:19">
      <c r="A512" s="26"/>
      <c r="B512" s="119"/>
      <c r="C512" s="119"/>
      <c r="D512" s="119"/>
      <c r="E512" s="119"/>
      <c r="F512" s="119"/>
      <c r="G512" s="119"/>
      <c r="H512" s="119"/>
      <c r="I512" s="119"/>
      <c r="J512" s="119"/>
      <c r="K512" s="119"/>
      <c r="L512" s="119"/>
      <c r="M512" s="119"/>
      <c r="N512" s="119"/>
      <c r="O512" s="119"/>
      <c r="P512" s="162"/>
      <c r="R512" s="26"/>
      <c r="S512" s="26"/>
    </row>
    <row r="513" spans="1:19">
      <c r="A513" s="137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R513" s="26"/>
      <c r="S513" s="26"/>
    </row>
    <row r="514" spans="1:19" ht="16.5" customHeight="1">
      <c r="A514" s="179" t="s">
        <v>302</v>
      </c>
      <c r="B514" s="181" t="s">
        <v>190</v>
      </c>
      <c r="C514" s="181"/>
      <c r="D514" s="181" t="s">
        <v>193</v>
      </c>
      <c r="E514" s="181"/>
      <c r="F514" s="181" t="s">
        <v>194</v>
      </c>
      <c r="G514" s="181"/>
      <c r="H514" s="181" t="s">
        <v>195</v>
      </c>
      <c r="I514" s="181"/>
      <c r="J514" s="181" t="s">
        <v>196</v>
      </c>
      <c r="K514" s="181"/>
      <c r="L514" s="181" t="s">
        <v>197</v>
      </c>
      <c r="M514" s="181"/>
      <c r="N514" s="181" t="s">
        <v>198</v>
      </c>
      <c r="O514" s="181"/>
      <c r="P514" s="162"/>
    </row>
    <row r="515" spans="1:19">
      <c r="A515" s="180"/>
      <c r="B515" s="161" t="s">
        <v>3</v>
      </c>
      <c r="C515" s="161" t="s">
        <v>4</v>
      </c>
      <c r="D515" s="161" t="s">
        <v>3</v>
      </c>
      <c r="E515" s="161" t="s">
        <v>4</v>
      </c>
      <c r="F515" s="161" t="s">
        <v>3</v>
      </c>
      <c r="G515" s="161" t="s">
        <v>4</v>
      </c>
      <c r="H515" s="161" t="s">
        <v>3</v>
      </c>
      <c r="I515" s="161" t="s">
        <v>4</v>
      </c>
      <c r="J515" s="161" t="s">
        <v>3</v>
      </c>
      <c r="K515" s="161" t="s">
        <v>4</v>
      </c>
      <c r="L515" s="161" t="s">
        <v>3</v>
      </c>
      <c r="M515" s="161" t="s">
        <v>4</v>
      </c>
      <c r="N515" s="161" t="s">
        <v>3</v>
      </c>
      <c r="O515" s="161" t="s">
        <v>4</v>
      </c>
      <c r="P515" s="39"/>
    </row>
    <row r="516" spans="1:19">
      <c r="A516" s="94" t="s">
        <v>52</v>
      </c>
      <c r="B516" s="110">
        <v>3</v>
      </c>
      <c r="C516" s="110">
        <v>0</v>
      </c>
      <c r="D516" s="110">
        <v>1</v>
      </c>
      <c r="E516" s="110">
        <v>0</v>
      </c>
      <c r="F516" s="110">
        <v>1</v>
      </c>
      <c r="G516" s="110">
        <v>0</v>
      </c>
      <c r="H516" s="110">
        <v>6</v>
      </c>
      <c r="I516" s="110">
        <v>3</v>
      </c>
      <c r="J516" s="110">
        <v>4</v>
      </c>
      <c r="K516" s="110">
        <v>0</v>
      </c>
      <c r="L516" s="110">
        <v>0</v>
      </c>
      <c r="M516" s="110">
        <v>1</v>
      </c>
      <c r="N516" s="110">
        <v>23</v>
      </c>
      <c r="O516" s="110">
        <v>0</v>
      </c>
      <c r="P516" s="162"/>
    </row>
    <row r="517" spans="1:19">
      <c r="A517" s="91" t="s">
        <v>53</v>
      </c>
      <c r="B517" s="112">
        <v>0</v>
      </c>
      <c r="C517" s="112">
        <v>0</v>
      </c>
      <c r="D517" s="112">
        <v>0</v>
      </c>
      <c r="E517" s="112">
        <v>0</v>
      </c>
      <c r="F517" s="112">
        <v>0</v>
      </c>
      <c r="G517" s="112">
        <v>0</v>
      </c>
      <c r="H517" s="112">
        <v>0</v>
      </c>
      <c r="I517" s="112">
        <v>0</v>
      </c>
      <c r="J517" s="112">
        <v>0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62"/>
    </row>
    <row r="518" spans="1:19">
      <c r="A518" s="91" t="s">
        <v>54</v>
      </c>
      <c r="B518" s="112">
        <v>0</v>
      </c>
      <c r="C518" s="112">
        <v>0</v>
      </c>
      <c r="D518" s="112">
        <v>0</v>
      </c>
      <c r="E518" s="112">
        <v>0</v>
      </c>
      <c r="F518" s="112">
        <v>0</v>
      </c>
      <c r="G518" s="112">
        <v>0</v>
      </c>
      <c r="H518" s="112">
        <v>4</v>
      </c>
      <c r="I518" s="112">
        <v>1</v>
      </c>
      <c r="J518" s="112">
        <v>0</v>
      </c>
      <c r="K518" s="112">
        <v>0</v>
      </c>
      <c r="L518" s="112">
        <v>0</v>
      </c>
      <c r="M518" s="112">
        <v>0</v>
      </c>
      <c r="N518" s="112">
        <v>9</v>
      </c>
      <c r="O518" s="112">
        <v>0</v>
      </c>
      <c r="P518" s="162"/>
    </row>
    <row r="519" spans="1:19">
      <c r="A519" s="91" t="s">
        <v>55</v>
      </c>
      <c r="B519" s="112">
        <v>0</v>
      </c>
      <c r="C519" s="112">
        <v>0</v>
      </c>
      <c r="D519" s="112">
        <v>0</v>
      </c>
      <c r="E519" s="112">
        <v>0</v>
      </c>
      <c r="F519" s="112">
        <v>0</v>
      </c>
      <c r="G519" s="112">
        <v>0</v>
      </c>
      <c r="H519" s="112">
        <v>0</v>
      </c>
      <c r="I519" s="112">
        <v>0</v>
      </c>
      <c r="J519" s="112">
        <v>0</v>
      </c>
      <c r="K519" s="112">
        <v>0</v>
      </c>
      <c r="L519" s="112">
        <v>0</v>
      </c>
      <c r="M519" s="112">
        <v>0</v>
      </c>
      <c r="N519" s="112">
        <v>0</v>
      </c>
      <c r="O519" s="112">
        <v>0</v>
      </c>
      <c r="P519" s="162"/>
    </row>
    <row r="520" spans="1:19">
      <c r="A520" s="91" t="s">
        <v>56</v>
      </c>
      <c r="B520" s="112">
        <v>0</v>
      </c>
      <c r="C520" s="112">
        <v>0</v>
      </c>
      <c r="D520" s="112">
        <v>0</v>
      </c>
      <c r="E520" s="112">
        <v>0</v>
      </c>
      <c r="F520" s="112">
        <v>0</v>
      </c>
      <c r="G520" s="112">
        <v>0</v>
      </c>
      <c r="H520" s="112">
        <v>0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2"/>
    </row>
    <row r="521" spans="1:19">
      <c r="A521" s="91" t="s">
        <v>57</v>
      </c>
      <c r="B521" s="112">
        <v>0</v>
      </c>
      <c r="C521" s="112">
        <v>0</v>
      </c>
      <c r="D521" s="112">
        <v>0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0</v>
      </c>
      <c r="O521" s="112">
        <v>0</v>
      </c>
      <c r="P521" s="162"/>
    </row>
    <row r="522" spans="1:19">
      <c r="A522" s="91" t="s">
        <v>58</v>
      </c>
      <c r="B522" s="112">
        <v>0</v>
      </c>
      <c r="C522" s="112">
        <v>0</v>
      </c>
      <c r="D522" s="112">
        <v>0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2"/>
    </row>
    <row r="523" spans="1:19">
      <c r="A523" s="91" t="s">
        <v>59</v>
      </c>
      <c r="B523" s="112">
        <v>2</v>
      </c>
      <c r="C523" s="112">
        <v>0</v>
      </c>
      <c r="D523" s="112">
        <v>1</v>
      </c>
      <c r="E523" s="112">
        <v>0</v>
      </c>
      <c r="F523" s="112">
        <v>0</v>
      </c>
      <c r="G523" s="112">
        <v>0</v>
      </c>
      <c r="H523" s="112">
        <v>0</v>
      </c>
      <c r="I523" s="112">
        <v>0</v>
      </c>
      <c r="J523" s="112">
        <v>2</v>
      </c>
      <c r="K523" s="112">
        <v>0</v>
      </c>
      <c r="L523" s="112">
        <v>0</v>
      </c>
      <c r="M523" s="112">
        <v>0</v>
      </c>
      <c r="N523" s="112">
        <v>2</v>
      </c>
      <c r="O523" s="112">
        <v>0</v>
      </c>
      <c r="P523" s="162"/>
    </row>
    <row r="524" spans="1:19">
      <c r="A524" s="91" t="s">
        <v>60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1</v>
      </c>
      <c r="O524" s="112">
        <v>0</v>
      </c>
      <c r="P524" s="162"/>
    </row>
    <row r="525" spans="1:19">
      <c r="A525" s="91" t="s">
        <v>61</v>
      </c>
      <c r="B525" s="112">
        <v>0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2"/>
    </row>
    <row r="526" spans="1:19">
      <c r="A526" s="91" t="s">
        <v>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1</v>
      </c>
      <c r="O526" s="112">
        <v>0</v>
      </c>
      <c r="P526" s="162"/>
    </row>
    <row r="527" spans="1:19">
      <c r="A527" s="91" t="s">
        <v>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2"/>
    </row>
    <row r="528" spans="1:19">
      <c r="A528" s="92" t="s">
        <v>268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2"/>
    </row>
    <row r="529" spans="1:17">
      <c r="A529" s="92" t="s">
        <v>269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2"/>
    </row>
    <row r="530" spans="1:17">
      <c r="A530" s="92" t="s">
        <v>425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2"/>
    </row>
    <row r="531" spans="1:17">
      <c r="A531" s="92" t="s">
        <v>426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2"/>
    </row>
    <row r="532" spans="1:17">
      <c r="A532" s="92" t="s">
        <v>427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2"/>
    </row>
    <row r="533" spans="1:17">
      <c r="A533" s="91" t="s">
        <v>437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2"/>
    </row>
    <row r="534" spans="1:17">
      <c r="A534" s="91" t="s">
        <v>429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2"/>
    </row>
    <row r="535" spans="1:17">
      <c r="A535" s="91" t="s">
        <v>430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2"/>
    </row>
    <row r="536" spans="1:17">
      <c r="A536" s="91" t="s">
        <v>431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2"/>
    </row>
    <row r="537" spans="1:17">
      <c r="A537" s="92" t="s">
        <v>428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0</v>
      </c>
      <c r="M537" s="112">
        <v>0</v>
      </c>
      <c r="N537" s="112">
        <v>0</v>
      </c>
      <c r="O537" s="112">
        <v>0</v>
      </c>
      <c r="P537" s="162"/>
    </row>
    <row r="538" spans="1:17">
      <c r="A538" s="92" t="s">
        <v>414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2"/>
    </row>
    <row r="539" spans="1:17">
      <c r="A539" s="91" t="s">
        <v>62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2"/>
      <c r="Q539" s="26"/>
    </row>
    <row r="540" spans="1:17">
      <c r="A540" s="91" t="s">
        <v>63</v>
      </c>
      <c r="B540" s="112">
        <v>1</v>
      </c>
      <c r="C540" s="112">
        <v>0</v>
      </c>
      <c r="D540" s="112">
        <v>0</v>
      </c>
      <c r="E540" s="112">
        <v>0</v>
      </c>
      <c r="F540" s="112">
        <v>1</v>
      </c>
      <c r="G540" s="112">
        <v>0</v>
      </c>
      <c r="H540" s="112">
        <v>2</v>
      </c>
      <c r="I540" s="112">
        <v>0</v>
      </c>
      <c r="J540" s="112">
        <v>2</v>
      </c>
      <c r="K540" s="112">
        <v>0</v>
      </c>
      <c r="L540" s="112">
        <v>0</v>
      </c>
      <c r="M540" s="112">
        <v>1</v>
      </c>
      <c r="N540" s="112">
        <v>8</v>
      </c>
      <c r="O540" s="112">
        <v>0</v>
      </c>
      <c r="P540" s="162"/>
    </row>
    <row r="541" spans="1:17">
      <c r="A541" s="91" t="s">
        <v>64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2</v>
      </c>
      <c r="O541" s="112">
        <v>0</v>
      </c>
      <c r="P541" s="162"/>
    </row>
    <row r="542" spans="1:17">
      <c r="A542" s="91" t="s">
        <v>65</v>
      </c>
      <c r="B542" s="112">
        <v>0</v>
      </c>
      <c r="C542" s="112">
        <v>0</v>
      </c>
      <c r="D542" s="112">
        <v>0</v>
      </c>
      <c r="E542" s="112">
        <v>0</v>
      </c>
      <c r="F542" s="112">
        <v>0</v>
      </c>
      <c r="G542" s="112">
        <v>0</v>
      </c>
      <c r="H542" s="112">
        <v>0</v>
      </c>
      <c r="I542" s="112">
        <v>2</v>
      </c>
      <c r="J542" s="112">
        <v>0</v>
      </c>
      <c r="K542" s="112">
        <v>0</v>
      </c>
      <c r="L542" s="112">
        <v>0</v>
      </c>
      <c r="M542" s="112">
        <v>0</v>
      </c>
      <c r="N542" s="112">
        <v>0</v>
      </c>
      <c r="O542" s="112">
        <v>0</v>
      </c>
      <c r="P542" s="162"/>
    </row>
    <row r="543" spans="1:17">
      <c r="A543" s="91" t="s">
        <v>66</v>
      </c>
      <c r="B543" s="112">
        <v>0</v>
      </c>
      <c r="C543" s="112">
        <v>0</v>
      </c>
      <c r="D543" s="112">
        <v>0</v>
      </c>
      <c r="E543" s="112">
        <v>0</v>
      </c>
      <c r="F543" s="112">
        <v>0</v>
      </c>
      <c r="G543" s="112">
        <v>0</v>
      </c>
      <c r="H543" s="112">
        <v>0</v>
      </c>
      <c r="I543" s="112">
        <v>0</v>
      </c>
      <c r="J543" s="112">
        <v>0</v>
      </c>
      <c r="K543" s="112">
        <v>0</v>
      </c>
      <c r="L543" s="112">
        <v>0</v>
      </c>
      <c r="M543" s="112">
        <v>0</v>
      </c>
      <c r="N543" s="112">
        <v>0</v>
      </c>
      <c r="O543" s="112">
        <v>0</v>
      </c>
      <c r="P543" s="162"/>
    </row>
    <row r="544" spans="1:17" ht="16.5" customHeight="1">
      <c r="A544" s="91" t="s">
        <v>67</v>
      </c>
      <c r="B544" s="112">
        <v>0</v>
      </c>
      <c r="C544" s="112">
        <v>0</v>
      </c>
      <c r="D544" s="112">
        <v>0</v>
      </c>
      <c r="E544" s="112">
        <v>0</v>
      </c>
      <c r="F544" s="112">
        <v>0</v>
      </c>
      <c r="G544" s="112">
        <v>0</v>
      </c>
      <c r="H544" s="112">
        <v>0</v>
      </c>
      <c r="I544" s="112">
        <v>0</v>
      </c>
      <c r="J544" s="112">
        <v>0</v>
      </c>
      <c r="K544" s="112">
        <v>0</v>
      </c>
      <c r="L544" s="112">
        <v>0</v>
      </c>
      <c r="M544" s="112">
        <v>0</v>
      </c>
      <c r="N544" s="112">
        <v>0</v>
      </c>
      <c r="O544" s="112">
        <v>0</v>
      </c>
      <c r="P544" s="162"/>
    </row>
    <row r="545" spans="1:16">
      <c r="A545" s="91" t="s">
        <v>68</v>
      </c>
      <c r="B545" s="112">
        <v>0</v>
      </c>
      <c r="C545" s="112">
        <v>0</v>
      </c>
      <c r="D545" s="112">
        <v>0</v>
      </c>
      <c r="E545" s="112">
        <v>0</v>
      </c>
      <c r="F545" s="112">
        <v>0</v>
      </c>
      <c r="G545" s="112">
        <v>0</v>
      </c>
      <c r="H545" s="112">
        <v>0</v>
      </c>
      <c r="I545" s="112">
        <v>0</v>
      </c>
      <c r="J545" s="112">
        <v>0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62"/>
    </row>
    <row r="546" spans="1:16">
      <c r="A546" s="26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</row>
    <row r="547" spans="1:16">
      <c r="A547" s="137"/>
      <c r="B547" s="181" t="s">
        <v>201</v>
      </c>
      <c r="C547" s="181"/>
      <c r="D547" s="181" t="s">
        <v>203</v>
      </c>
      <c r="E547" s="181"/>
      <c r="F547" s="181" t="s">
        <v>204</v>
      </c>
      <c r="G547" s="181"/>
      <c r="H547" s="181" t="s">
        <v>205</v>
      </c>
      <c r="I547" s="181"/>
      <c r="J547" s="181" t="s">
        <v>206</v>
      </c>
      <c r="K547" s="181"/>
      <c r="L547" s="181" t="s">
        <v>207</v>
      </c>
      <c r="M547" s="181"/>
      <c r="N547" s="181" t="s">
        <v>208</v>
      </c>
      <c r="O547" s="181"/>
      <c r="P547" s="162"/>
    </row>
    <row r="548" spans="1:16">
      <c r="A548" s="179" t="s">
        <v>302</v>
      </c>
      <c r="B548" s="161" t="s">
        <v>3</v>
      </c>
      <c r="C548" s="161" t="s">
        <v>4</v>
      </c>
      <c r="D548" s="161" t="s">
        <v>3</v>
      </c>
      <c r="E548" s="161" t="s">
        <v>4</v>
      </c>
      <c r="F548" s="161" t="s">
        <v>3</v>
      </c>
      <c r="G548" s="161" t="s">
        <v>4</v>
      </c>
      <c r="H548" s="161" t="s">
        <v>3</v>
      </c>
      <c r="I548" s="161" t="s">
        <v>4</v>
      </c>
      <c r="J548" s="161" t="s">
        <v>3</v>
      </c>
      <c r="K548" s="161" t="s">
        <v>4</v>
      </c>
      <c r="L548" s="161" t="s">
        <v>3</v>
      </c>
      <c r="M548" s="161" t="s">
        <v>4</v>
      </c>
      <c r="N548" s="161" t="s">
        <v>3</v>
      </c>
      <c r="O548" s="161" t="s">
        <v>4</v>
      </c>
      <c r="P548" s="39"/>
    </row>
    <row r="549" spans="1:16">
      <c r="A549" s="180"/>
      <c r="B549" s="110">
        <v>0</v>
      </c>
      <c r="C549" s="110">
        <v>1</v>
      </c>
      <c r="D549" s="110">
        <v>328</v>
      </c>
      <c r="E549" s="110">
        <v>186</v>
      </c>
      <c r="F549" s="110">
        <v>1</v>
      </c>
      <c r="G549" s="110">
        <v>0</v>
      </c>
      <c r="H549" s="110">
        <v>0</v>
      </c>
      <c r="I549" s="110">
        <v>1</v>
      </c>
      <c r="J549" s="110">
        <v>1</v>
      </c>
      <c r="K549" s="110">
        <v>0</v>
      </c>
      <c r="L549" s="110">
        <v>1</v>
      </c>
      <c r="M549" s="110">
        <v>0</v>
      </c>
      <c r="N549" s="110">
        <v>1</v>
      </c>
      <c r="O549" s="110">
        <v>0</v>
      </c>
      <c r="P549" s="162"/>
    </row>
    <row r="550" spans="1:16">
      <c r="A550" s="94" t="s">
        <v>52</v>
      </c>
      <c r="B550" s="112">
        <v>0</v>
      </c>
      <c r="C550" s="112">
        <v>0</v>
      </c>
      <c r="D550" s="112">
        <v>0</v>
      </c>
      <c r="E550" s="112">
        <v>0</v>
      </c>
      <c r="F550" s="112">
        <v>0</v>
      </c>
      <c r="G550" s="112">
        <v>0</v>
      </c>
      <c r="H550" s="112">
        <v>0</v>
      </c>
      <c r="I550" s="112">
        <v>0</v>
      </c>
      <c r="J550" s="112">
        <v>0</v>
      </c>
      <c r="K550" s="112">
        <v>0</v>
      </c>
      <c r="L550" s="112">
        <v>0</v>
      </c>
      <c r="M550" s="112">
        <v>0</v>
      </c>
      <c r="N550" s="112">
        <v>0</v>
      </c>
      <c r="O550" s="112">
        <v>0</v>
      </c>
      <c r="P550" s="162"/>
    </row>
    <row r="551" spans="1:16">
      <c r="A551" s="91" t="s">
        <v>53</v>
      </c>
      <c r="B551" s="112">
        <v>0</v>
      </c>
      <c r="C551" s="112">
        <v>0</v>
      </c>
      <c r="D551" s="112">
        <v>9</v>
      </c>
      <c r="E551" s="112">
        <v>2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2"/>
    </row>
    <row r="552" spans="1:16">
      <c r="A552" s="91" t="s">
        <v>54</v>
      </c>
      <c r="B552" s="112">
        <v>0</v>
      </c>
      <c r="C552" s="112">
        <v>0</v>
      </c>
      <c r="D552" s="112">
        <v>7</v>
      </c>
      <c r="E552" s="112">
        <v>0</v>
      </c>
      <c r="F552" s="112">
        <v>0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1</v>
      </c>
      <c r="O552" s="112">
        <v>0</v>
      </c>
      <c r="P552" s="162"/>
    </row>
    <row r="553" spans="1:16">
      <c r="A553" s="91" t="s">
        <v>55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2"/>
    </row>
    <row r="554" spans="1:16">
      <c r="A554" s="91" t="s">
        <v>56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2"/>
    </row>
    <row r="555" spans="1:16">
      <c r="A555" s="91" t="s">
        <v>57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2"/>
    </row>
    <row r="556" spans="1:16">
      <c r="A556" s="91" t="s">
        <v>58</v>
      </c>
      <c r="B556" s="112">
        <v>0</v>
      </c>
      <c r="C556" s="112">
        <v>0</v>
      </c>
      <c r="D556" s="112">
        <v>259</v>
      </c>
      <c r="E556" s="112">
        <v>151</v>
      </c>
      <c r="F556" s="112">
        <v>0</v>
      </c>
      <c r="G556" s="112">
        <v>0</v>
      </c>
      <c r="H556" s="112">
        <v>0</v>
      </c>
      <c r="I556" s="112">
        <v>1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2"/>
    </row>
    <row r="557" spans="1:16">
      <c r="A557" s="91" t="s">
        <v>59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2"/>
    </row>
    <row r="558" spans="1:16">
      <c r="A558" s="91" t="s">
        <v>60</v>
      </c>
      <c r="B558" s="112">
        <v>0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2"/>
    </row>
    <row r="559" spans="1:16">
      <c r="A559" s="91" t="s">
        <v>61</v>
      </c>
      <c r="B559" s="112">
        <v>0</v>
      </c>
      <c r="C559" s="112">
        <v>0</v>
      </c>
      <c r="D559" s="112">
        <v>2</v>
      </c>
      <c r="E559" s="112">
        <v>2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2"/>
    </row>
    <row r="560" spans="1:16">
      <c r="A560" s="91" t="s">
        <v>8</v>
      </c>
      <c r="B560" s="112">
        <v>0</v>
      </c>
      <c r="C560" s="112">
        <v>0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2"/>
    </row>
    <row r="561" spans="1:16">
      <c r="A561" s="91" t="s">
        <v>9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2"/>
    </row>
    <row r="562" spans="1:16">
      <c r="A562" s="92" t="s">
        <v>268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2"/>
    </row>
    <row r="563" spans="1:16">
      <c r="A563" s="92" t="s">
        <v>269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2"/>
    </row>
    <row r="564" spans="1:16">
      <c r="A564" s="92" t="s">
        <v>425</v>
      </c>
      <c r="B564" s="112">
        <v>0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2"/>
    </row>
    <row r="565" spans="1:16">
      <c r="A565" s="92" t="s">
        <v>426</v>
      </c>
      <c r="B565" s="112">
        <v>0</v>
      </c>
      <c r="C565" s="112">
        <v>0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2"/>
    </row>
    <row r="566" spans="1:16">
      <c r="A566" s="92" t="s">
        <v>427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2"/>
    </row>
    <row r="567" spans="1:16">
      <c r="A567" s="91" t="s">
        <v>437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2"/>
    </row>
    <row r="568" spans="1:16">
      <c r="A568" s="91" t="s">
        <v>429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2"/>
    </row>
    <row r="569" spans="1:16">
      <c r="A569" s="91" t="s">
        <v>430</v>
      </c>
      <c r="B569" s="112">
        <v>0</v>
      </c>
      <c r="C569" s="112">
        <v>0</v>
      </c>
      <c r="D569" s="112">
        <v>0</v>
      </c>
      <c r="E569" s="112">
        <v>0</v>
      </c>
      <c r="F569" s="112">
        <v>0</v>
      </c>
      <c r="G569" s="112">
        <v>0</v>
      </c>
      <c r="H569" s="112">
        <v>0</v>
      </c>
      <c r="I569" s="112">
        <v>0</v>
      </c>
      <c r="J569" s="112">
        <v>0</v>
      </c>
      <c r="K569" s="112">
        <v>0</v>
      </c>
      <c r="L569" s="112">
        <v>0</v>
      </c>
      <c r="M569" s="112">
        <v>0</v>
      </c>
      <c r="N569" s="112">
        <v>0</v>
      </c>
      <c r="O569" s="112">
        <v>0</v>
      </c>
      <c r="P569" s="162"/>
    </row>
    <row r="570" spans="1:16">
      <c r="A570" s="91" t="s">
        <v>431</v>
      </c>
      <c r="B570" s="112">
        <v>0</v>
      </c>
      <c r="C570" s="112">
        <v>0</v>
      </c>
      <c r="D570" s="112">
        <v>0</v>
      </c>
      <c r="E570" s="112">
        <v>0</v>
      </c>
      <c r="F570" s="112">
        <v>0</v>
      </c>
      <c r="G570" s="112">
        <v>0</v>
      </c>
      <c r="H570" s="112">
        <v>0</v>
      </c>
      <c r="I570" s="112">
        <v>0</v>
      </c>
      <c r="J570" s="112">
        <v>0</v>
      </c>
      <c r="K570" s="112">
        <v>0</v>
      </c>
      <c r="L570" s="112">
        <v>0</v>
      </c>
      <c r="M570" s="112">
        <v>0</v>
      </c>
      <c r="N570" s="112">
        <v>0</v>
      </c>
      <c r="O570" s="112">
        <v>0</v>
      </c>
      <c r="P570" s="162"/>
    </row>
    <row r="571" spans="1:16">
      <c r="A571" s="92" t="s">
        <v>428</v>
      </c>
      <c r="B571" s="112">
        <v>0</v>
      </c>
      <c r="C571" s="112">
        <v>0</v>
      </c>
      <c r="D571" s="112">
        <v>0</v>
      </c>
      <c r="E571" s="112">
        <v>0</v>
      </c>
      <c r="F571" s="112">
        <v>0</v>
      </c>
      <c r="G571" s="112">
        <v>0</v>
      </c>
      <c r="H571" s="112">
        <v>0</v>
      </c>
      <c r="I571" s="112">
        <v>0</v>
      </c>
      <c r="J571" s="112">
        <v>0</v>
      </c>
      <c r="K571" s="112">
        <v>0</v>
      </c>
      <c r="L571" s="112">
        <v>0</v>
      </c>
      <c r="M571" s="112">
        <v>0</v>
      </c>
      <c r="N571" s="112">
        <v>0</v>
      </c>
      <c r="O571" s="112">
        <v>0</v>
      </c>
      <c r="P571" s="162"/>
    </row>
    <row r="572" spans="1:16">
      <c r="A572" s="92" t="s">
        <v>414</v>
      </c>
      <c r="B572" s="112">
        <v>0</v>
      </c>
      <c r="C572" s="112">
        <v>0</v>
      </c>
      <c r="D572" s="112">
        <v>0</v>
      </c>
      <c r="E572" s="112">
        <v>0</v>
      </c>
      <c r="F572" s="112">
        <v>0</v>
      </c>
      <c r="G572" s="112">
        <v>0</v>
      </c>
      <c r="H572" s="112">
        <v>0</v>
      </c>
      <c r="I572" s="112">
        <v>0</v>
      </c>
      <c r="J572" s="112">
        <v>0</v>
      </c>
      <c r="K572" s="112">
        <v>0</v>
      </c>
      <c r="L572" s="112">
        <v>0</v>
      </c>
      <c r="M572" s="112">
        <v>0</v>
      </c>
      <c r="N572" s="112">
        <v>0</v>
      </c>
      <c r="O572" s="112">
        <v>0</v>
      </c>
      <c r="P572" s="162"/>
    </row>
    <row r="573" spans="1:16">
      <c r="A573" s="91" t="s">
        <v>62</v>
      </c>
      <c r="B573" s="112">
        <v>0</v>
      </c>
      <c r="C573" s="112">
        <v>0</v>
      </c>
      <c r="D573" s="112">
        <v>37</v>
      </c>
      <c r="E573" s="112">
        <v>12</v>
      </c>
      <c r="F573" s="112">
        <v>1</v>
      </c>
      <c r="G573" s="112">
        <v>0</v>
      </c>
      <c r="H573" s="112">
        <v>0</v>
      </c>
      <c r="I573" s="112">
        <v>0</v>
      </c>
      <c r="J573" s="112">
        <v>1</v>
      </c>
      <c r="K573" s="112">
        <v>0</v>
      </c>
      <c r="L573" s="112">
        <v>1</v>
      </c>
      <c r="M573" s="112">
        <v>0</v>
      </c>
      <c r="N573" s="112">
        <v>0</v>
      </c>
      <c r="O573" s="112">
        <v>0</v>
      </c>
      <c r="P573" s="162"/>
    </row>
    <row r="574" spans="1:16" ht="16.5" customHeight="1">
      <c r="A574" s="91" t="s">
        <v>63</v>
      </c>
      <c r="B574" s="112">
        <v>0</v>
      </c>
      <c r="C574" s="112">
        <v>0</v>
      </c>
      <c r="D574" s="112">
        <v>2</v>
      </c>
      <c r="E574" s="112">
        <v>2</v>
      </c>
      <c r="F574" s="112">
        <v>0</v>
      </c>
      <c r="G574" s="112">
        <v>0</v>
      </c>
      <c r="H574" s="112">
        <v>0</v>
      </c>
      <c r="I574" s="112">
        <v>0</v>
      </c>
      <c r="J574" s="112">
        <v>0</v>
      </c>
      <c r="K574" s="112">
        <v>0</v>
      </c>
      <c r="L574" s="112">
        <v>0</v>
      </c>
      <c r="M574" s="112">
        <v>0</v>
      </c>
      <c r="N574" s="112">
        <v>0</v>
      </c>
      <c r="O574" s="112">
        <v>0</v>
      </c>
      <c r="P574" s="162"/>
    </row>
    <row r="575" spans="1:16">
      <c r="A575" s="91" t="s">
        <v>64</v>
      </c>
      <c r="B575" s="112">
        <v>0</v>
      </c>
      <c r="C575" s="112">
        <v>0</v>
      </c>
      <c r="D575" s="112">
        <v>0</v>
      </c>
      <c r="E575" s="112">
        <v>10</v>
      </c>
      <c r="F575" s="112">
        <v>0</v>
      </c>
      <c r="G575" s="112">
        <v>0</v>
      </c>
      <c r="H575" s="112">
        <v>0</v>
      </c>
      <c r="I575" s="112">
        <v>0</v>
      </c>
      <c r="J575" s="112">
        <v>0</v>
      </c>
      <c r="K575" s="112">
        <v>0</v>
      </c>
      <c r="L575" s="112">
        <v>0</v>
      </c>
      <c r="M575" s="112">
        <v>0</v>
      </c>
      <c r="N575" s="112">
        <v>0</v>
      </c>
      <c r="O575" s="112">
        <v>0</v>
      </c>
      <c r="P575" s="162"/>
    </row>
    <row r="576" spans="1:16">
      <c r="A576" s="91" t="s">
        <v>65</v>
      </c>
      <c r="B576" s="112">
        <v>0</v>
      </c>
      <c r="C576" s="112">
        <v>1</v>
      </c>
      <c r="D576" s="112">
        <v>3</v>
      </c>
      <c r="E576" s="112">
        <v>3</v>
      </c>
      <c r="F576" s="112">
        <v>0</v>
      </c>
      <c r="G576" s="112">
        <v>0</v>
      </c>
      <c r="H576" s="112">
        <v>0</v>
      </c>
      <c r="I576" s="112">
        <v>0</v>
      </c>
      <c r="J576" s="112">
        <v>0</v>
      </c>
      <c r="K576" s="112">
        <v>0</v>
      </c>
      <c r="L576" s="112">
        <v>0</v>
      </c>
      <c r="M576" s="112">
        <v>0</v>
      </c>
      <c r="N576" s="112">
        <v>0</v>
      </c>
      <c r="O576" s="112">
        <v>0</v>
      </c>
      <c r="P576" s="162"/>
    </row>
    <row r="577" spans="1:16">
      <c r="A577" s="91" t="s">
        <v>66</v>
      </c>
      <c r="B577" s="112">
        <v>0</v>
      </c>
      <c r="C577" s="112">
        <v>0</v>
      </c>
      <c r="D577" s="112">
        <v>2</v>
      </c>
      <c r="E577" s="112">
        <v>1</v>
      </c>
      <c r="F577" s="112">
        <v>0</v>
      </c>
      <c r="G577" s="112">
        <v>0</v>
      </c>
      <c r="H577" s="112">
        <v>0</v>
      </c>
      <c r="I577" s="112">
        <v>0</v>
      </c>
      <c r="J577" s="112">
        <v>0</v>
      </c>
      <c r="K577" s="112">
        <v>0</v>
      </c>
      <c r="L577" s="112">
        <v>0</v>
      </c>
      <c r="M577" s="112">
        <v>0</v>
      </c>
      <c r="N577" s="112">
        <v>0</v>
      </c>
      <c r="O577" s="112">
        <v>0</v>
      </c>
      <c r="P577" s="162"/>
    </row>
    <row r="578" spans="1:16">
      <c r="A578" s="91" t="s">
        <v>67</v>
      </c>
      <c r="B578" s="112">
        <v>0</v>
      </c>
      <c r="C578" s="112">
        <v>0</v>
      </c>
      <c r="D578" s="112">
        <v>7</v>
      </c>
      <c r="E578" s="112">
        <v>3</v>
      </c>
      <c r="F578" s="112">
        <v>0</v>
      </c>
      <c r="G578" s="112">
        <v>0</v>
      </c>
      <c r="H578" s="112">
        <v>0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0</v>
      </c>
      <c r="O578" s="112">
        <v>0</v>
      </c>
      <c r="P578" s="162"/>
    </row>
    <row r="579" spans="1:16">
      <c r="A579" s="91" t="s">
        <v>68</v>
      </c>
      <c r="B579" s="119"/>
      <c r="C579" s="119"/>
      <c r="D579" s="119"/>
      <c r="E579" s="119"/>
      <c r="F579" s="119"/>
      <c r="G579" s="119"/>
      <c r="H579" s="119"/>
      <c r="I579" s="119"/>
      <c r="J579" s="119"/>
      <c r="K579" s="119"/>
      <c r="L579" s="119"/>
      <c r="M579" s="119"/>
      <c r="N579" s="119"/>
      <c r="O579" s="119"/>
      <c r="P579" s="162"/>
    </row>
    <row r="580" spans="1:16">
      <c r="A580" s="26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</row>
    <row r="581" spans="1:16">
      <c r="A581" s="137"/>
      <c r="B581" s="181" t="s">
        <v>209</v>
      </c>
      <c r="C581" s="181"/>
      <c r="D581" s="181" t="s">
        <v>210</v>
      </c>
      <c r="E581" s="181"/>
      <c r="F581" s="181" t="s">
        <v>211</v>
      </c>
      <c r="G581" s="181"/>
      <c r="H581" s="181" t="s">
        <v>212</v>
      </c>
      <c r="I581" s="181"/>
      <c r="J581" s="181" t="s">
        <v>213</v>
      </c>
      <c r="K581" s="181"/>
      <c r="L581" s="181" t="s">
        <v>214</v>
      </c>
      <c r="M581" s="181"/>
      <c r="N581" s="181" t="s">
        <v>215</v>
      </c>
      <c r="O581" s="181"/>
      <c r="P581" s="162"/>
    </row>
    <row r="582" spans="1:16">
      <c r="A582" s="179" t="s">
        <v>302</v>
      </c>
      <c r="B582" s="161" t="s">
        <v>3</v>
      </c>
      <c r="C582" s="161" t="s">
        <v>4</v>
      </c>
      <c r="D582" s="161" t="s">
        <v>3</v>
      </c>
      <c r="E582" s="161" t="s">
        <v>4</v>
      </c>
      <c r="F582" s="161" t="s">
        <v>3</v>
      </c>
      <c r="G582" s="161" t="s">
        <v>4</v>
      </c>
      <c r="H582" s="161" t="s">
        <v>3</v>
      </c>
      <c r="I582" s="161" t="s">
        <v>4</v>
      </c>
      <c r="J582" s="161" t="s">
        <v>3</v>
      </c>
      <c r="K582" s="161" t="s">
        <v>4</v>
      </c>
      <c r="L582" s="161" t="s">
        <v>3</v>
      </c>
      <c r="M582" s="161" t="s">
        <v>4</v>
      </c>
      <c r="N582" s="161" t="s">
        <v>3</v>
      </c>
      <c r="O582" s="161" t="s">
        <v>4</v>
      </c>
      <c r="P582" s="39"/>
    </row>
    <row r="583" spans="1:16">
      <c r="A583" s="180"/>
      <c r="B583" s="110">
        <v>1</v>
      </c>
      <c r="C583" s="110">
        <v>0</v>
      </c>
      <c r="D583" s="110">
        <v>7</v>
      </c>
      <c r="E583" s="110">
        <v>0</v>
      </c>
      <c r="F583" s="110">
        <v>2</v>
      </c>
      <c r="G583" s="110">
        <v>1</v>
      </c>
      <c r="H583" s="110">
        <v>1</v>
      </c>
      <c r="I583" s="110">
        <v>0</v>
      </c>
      <c r="J583" s="110">
        <v>1</v>
      </c>
      <c r="K583" s="110">
        <v>0</v>
      </c>
      <c r="L583" s="110">
        <v>1</v>
      </c>
      <c r="M583" s="110">
        <v>0</v>
      </c>
      <c r="N583" s="110">
        <v>1</v>
      </c>
      <c r="O583" s="110">
        <v>0</v>
      </c>
      <c r="P583" s="162"/>
    </row>
    <row r="584" spans="1:16">
      <c r="A584" s="94" t="s">
        <v>52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62"/>
    </row>
    <row r="585" spans="1:16">
      <c r="A585" s="91" t="s">
        <v>53</v>
      </c>
      <c r="B585" s="112">
        <v>0</v>
      </c>
      <c r="C585" s="112">
        <v>0</v>
      </c>
      <c r="D585" s="112">
        <v>1</v>
      </c>
      <c r="E585" s="112">
        <v>0</v>
      </c>
      <c r="F585" s="112">
        <v>1</v>
      </c>
      <c r="G585" s="112">
        <v>0</v>
      </c>
      <c r="H585" s="112">
        <v>0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2"/>
    </row>
    <row r="586" spans="1:16">
      <c r="A586" s="91" t="s">
        <v>54</v>
      </c>
      <c r="B586" s="112">
        <v>1</v>
      </c>
      <c r="C586" s="112">
        <v>0</v>
      </c>
      <c r="D586" s="112">
        <v>2</v>
      </c>
      <c r="E586" s="112">
        <v>0</v>
      </c>
      <c r="F586" s="112">
        <v>0</v>
      </c>
      <c r="G586" s="112">
        <v>0</v>
      </c>
      <c r="H586" s="112">
        <v>0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  <c r="N586" s="112">
        <v>0</v>
      </c>
      <c r="O586" s="112">
        <v>0</v>
      </c>
      <c r="P586" s="162"/>
    </row>
    <row r="587" spans="1:16">
      <c r="A587" s="91" t="s">
        <v>55</v>
      </c>
      <c r="B587" s="112">
        <v>0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0</v>
      </c>
      <c r="I587" s="112">
        <v>0</v>
      </c>
      <c r="J587" s="112">
        <v>0</v>
      </c>
      <c r="K587" s="112">
        <v>0</v>
      </c>
      <c r="L587" s="112">
        <v>0</v>
      </c>
      <c r="M587" s="112">
        <v>0</v>
      </c>
      <c r="N587" s="112">
        <v>0</v>
      </c>
      <c r="O587" s="112">
        <v>0</v>
      </c>
      <c r="P587" s="162"/>
    </row>
    <row r="588" spans="1:16">
      <c r="A588" s="91" t="s">
        <v>56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2"/>
    </row>
    <row r="589" spans="1:16">
      <c r="A589" s="91" t="s">
        <v>57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0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2"/>
    </row>
    <row r="590" spans="1:16">
      <c r="A590" s="91" t="s">
        <v>58</v>
      </c>
      <c r="B590" s="112">
        <v>0</v>
      </c>
      <c r="C590" s="112">
        <v>0</v>
      </c>
      <c r="D590" s="112">
        <v>1</v>
      </c>
      <c r="E590" s="112">
        <v>0</v>
      </c>
      <c r="F590" s="112">
        <v>1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2"/>
    </row>
    <row r="591" spans="1:16">
      <c r="A591" s="91" t="s">
        <v>59</v>
      </c>
      <c r="B591" s="112">
        <v>0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12">
        <v>0</v>
      </c>
      <c r="I591" s="112">
        <v>0</v>
      </c>
      <c r="J591" s="112">
        <v>0</v>
      </c>
      <c r="K591" s="112">
        <v>0</v>
      </c>
      <c r="L591" s="112">
        <v>0</v>
      </c>
      <c r="M591" s="112">
        <v>0</v>
      </c>
      <c r="N591" s="112">
        <v>0</v>
      </c>
      <c r="O591" s="112">
        <v>0</v>
      </c>
      <c r="P591" s="162"/>
    </row>
    <row r="592" spans="1:16">
      <c r="A592" s="91" t="s">
        <v>60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0</v>
      </c>
      <c r="H592" s="112">
        <v>0</v>
      </c>
      <c r="I592" s="112">
        <v>0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2"/>
    </row>
    <row r="593" spans="1:16">
      <c r="A593" s="91" t="s">
        <v>61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2"/>
    </row>
    <row r="594" spans="1:16">
      <c r="A594" s="91" t="s">
        <v>8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2"/>
    </row>
    <row r="595" spans="1:16">
      <c r="A595" s="91" t="s">
        <v>9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2"/>
    </row>
    <row r="596" spans="1:16">
      <c r="A596" s="92" t="s">
        <v>268</v>
      </c>
      <c r="B596" s="112">
        <v>0</v>
      </c>
      <c r="C596" s="112">
        <v>0</v>
      </c>
      <c r="D596" s="112">
        <v>0</v>
      </c>
      <c r="E596" s="112">
        <v>0</v>
      </c>
      <c r="F596" s="112">
        <v>0</v>
      </c>
      <c r="G596" s="112">
        <v>0</v>
      </c>
      <c r="H596" s="112">
        <v>0</v>
      </c>
      <c r="I596" s="112">
        <v>0</v>
      </c>
      <c r="J596" s="112">
        <v>0</v>
      </c>
      <c r="K596" s="112">
        <v>0</v>
      </c>
      <c r="L596" s="112">
        <v>0</v>
      </c>
      <c r="M596" s="112">
        <v>0</v>
      </c>
      <c r="N596" s="112">
        <v>0</v>
      </c>
      <c r="O596" s="112">
        <v>0</v>
      </c>
      <c r="P596" s="162"/>
    </row>
    <row r="597" spans="1:16">
      <c r="A597" s="92" t="s">
        <v>269</v>
      </c>
      <c r="B597" s="112">
        <v>0</v>
      </c>
      <c r="C597" s="112">
        <v>0</v>
      </c>
      <c r="D597" s="112">
        <v>0</v>
      </c>
      <c r="E597" s="112">
        <v>0</v>
      </c>
      <c r="F597" s="112">
        <v>0</v>
      </c>
      <c r="G597" s="112">
        <v>0</v>
      </c>
      <c r="H597" s="112">
        <v>0</v>
      </c>
      <c r="I597" s="112">
        <v>0</v>
      </c>
      <c r="J597" s="112">
        <v>0</v>
      </c>
      <c r="K597" s="112">
        <v>0</v>
      </c>
      <c r="L597" s="112">
        <v>0</v>
      </c>
      <c r="M597" s="112">
        <v>0</v>
      </c>
      <c r="N597" s="112">
        <v>0</v>
      </c>
      <c r="O597" s="112">
        <v>0</v>
      </c>
      <c r="P597" s="162"/>
    </row>
    <row r="598" spans="1:16">
      <c r="A598" s="92" t="s">
        <v>425</v>
      </c>
      <c r="B598" s="112">
        <v>0</v>
      </c>
      <c r="C598" s="112">
        <v>0</v>
      </c>
      <c r="D598" s="112">
        <v>0</v>
      </c>
      <c r="E598" s="112">
        <v>0</v>
      </c>
      <c r="F598" s="112">
        <v>0</v>
      </c>
      <c r="G598" s="112">
        <v>0</v>
      </c>
      <c r="H598" s="112">
        <v>0</v>
      </c>
      <c r="I598" s="112">
        <v>0</v>
      </c>
      <c r="J598" s="112">
        <v>0</v>
      </c>
      <c r="K598" s="112">
        <v>0</v>
      </c>
      <c r="L598" s="112">
        <v>0</v>
      </c>
      <c r="M598" s="112">
        <v>0</v>
      </c>
      <c r="N598" s="112">
        <v>0</v>
      </c>
      <c r="O598" s="112">
        <v>0</v>
      </c>
      <c r="P598" s="162"/>
    </row>
    <row r="599" spans="1:16">
      <c r="A599" s="92" t="s">
        <v>426</v>
      </c>
      <c r="B599" s="112">
        <v>0</v>
      </c>
      <c r="C599" s="112">
        <v>0</v>
      </c>
      <c r="D599" s="112">
        <v>0</v>
      </c>
      <c r="E599" s="112">
        <v>0</v>
      </c>
      <c r="F599" s="112">
        <v>0</v>
      </c>
      <c r="G599" s="112">
        <v>0</v>
      </c>
      <c r="H599" s="112">
        <v>0</v>
      </c>
      <c r="I599" s="112">
        <v>0</v>
      </c>
      <c r="J599" s="112">
        <v>0</v>
      </c>
      <c r="K599" s="112">
        <v>0</v>
      </c>
      <c r="L599" s="112">
        <v>0</v>
      </c>
      <c r="M599" s="112">
        <v>0</v>
      </c>
      <c r="N599" s="112">
        <v>0</v>
      </c>
      <c r="O599" s="112">
        <v>0</v>
      </c>
      <c r="P599" s="162"/>
    </row>
    <row r="600" spans="1:16">
      <c r="A600" s="92" t="s">
        <v>427</v>
      </c>
      <c r="B600" s="112">
        <v>0</v>
      </c>
      <c r="C600" s="112">
        <v>0</v>
      </c>
      <c r="D600" s="112">
        <v>0</v>
      </c>
      <c r="E600" s="112">
        <v>0</v>
      </c>
      <c r="F600" s="112">
        <v>0</v>
      </c>
      <c r="G600" s="112">
        <v>0</v>
      </c>
      <c r="H600" s="112">
        <v>0</v>
      </c>
      <c r="I600" s="112">
        <v>0</v>
      </c>
      <c r="J600" s="112">
        <v>0</v>
      </c>
      <c r="K600" s="112">
        <v>0</v>
      </c>
      <c r="L600" s="112">
        <v>0</v>
      </c>
      <c r="M600" s="112">
        <v>0</v>
      </c>
      <c r="N600" s="112">
        <v>0</v>
      </c>
      <c r="O600" s="112">
        <v>0</v>
      </c>
      <c r="P600" s="162"/>
    </row>
    <row r="601" spans="1:16">
      <c r="A601" s="91" t="s">
        <v>437</v>
      </c>
      <c r="B601" s="112">
        <v>0</v>
      </c>
      <c r="C601" s="112">
        <v>0</v>
      </c>
      <c r="D601" s="112">
        <v>0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0</v>
      </c>
      <c r="K601" s="112">
        <v>0</v>
      </c>
      <c r="L601" s="112">
        <v>0</v>
      </c>
      <c r="M601" s="112">
        <v>0</v>
      </c>
      <c r="N601" s="112">
        <v>0</v>
      </c>
      <c r="O601" s="112">
        <v>0</v>
      </c>
      <c r="P601" s="162"/>
    </row>
    <row r="602" spans="1:16">
      <c r="A602" s="91" t="s">
        <v>429</v>
      </c>
      <c r="B602" s="112">
        <v>0</v>
      </c>
      <c r="C602" s="112">
        <v>0</v>
      </c>
      <c r="D602" s="112">
        <v>0</v>
      </c>
      <c r="E602" s="112">
        <v>0</v>
      </c>
      <c r="F602" s="112">
        <v>0</v>
      </c>
      <c r="G602" s="112">
        <v>0</v>
      </c>
      <c r="H602" s="112">
        <v>0</v>
      </c>
      <c r="I602" s="112">
        <v>0</v>
      </c>
      <c r="J602" s="112">
        <v>0</v>
      </c>
      <c r="K602" s="112">
        <v>0</v>
      </c>
      <c r="L602" s="112">
        <v>0</v>
      </c>
      <c r="M602" s="112">
        <v>0</v>
      </c>
      <c r="N602" s="112">
        <v>0</v>
      </c>
      <c r="O602" s="112">
        <v>0</v>
      </c>
      <c r="P602" s="162"/>
    </row>
    <row r="603" spans="1:16">
      <c r="A603" s="91" t="s">
        <v>430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0</v>
      </c>
      <c r="I603" s="112">
        <v>0</v>
      </c>
      <c r="J603" s="112">
        <v>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62"/>
    </row>
    <row r="604" spans="1:16" ht="16.5" customHeight="1">
      <c r="A604" s="91" t="s">
        <v>431</v>
      </c>
      <c r="B604" s="112">
        <v>0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62"/>
    </row>
    <row r="605" spans="1:16">
      <c r="A605" s="92" t="s">
        <v>428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62"/>
    </row>
    <row r="606" spans="1:16">
      <c r="A606" s="92" t="s">
        <v>414</v>
      </c>
      <c r="B606" s="112">
        <v>0</v>
      </c>
      <c r="C606" s="112">
        <v>0</v>
      </c>
      <c r="D606" s="112">
        <v>0</v>
      </c>
      <c r="E606" s="112">
        <v>0</v>
      </c>
      <c r="F606" s="112">
        <v>0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0</v>
      </c>
      <c r="M606" s="112">
        <v>0</v>
      </c>
      <c r="N606" s="112">
        <v>0</v>
      </c>
      <c r="O606" s="112">
        <v>0</v>
      </c>
      <c r="P606" s="162"/>
    </row>
    <row r="607" spans="1:16">
      <c r="A607" s="91" t="s">
        <v>62</v>
      </c>
      <c r="B607" s="112">
        <v>0</v>
      </c>
      <c r="C607" s="112">
        <v>0</v>
      </c>
      <c r="D607" s="112">
        <v>2</v>
      </c>
      <c r="E607" s="112">
        <v>0</v>
      </c>
      <c r="F607" s="112">
        <v>0</v>
      </c>
      <c r="G607" s="112">
        <v>1</v>
      </c>
      <c r="H607" s="112">
        <v>1</v>
      </c>
      <c r="I607" s="112">
        <v>0</v>
      </c>
      <c r="J607" s="112">
        <v>1</v>
      </c>
      <c r="K607" s="112">
        <v>0</v>
      </c>
      <c r="L607" s="112">
        <v>0</v>
      </c>
      <c r="M607" s="112">
        <v>0</v>
      </c>
      <c r="N607" s="112">
        <v>1</v>
      </c>
      <c r="O607" s="112">
        <v>0</v>
      </c>
      <c r="P607" s="162"/>
    </row>
    <row r="608" spans="1:16">
      <c r="A608" s="91" t="s">
        <v>63</v>
      </c>
      <c r="B608" s="112">
        <v>0</v>
      </c>
      <c r="C608" s="112">
        <v>0</v>
      </c>
      <c r="D608" s="112">
        <v>1</v>
      </c>
      <c r="E608" s="112">
        <v>0</v>
      </c>
      <c r="F608" s="112">
        <v>0</v>
      </c>
      <c r="G608" s="112">
        <v>0</v>
      </c>
      <c r="H608" s="112">
        <v>0</v>
      </c>
      <c r="I608" s="112">
        <v>0</v>
      </c>
      <c r="J608" s="112">
        <v>0</v>
      </c>
      <c r="K608" s="112">
        <v>0</v>
      </c>
      <c r="L608" s="112">
        <v>0</v>
      </c>
      <c r="M608" s="112">
        <v>0</v>
      </c>
      <c r="N608" s="112">
        <v>0</v>
      </c>
      <c r="O608" s="112">
        <v>0</v>
      </c>
      <c r="P608" s="162"/>
    </row>
    <row r="609" spans="1:16">
      <c r="A609" s="91" t="s">
        <v>64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12">
        <v>0</v>
      </c>
      <c r="O609" s="112">
        <v>0</v>
      </c>
      <c r="P609" s="162"/>
    </row>
    <row r="610" spans="1:16">
      <c r="A610" s="91" t="s">
        <v>65</v>
      </c>
      <c r="B610" s="112">
        <v>0</v>
      </c>
      <c r="C610" s="112">
        <v>0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0</v>
      </c>
      <c r="K610" s="112">
        <v>0</v>
      </c>
      <c r="L610" s="112">
        <v>0</v>
      </c>
      <c r="M610" s="112">
        <v>0</v>
      </c>
      <c r="N610" s="112">
        <v>0</v>
      </c>
      <c r="O610" s="112">
        <v>0</v>
      </c>
      <c r="P610" s="162"/>
    </row>
    <row r="611" spans="1:16">
      <c r="A611" s="91" t="s">
        <v>66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  <c r="N611" s="112">
        <v>0</v>
      </c>
      <c r="O611" s="112">
        <v>0</v>
      </c>
      <c r="P611" s="162"/>
    </row>
    <row r="612" spans="1:16">
      <c r="A612" s="91" t="s">
        <v>67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1</v>
      </c>
      <c r="M612" s="112">
        <v>0</v>
      </c>
      <c r="N612" s="112">
        <v>0</v>
      </c>
      <c r="O612" s="112">
        <v>0</v>
      </c>
      <c r="P612" s="162"/>
    </row>
    <row r="613" spans="1:16">
      <c r="A613" s="91" t="s">
        <v>68</v>
      </c>
      <c r="B613" s="119"/>
      <c r="C613" s="119"/>
      <c r="D613" s="119"/>
      <c r="E613" s="119"/>
      <c r="F613" s="119"/>
      <c r="G613" s="119"/>
      <c r="H613" s="119"/>
      <c r="I613" s="119"/>
      <c r="J613" s="119"/>
      <c r="K613" s="119"/>
      <c r="L613" s="119"/>
      <c r="M613" s="119"/>
      <c r="N613" s="119"/>
      <c r="O613" s="119"/>
      <c r="P613" s="162"/>
    </row>
    <row r="614" spans="1:16"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</row>
    <row r="615" spans="1:16">
      <c r="B615" s="181" t="s">
        <v>217</v>
      </c>
      <c r="C615" s="181"/>
      <c r="D615" s="181" t="s">
        <v>218</v>
      </c>
      <c r="E615" s="181"/>
      <c r="F615" s="181" t="s">
        <v>219</v>
      </c>
      <c r="G615" s="181"/>
      <c r="H615" s="181" t="s">
        <v>220</v>
      </c>
      <c r="I615" s="181"/>
      <c r="J615" s="181" t="s">
        <v>221</v>
      </c>
      <c r="K615" s="181"/>
      <c r="L615" s="162"/>
      <c r="M615" s="162"/>
      <c r="N615" s="162"/>
      <c r="O615" s="162"/>
      <c r="P615" s="162"/>
    </row>
    <row r="616" spans="1:16">
      <c r="A616" s="179" t="s">
        <v>302</v>
      </c>
      <c r="B616" s="161" t="s">
        <v>3</v>
      </c>
      <c r="C616" s="161" t="s">
        <v>4</v>
      </c>
      <c r="D616" s="161" t="s">
        <v>3</v>
      </c>
      <c r="E616" s="161" t="s">
        <v>4</v>
      </c>
      <c r="F616" s="161" t="s">
        <v>3</v>
      </c>
      <c r="G616" s="161" t="s">
        <v>4</v>
      </c>
      <c r="H616" s="161" t="s">
        <v>3</v>
      </c>
      <c r="I616" s="161" t="s">
        <v>4</v>
      </c>
      <c r="J616" s="161" t="s">
        <v>3</v>
      </c>
      <c r="K616" s="161" t="s">
        <v>4</v>
      </c>
      <c r="L616" s="39"/>
      <c r="M616" s="39"/>
      <c r="N616" s="39"/>
      <c r="O616" s="39"/>
      <c r="P616" s="39"/>
    </row>
    <row r="617" spans="1:16">
      <c r="A617" s="180"/>
      <c r="B617" s="110">
        <v>8</v>
      </c>
      <c r="C617" s="110">
        <v>0</v>
      </c>
      <c r="D617" s="110">
        <v>2</v>
      </c>
      <c r="E617" s="110">
        <v>3</v>
      </c>
      <c r="F617" s="110">
        <v>0</v>
      </c>
      <c r="G617" s="110">
        <v>2</v>
      </c>
      <c r="H617" s="110">
        <v>5</v>
      </c>
      <c r="I617" s="110">
        <v>1</v>
      </c>
      <c r="J617" s="110">
        <v>8</v>
      </c>
      <c r="K617" s="110">
        <v>2</v>
      </c>
      <c r="L617" s="162"/>
      <c r="M617" s="162"/>
      <c r="N617" s="162"/>
      <c r="O617" s="162"/>
      <c r="P617" s="162"/>
    </row>
    <row r="618" spans="1:16">
      <c r="A618" s="94" t="s">
        <v>52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0</v>
      </c>
      <c r="I618" s="112">
        <v>0</v>
      </c>
      <c r="J618" s="112">
        <v>0</v>
      </c>
      <c r="K618" s="112">
        <v>0</v>
      </c>
      <c r="L618" s="162"/>
      <c r="M618" s="162"/>
      <c r="N618" s="162"/>
      <c r="O618" s="162"/>
      <c r="P618" s="162"/>
    </row>
    <row r="619" spans="1:16">
      <c r="A619" s="91" t="s">
        <v>53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1</v>
      </c>
      <c r="I619" s="112">
        <v>0</v>
      </c>
      <c r="J619" s="112">
        <v>1</v>
      </c>
      <c r="K619" s="112">
        <v>0</v>
      </c>
      <c r="L619" s="162"/>
      <c r="M619" s="162"/>
      <c r="N619" s="162"/>
      <c r="O619" s="162"/>
      <c r="P619" s="162"/>
    </row>
    <row r="620" spans="1:16">
      <c r="A620" s="91" t="s">
        <v>54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2</v>
      </c>
      <c r="K620" s="112">
        <v>0</v>
      </c>
      <c r="L620" s="162"/>
      <c r="M620" s="162"/>
      <c r="N620" s="162"/>
      <c r="O620" s="162"/>
      <c r="P620" s="162"/>
    </row>
    <row r="621" spans="1:16">
      <c r="A621" s="91" t="s">
        <v>55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62"/>
      <c r="M621" s="162"/>
      <c r="N621" s="162"/>
      <c r="O621" s="162"/>
      <c r="P621" s="162"/>
    </row>
    <row r="622" spans="1:16">
      <c r="A622" s="91" t="s">
        <v>56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62"/>
      <c r="M622" s="162"/>
      <c r="N622" s="162"/>
      <c r="O622" s="162"/>
      <c r="P622" s="162"/>
    </row>
    <row r="623" spans="1:16">
      <c r="A623" s="91" t="s">
        <v>57</v>
      </c>
      <c r="B623" s="112">
        <v>0</v>
      </c>
      <c r="C623" s="112">
        <v>0</v>
      </c>
      <c r="D623" s="112">
        <v>0</v>
      </c>
      <c r="E623" s="112">
        <v>1</v>
      </c>
      <c r="F623" s="112">
        <v>0</v>
      </c>
      <c r="G623" s="112">
        <v>0</v>
      </c>
      <c r="H623" s="112">
        <v>0</v>
      </c>
      <c r="I623" s="112">
        <v>0</v>
      </c>
      <c r="J623" s="112">
        <v>0</v>
      </c>
      <c r="K623" s="112">
        <v>0</v>
      </c>
      <c r="L623" s="162"/>
      <c r="M623" s="162"/>
      <c r="N623" s="162"/>
      <c r="O623" s="162"/>
      <c r="P623" s="162"/>
    </row>
    <row r="624" spans="1:16">
      <c r="A624" s="91" t="s">
        <v>58</v>
      </c>
      <c r="B624" s="112">
        <v>0</v>
      </c>
      <c r="C624" s="112">
        <v>0</v>
      </c>
      <c r="D624" s="112">
        <v>0</v>
      </c>
      <c r="E624" s="112">
        <v>2</v>
      </c>
      <c r="F624" s="112">
        <v>0</v>
      </c>
      <c r="G624" s="112">
        <v>1</v>
      </c>
      <c r="H624" s="112">
        <v>1</v>
      </c>
      <c r="I624" s="112">
        <v>0</v>
      </c>
      <c r="J624" s="112">
        <v>3</v>
      </c>
      <c r="K624" s="112">
        <v>1</v>
      </c>
      <c r="L624" s="162"/>
      <c r="M624" s="162"/>
      <c r="N624" s="162"/>
      <c r="O624" s="162"/>
      <c r="P624" s="162"/>
    </row>
    <row r="625" spans="1:16">
      <c r="A625" s="91" t="s">
        <v>59</v>
      </c>
      <c r="B625" s="112">
        <v>0</v>
      </c>
      <c r="C625" s="112">
        <v>0</v>
      </c>
      <c r="D625" s="112">
        <v>0</v>
      </c>
      <c r="E625" s="112">
        <v>0</v>
      </c>
      <c r="F625" s="112">
        <v>0</v>
      </c>
      <c r="G625" s="112">
        <v>0</v>
      </c>
      <c r="H625" s="112">
        <v>0</v>
      </c>
      <c r="I625" s="112">
        <v>0</v>
      </c>
      <c r="J625" s="112">
        <v>0</v>
      </c>
      <c r="K625" s="112">
        <v>0</v>
      </c>
      <c r="L625" s="162"/>
      <c r="M625" s="162"/>
      <c r="N625" s="162"/>
      <c r="O625" s="162"/>
      <c r="P625" s="162"/>
    </row>
    <row r="626" spans="1:16">
      <c r="A626" s="91" t="s">
        <v>60</v>
      </c>
      <c r="B626" s="112">
        <v>0</v>
      </c>
      <c r="C626" s="112">
        <v>0</v>
      </c>
      <c r="D626" s="112">
        <v>0</v>
      </c>
      <c r="E626" s="112">
        <v>0</v>
      </c>
      <c r="F626" s="112">
        <v>0</v>
      </c>
      <c r="G626" s="112">
        <v>0</v>
      </c>
      <c r="H626" s="112">
        <v>0</v>
      </c>
      <c r="I626" s="112">
        <v>0</v>
      </c>
      <c r="J626" s="112">
        <v>0</v>
      </c>
      <c r="K626" s="112">
        <v>0</v>
      </c>
      <c r="L626" s="162"/>
      <c r="M626" s="162"/>
      <c r="N626" s="162"/>
      <c r="O626" s="162"/>
      <c r="P626" s="162"/>
    </row>
    <row r="627" spans="1:16">
      <c r="A627" s="91" t="s">
        <v>61</v>
      </c>
      <c r="B627" s="112">
        <v>7</v>
      </c>
      <c r="C627" s="112">
        <v>0</v>
      </c>
      <c r="D627" s="112">
        <v>1</v>
      </c>
      <c r="E627" s="112">
        <v>0</v>
      </c>
      <c r="F627" s="112">
        <v>0</v>
      </c>
      <c r="G627" s="112">
        <v>0</v>
      </c>
      <c r="H627" s="112">
        <v>0</v>
      </c>
      <c r="I627" s="112">
        <v>0</v>
      </c>
      <c r="J627" s="112">
        <v>0</v>
      </c>
      <c r="K627" s="112">
        <v>0</v>
      </c>
      <c r="L627" s="162"/>
      <c r="M627" s="162"/>
      <c r="N627" s="162"/>
      <c r="O627" s="162"/>
      <c r="P627" s="162"/>
    </row>
    <row r="628" spans="1:16">
      <c r="A628" s="91" t="s">
        <v>8</v>
      </c>
      <c r="B628" s="112">
        <v>0</v>
      </c>
      <c r="C628" s="112">
        <v>0</v>
      </c>
      <c r="D628" s="112">
        <v>0</v>
      </c>
      <c r="E628" s="112">
        <v>0</v>
      </c>
      <c r="F628" s="112">
        <v>0</v>
      </c>
      <c r="G628" s="112">
        <v>0</v>
      </c>
      <c r="H628" s="112">
        <v>0</v>
      </c>
      <c r="I628" s="112">
        <v>0</v>
      </c>
      <c r="J628" s="112">
        <v>0</v>
      </c>
      <c r="K628" s="112">
        <v>0</v>
      </c>
      <c r="L628" s="162"/>
      <c r="M628" s="162"/>
      <c r="N628" s="162"/>
      <c r="O628" s="162"/>
      <c r="P628" s="162"/>
    </row>
    <row r="629" spans="1:16">
      <c r="A629" s="91" t="s">
        <v>9</v>
      </c>
      <c r="B629" s="112">
        <v>0</v>
      </c>
      <c r="C629" s="112">
        <v>0</v>
      </c>
      <c r="D629" s="112">
        <v>0</v>
      </c>
      <c r="E629" s="112">
        <v>0</v>
      </c>
      <c r="F629" s="112">
        <v>0</v>
      </c>
      <c r="G629" s="112">
        <v>0</v>
      </c>
      <c r="H629" s="112">
        <v>0</v>
      </c>
      <c r="I629" s="112">
        <v>0</v>
      </c>
      <c r="J629" s="112">
        <v>0</v>
      </c>
      <c r="K629" s="112">
        <v>0</v>
      </c>
      <c r="L629" s="162"/>
      <c r="M629" s="162"/>
      <c r="N629" s="162"/>
      <c r="O629" s="162"/>
      <c r="P629" s="162"/>
    </row>
    <row r="630" spans="1:16">
      <c r="A630" s="92" t="s">
        <v>268</v>
      </c>
      <c r="B630" s="112">
        <v>0</v>
      </c>
      <c r="C630" s="112">
        <v>0</v>
      </c>
      <c r="D630" s="112">
        <v>0</v>
      </c>
      <c r="E630" s="112">
        <v>0</v>
      </c>
      <c r="F630" s="112">
        <v>0</v>
      </c>
      <c r="G630" s="112">
        <v>0</v>
      </c>
      <c r="H630" s="112">
        <v>0</v>
      </c>
      <c r="I630" s="112">
        <v>0</v>
      </c>
      <c r="J630" s="112">
        <v>0</v>
      </c>
      <c r="K630" s="112">
        <v>0</v>
      </c>
      <c r="L630" s="162"/>
      <c r="M630" s="162"/>
      <c r="N630" s="162"/>
      <c r="O630" s="162"/>
      <c r="P630" s="162"/>
    </row>
    <row r="631" spans="1:16">
      <c r="A631" s="92" t="s">
        <v>269</v>
      </c>
      <c r="B631" s="112">
        <v>0</v>
      </c>
      <c r="C631" s="112">
        <v>0</v>
      </c>
      <c r="D631" s="112">
        <v>0</v>
      </c>
      <c r="E631" s="112">
        <v>0</v>
      </c>
      <c r="F631" s="112">
        <v>0</v>
      </c>
      <c r="G631" s="112">
        <v>0</v>
      </c>
      <c r="H631" s="112">
        <v>0</v>
      </c>
      <c r="I631" s="112">
        <v>0</v>
      </c>
      <c r="J631" s="112">
        <v>0</v>
      </c>
      <c r="K631" s="112">
        <v>0</v>
      </c>
      <c r="L631" s="162"/>
      <c r="M631" s="162"/>
      <c r="N631" s="162"/>
      <c r="O631" s="162"/>
      <c r="P631" s="162"/>
    </row>
    <row r="632" spans="1:16">
      <c r="A632" s="92" t="s">
        <v>425</v>
      </c>
      <c r="B632" s="112">
        <v>0</v>
      </c>
      <c r="C632" s="112">
        <v>0</v>
      </c>
      <c r="D632" s="112">
        <v>0</v>
      </c>
      <c r="E632" s="112">
        <v>0</v>
      </c>
      <c r="F632" s="112">
        <v>0</v>
      </c>
      <c r="G632" s="112">
        <v>0</v>
      </c>
      <c r="H632" s="112">
        <v>0</v>
      </c>
      <c r="I632" s="112">
        <v>0</v>
      </c>
      <c r="J632" s="112">
        <v>0</v>
      </c>
      <c r="K632" s="112">
        <v>0</v>
      </c>
      <c r="L632" s="162"/>
      <c r="M632" s="162"/>
      <c r="N632" s="162"/>
      <c r="O632" s="162"/>
      <c r="P632" s="162"/>
    </row>
    <row r="633" spans="1:16">
      <c r="A633" s="92" t="s">
        <v>426</v>
      </c>
      <c r="B633" s="112">
        <v>0</v>
      </c>
      <c r="C633" s="112">
        <v>0</v>
      </c>
      <c r="D633" s="112">
        <v>0</v>
      </c>
      <c r="E633" s="112">
        <v>0</v>
      </c>
      <c r="F633" s="112">
        <v>0</v>
      </c>
      <c r="G633" s="112">
        <v>0</v>
      </c>
      <c r="H633" s="112">
        <v>0</v>
      </c>
      <c r="I633" s="112">
        <v>0</v>
      </c>
      <c r="J633" s="112">
        <v>0</v>
      </c>
      <c r="K633" s="112">
        <v>0</v>
      </c>
      <c r="L633" s="162"/>
      <c r="M633" s="162"/>
      <c r="N633" s="162"/>
      <c r="O633" s="162"/>
      <c r="P633" s="162"/>
    </row>
    <row r="634" spans="1:16" ht="16.5" customHeight="1">
      <c r="A634" s="92" t="s">
        <v>427</v>
      </c>
      <c r="B634" s="112">
        <v>0</v>
      </c>
      <c r="C634" s="112">
        <v>0</v>
      </c>
      <c r="D634" s="112">
        <v>0</v>
      </c>
      <c r="E634" s="112">
        <v>0</v>
      </c>
      <c r="F634" s="112">
        <v>0</v>
      </c>
      <c r="G634" s="112">
        <v>0</v>
      </c>
      <c r="H634" s="112">
        <v>0</v>
      </c>
      <c r="I634" s="112">
        <v>0</v>
      </c>
      <c r="J634" s="112">
        <v>0</v>
      </c>
      <c r="K634" s="112">
        <v>0</v>
      </c>
      <c r="L634" s="162"/>
      <c r="M634" s="162"/>
      <c r="N634" s="162"/>
      <c r="O634" s="162"/>
      <c r="P634" s="162"/>
    </row>
    <row r="635" spans="1:16">
      <c r="A635" s="91" t="s">
        <v>436</v>
      </c>
      <c r="B635" s="112">
        <v>0</v>
      </c>
      <c r="C635" s="112">
        <v>0</v>
      </c>
      <c r="D635" s="112">
        <v>0</v>
      </c>
      <c r="E635" s="112">
        <v>0</v>
      </c>
      <c r="F635" s="112">
        <v>0</v>
      </c>
      <c r="G635" s="112">
        <v>0</v>
      </c>
      <c r="H635" s="112">
        <v>0</v>
      </c>
      <c r="I635" s="112">
        <v>0</v>
      </c>
      <c r="J635" s="112">
        <v>0</v>
      </c>
      <c r="K635" s="112">
        <v>0</v>
      </c>
      <c r="L635" s="162"/>
      <c r="M635" s="162"/>
      <c r="N635" s="162"/>
      <c r="O635" s="162"/>
      <c r="P635" s="162"/>
    </row>
    <row r="636" spans="1:16">
      <c r="A636" s="91" t="s">
        <v>429</v>
      </c>
      <c r="B636" s="112">
        <v>0</v>
      </c>
      <c r="C636" s="112">
        <v>0</v>
      </c>
      <c r="D636" s="112">
        <v>0</v>
      </c>
      <c r="E636" s="112">
        <v>0</v>
      </c>
      <c r="F636" s="112">
        <v>0</v>
      </c>
      <c r="G636" s="112">
        <v>0</v>
      </c>
      <c r="H636" s="112">
        <v>0</v>
      </c>
      <c r="I636" s="112">
        <v>0</v>
      </c>
      <c r="J636" s="112">
        <v>0</v>
      </c>
      <c r="K636" s="112">
        <v>0</v>
      </c>
      <c r="L636" s="162"/>
      <c r="M636" s="162"/>
      <c r="N636" s="162"/>
      <c r="O636" s="162"/>
      <c r="P636" s="162"/>
    </row>
    <row r="637" spans="1:16">
      <c r="A637" s="91" t="s">
        <v>430</v>
      </c>
      <c r="B637" s="112">
        <v>0</v>
      </c>
      <c r="C637" s="112">
        <v>0</v>
      </c>
      <c r="D637" s="112">
        <v>0</v>
      </c>
      <c r="E637" s="112">
        <v>0</v>
      </c>
      <c r="F637" s="112">
        <v>0</v>
      </c>
      <c r="G637" s="112">
        <v>0</v>
      </c>
      <c r="H637" s="112">
        <v>0</v>
      </c>
      <c r="I637" s="112">
        <v>0</v>
      </c>
      <c r="J637" s="112">
        <v>0</v>
      </c>
      <c r="K637" s="112">
        <v>0</v>
      </c>
      <c r="L637" s="162"/>
      <c r="M637" s="162"/>
      <c r="N637" s="162"/>
      <c r="O637" s="162"/>
      <c r="P637" s="162"/>
    </row>
    <row r="638" spans="1:16">
      <c r="A638" s="91" t="s">
        <v>431</v>
      </c>
      <c r="B638" s="112">
        <v>0</v>
      </c>
      <c r="C638" s="112">
        <v>0</v>
      </c>
      <c r="D638" s="112">
        <v>0</v>
      </c>
      <c r="E638" s="112">
        <v>0</v>
      </c>
      <c r="F638" s="112">
        <v>0</v>
      </c>
      <c r="G638" s="112">
        <v>0</v>
      </c>
      <c r="H638" s="112">
        <v>0</v>
      </c>
      <c r="I638" s="112">
        <v>0</v>
      </c>
      <c r="J638" s="112">
        <v>0</v>
      </c>
      <c r="K638" s="112">
        <v>0</v>
      </c>
      <c r="L638" s="162"/>
      <c r="M638" s="162"/>
      <c r="N638" s="162"/>
      <c r="O638" s="162"/>
      <c r="P638" s="162"/>
    </row>
    <row r="639" spans="1:16">
      <c r="A639" s="92" t="s">
        <v>428</v>
      </c>
      <c r="B639" s="112">
        <v>0</v>
      </c>
      <c r="C639" s="112">
        <v>0</v>
      </c>
      <c r="D639" s="112">
        <v>0</v>
      </c>
      <c r="E639" s="112">
        <v>0</v>
      </c>
      <c r="F639" s="112">
        <v>0</v>
      </c>
      <c r="G639" s="112">
        <v>0</v>
      </c>
      <c r="H639" s="112">
        <v>0</v>
      </c>
      <c r="I639" s="112">
        <v>0</v>
      </c>
      <c r="J639" s="112">
        <v>0</v>
      </c>
      <c r="K639" s="112">
        <v>0</v>
      </c>
      <c r="L639" s="162"/>
      <c r="M639" s="162"/>
      <c r="N639" s="162"/>
      <c r="O639" s="162"/>
      <c r="P639" s="162"/>
    </row>
    <row r="640" spans="1:16">
      <c r="A640" s="92" t="s">
        <v>414</v>
      </c>
      <c r="B640" s="112">
        <v>0</v>
      </c>
      <c r="C640" s="112">
        <v>0</v>
      </c>
      <c r="D640" s="112">
        <v>0</v>
      </c>
      <c r="E640" s="112">
        <v>0</v>
      </c>
      <c r="F640" s="112">
        <v>0</v>
      </c>
      <c r="G640" s="112">
        <v>0</v>
      </c>
      <c r="H640" s="112">
        <v>0</v>
      </c>
      <c r="I640" s="112">
        <v>0</v>
      </c>
      <c r="J640" s="112">
        <v>0</v>
      </c>
      <c r="K640" s="112">
        <v>0</v>
      </c>
      <c r="L640" s="162"/>
      <c r="M640" s="162"/>
      <c r="N640" s="162"/>
      <c r="O640" s="162"/>
      <c r="P640" s="162"/>
    </row>
    <row r="641" spans="1:16">
      <c r="A641" s="91" t="s">
        <v>62</v>
      </c>
      <c r="B641" s="112">
        <v>0</v>
      </c>
      <c r="C641" s="112">
        <v>0</v>
      </c>
      <c r="D641" s="112">
        <v>1</v>
      </c>
      <c r="E641" s="112">
        <v>0</v>
      </c>
      <c r="F641" s="112">
        <v>0</v>
      </c>
      <c r="G641" s="112">
        <v>0</v>
      </c>
      <c r="H641" s="112">
        <v>0</v>
      </c>
      <c r="I641" s="112">
        <v>0</v>
      </c>
      <c r="J641" s="112">
        <v>0</v>
      </c>
      <c r="K641" s="112">
        <v>0</v>
      </c>
      <c r="L641" s="162"/>
      <c r="M641" s="162"/>
      <c r="N641" s="162"/>
      <c r="O641" s="162"/>
      <c r="P641" s="162"/>
    </row>
    <row r="642" spans="1:16">
      <c r="A642" s="91" t="s">
        <v>63</v>
      </c>
      <c r="B642" s="112">
        <v>1</v>
      </c>
      <c r="C642" s="112">
        <v>0</v>
      </c>
      <c r="D642" s="112">
        <v>0</v>
      </c>
      <c r="E642" s="112">
        <v>0</v>
      </c>
      <c r="F642" s="112">
        <v>0</v>
      </c>
      <c r="G642" s="112">
        <v>0</v>
      </c>
      <c r="H642" s="112">
        <v>2</v>
      </c>
      <c r="I642" s="112">
        <v>0</v>
      </c>
      <c r="J642" s="112">
        <v>1</v>
      </c>
      <c r="K642" s="112">
        <v>0</v>
      </c>
      <c r="L642" s="162"/>
      <c r="M642" s="162"/>
      <c r="N642" s="162"/>
      <c r="O642" s="162"/>
      <c r="P642" s="162"/>
    </row>
    <row r="643" spans="1:16">
      <c r="A643" s="91" t="s">
        <v>64</v>
      </c>
      <c r="B643" s="112">
        <v>0</v>
      </c>
      <c r="C643" s="112">
        <v>0</v>
      </c>
      <c r="D643" s="112">
        <v>0</v>
      </c>
      <c r="E643" s="112">
        <v>0</v>
      </c>
      <c r="F643" s="112">
        <v>0</v>
      </c>
      <c r="G643" s="112">
        <v>1</v>
      </c>
      <c r="H643" s="112">
        <v>0</v>
      </c>
      <c r="I643" s="112">
        <v>1</v>
      </c>
      <c r="J643" s="112">
        <v>0</v>
      </c>
      <c r="K643" s="112">
        <v>1</v>
      </c>
      <c r="L643" s="162"/>
      <c r="M643" s="162"/>
      <c r="N643" s="162"/>
      <c r="O643" s="162"/>
      <c r="P643" s="162"/>
    </row>
    <row r="644" spans="1:16">
      <c r="A644" s="91" t="s">
        <v>65</v>
      </c>
      <c r="B644" s="112">
        <v>0</v>
      </c>
      <c r="C644" s="112">
        <v>0</v>
      </c>
      <c r="D644" s="112">
        <v>0</v>
      </c>
      <c r="E644" s="112">
        <v>0</v>
      </c>
      <c r="F644" s="112">
        <v>0</v>
      </c>
      <c r="G644" s="112">
        <v>0</v>
      </c>
      <c r="H644" s="112">
        <v>1</v>
      </c>
      <c r="I644" s="112">
        <v>0</v>
      </c>
      <c r="J644" s="112">
        <v>1</v>
      </c>
      <c r="K644" s="112">
        <v>0</v>
      </c>
      <c r="L644" s="162"/>
      <c r="M644" s="162"/>
      <c r="N644" s="162"/>
      <c r="O644" s="162"/>
      <c r="P644" s="162"/>
    </row>
    <row r="645" spans="1:16">
      <c r="A645" s="91" t="s">
        <v>66</v>
      </c>
      <c r="B645" s="112">
        <v>0</v>
      </c>
      <c r="C645" s="112">
        <v>0</v>
      </c>
      <c r="D645" s="112">
        <v>0</v>
      </c>
      <c r="E645" s="112">
        <v>0</v>
      </c>
      <c r="F645" s="112">
        <v>0</v>
      </c>
      <c r="G645" s="112">
        <v>0</v>
      </c>
      <c r="H645" s="112">
        <v>0</v>
      </c>
      <c r="I645" s="112">
        <v>0</v>
      </c>
      <c r="J645" s="112">
        <v>0</v>
      </c>
      <c r="K645" s="112">
        <v>0</v>
      </c>
      <c r="L645" s="162"/>
      <c r="M645" s="162"/>
      <c r="N645" s="162"/>
      <c r="O645" s="162"/>
      <c r="P645" s="162"/>
    </row>
    <row r="646" spans="1:16">
      <c r="A646" s="91" t="s">
        <v>67</v>
      </c>
      <c r="B646" s="112">
        <v>0</v>
      </c>
      <c r="C646" s="112">
        <v>0</v>
      </c>
      <c r="D646" s="112">
        <v>0</v>
      </c>
      <c r="E646" s="112">
        <v>0</v>
      </c>
      <c r="F646" s="112">
        <v>0</v>
      </c>
      <c r="G646" s="112">
        <v>0</v>
      </c>
      <c r="H646" s="112">
        <v>0</v>
      </c>
      <c r="I646" s="112">
        <v>0</v>
      </c>
      <c r="J646" s="112">
        <v>0</v>
      </c>
      <c r="K646" s="112">
        <v>0</v>
      </c>
      <c r="L646" s="162"/>
      <c r="M646" s="162"/>
      <c r="N646" s="162"/>
      <c r="O646" s="162"/>
      <c r="P646" s="162"/>
    </row>
    <row r="647" spans="1:16">
      <c r="A647" s="91" t="s">
        <v>68</v>
      </c>
      <c r="B647" s="112">
        <v>0</v>
      </c>
      <c r="C647" s="112">
        <v>0</v>
      </c>
      <c r="D647" s="112">
        <v>0</v>
      </c>
      <c r="E647" s="112">
        <v>0</v>
      </c>
      <c r="F647" s="112">
        <v>0</v>
      </c>
      <c r="G647" s="112">
        <v>0</v>
      </c>
      <c r="H647" s="112">
        <v>0</v>
      </c>
      <c r="I647" s="112">
        <v>0</v>
      </c>
      <c r="J647" s="112">
        <v>0</v>
      </c>
      <c r="K647" s="112">
        <v>0</v>
      </c>
      <c r="L647" s="160"/>
      <c r="M647" s="160"/>
      <c r="N647" s="160"/>
      <c r="O647" s="160"/>
      <c r="P647" s="160"/>
    </row>
    <row r="648" spans="1:16">
      <c r="B648" s="152"/>
      <c r="C648" s="152"/>
      <c r="D648" s="152"/>
      <c r="E648" s="152"/>
      <c r="F648" s="152"/>
      <c r="G648" s="152"/>
      <c r="H648" s="152"/>
      <c r="I648" s="152"/>
      <c r="J648" s="152"/>
      <c r="K648" s="152"/>
      <c r="L648" s="152"/>
      <c r="M648" s="152"/>
      <c r="N648" s="152"/>
      <c r="O648" s="152"/>
      <c r="P648" s="152"/>
    </row>
    <row r="649" spans="1:16"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</row>
    <row r="650" spans="1:16"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</row>
    <row r="651" spans="1:16"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</row>
    <row r="652" spans="1:16"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</row>
    <row r="653" spans="1:16"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</row>
    <row r="654" spans="1:16"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</row>
    <row r="655" spans="1:16"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</row>
    <row r="656" spans="1:16"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</row>
    <row r="657" spans="2:14"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</row>
    <row r="658" spans="2:14"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</row>
    <row r="659" spans="2:14"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</row>
    <row r="660" spans="2:14"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</row>
    <row r="661" spans="2:14"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</row>
    <row r="662" spans="2:14"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</row>
    <row r="663" spans="2:14"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</row>
    <row r="664" spans="2:14" ht="16.5" customHeight="1"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</row>
    <row r="665" spans="2:14"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</row>
    <row r="666" spans="2:14"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</row>
    <row r="667" spans="2:14"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</row>
    <row r="668" spans="2:14"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</row>
    <row r="669" spans="2:14"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</row>
    <row r="670" spans="2:14"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</row>
    <row r="671" spans="2:14"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</row>
    <row r="672" spans="2:14"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</row>
    <row r="673" spans="2:14"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</row>
    <row r="674" spans="2:14"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</row>
    <row r="675" spans="2:14"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</row>
    <row r="676" spans="2:14"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</row>
    <row r="677" spans="2:14"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</row>
    <row r="678" spans="2:14"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</row>
    <row r="679" spans="2:14"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</row>
    <row r="680" spans="2:14"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</row>
    <row r="681" spans="2:14"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</row>
    <row r="682" spans="2:14"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</row>
    <row r="683" spans="2:14"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</row>
    <row r="684" spans="2:14"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</row>
    <row r="685" spans="2:14"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</row>
    <row r="686" spans="2:14"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</row>
    <row r="687" spans="2:14"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</row>
    <row r="688" spans="2:14"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</row>
    <row r="689" spans="2:14"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</row>
    <row r="690" spans="2:14"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</row>
    <row r="691" spans="2:14"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</row>
    <row r="692" spans="2:14"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</row>
    <row r="693" spans="2:14"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</row>
    <row r="694" spans="2:14" ht="16.5" customHeight="1"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</row>
    <row r="695" spans="2:14"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</row>
    <row r="696" spans="2:14"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</row>
    <row r="697" spans="2:14"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</row>
    <row r="698" spans="2:14"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</row>
    <row r="699" spans="2:14"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</row>
    <row r="700" spans="2:14"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</row>
    <row r="701" spans="2:14"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</row>
    <row r="702" spans="2:14"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</row>
    <row r="703" spans="2:14"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</row>
    <row r="704" spans="2:14"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</row>
    <row r="705" spans="2:14"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</row>
    <row r="706" spans="2:14"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</row>
    <row r="707" spans="2:14"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</row>
    <row r="708" spans="2:14"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</row>
    <row r="709" spans="2:14"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</row>
    <row r="710" spans="2:14"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</row>
    <row r="711" spans="2:14"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</row>
    <row r="712" spans="2:14"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</row>
    <row r="713" spans="2:14"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</row>
    <row r="714" spans="2:14"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</row>
    <row r="715" spans="2:14"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</row>
    <row r="716" spans="2:14"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</row>
    <row r="724" ht="16.5" customHeight="1"/>
  </sheetData>
  <protectedRanges>
    <protectedRange sqref="M2" name="範圍1_1_1_1_1_1"/>
  </protectedRanges>
  <mergeCells count="151">
    <mergeCell ref="D581:E581"/>
    <mergeCell ref="F581:G581"/>
    <mergeCell ref="H581:I581"/>
    <mergeCell ref="J581:K581"/>
    <mergeCell ref="L581:M581"/>
    <mergeCell ref="N581:O581"/>
    <mergeCell ref="B615:C615"/>
    <mergeCell ref="D615:E615"/>
    <mergeCell ref="F615:G615"/>
    <mergeCell ref="H615:I615"/>
    <mergeCell ref="J615:K615"/>
    <mergeCell ref="B581:C581"/>
    <mergeCell ref="N38:O38"/>
    <mergeCell ref="H72:I72"/>
    <mergeCell ref="J72:K72"/>
    <mergeCell ref="A38:A39"/>
    <mergeCell ref="B38:C38"/>
    <mergeCell ref="D38:E38"/>
    <mergeCell ref="F38:G38"/>
    <mergeCell ref="H38:I38"/>
    <mergeCell ref="J38:K38"/>
    <mergeCell ref="L38:M38"/>
    <mergeCell ref="A72:A73"/>
    <mergeCell ref="B72:C72"/>
    <mergeCell ref="D72:E72"/>
    <mergeCell ref="F72:G72"/>
    <mergeCell ref="L72:M72"/>
    <mergeCell ref="N72:O72"/>
    <mergeCell ref="A1:P1"/>
    <mergeCell ref="M4:N4"/>
    <mergeCell ref="O4:P4"/>
    <mergeCell ref="A4:A5"/>
    <mergeCell ref="B4:D4"/>
    <mergeCell ref="E4:F4"/>
    <mergeCell ref="G4:H4"/>
    <mergeCell ref="I4:J4"/>
    <mergeCell ref="K4:L4"/>
    <mergeCell ref="N106:O106"/>
    <mergeCell ref="A140:A141"/>
    <mergeCell ref="B140:C140"/>
    <mergeCell ref="D140:E140"/>
    <mergeCell ref="F140:G140"/>
    <mergeCell ref="H140:I140"/>
    <mergeCell ref="J140:K140"/>
    <mergeCell ref="L140:M140"/>
    <mergeCell ref="N140:O140"/>
    <mergeCell ref="D106:E106"/>
    <mergeCell ref="F106:G106"/>
    <mergeCell ref="H106:I106"/>
    <mergeCell ref="J106:K106"/>
    <mergeCell ref="L106:M106"/>
    <mergeCell ref="A106:A107"/>
    <mergeCell ref="B106:C106"/>
    <mergeCell ref="N174:O174"/>
    <mergeCell ref="N208:O208"/>
    <mergeCell ref="A242:A243"/>
    <mergeCell ref="B242:C242"/>
    <mergeCell ref="D242:E242"/>
    <mergeCell ref="F242:G242"/>
    <mergeCell ref="H242:I242"/>
    <mergeCell ref="J242:K242"/>
    <mergeCell ref="L242:M242"/>
    <mergeCell ref="N242:O242"/>
    <mergeCell ref="A208:A209"/>
    <mergeCell ref="B208:C208"/>
    <mergeCell ref="D208:E208"/>
    <mergeCell ref="F208:G208"/>
    <mergeCell ref="H208:I208"/>
    <mergeCell ref="J208:K208"/>
    <mergeCell ref="L208:M208"/>
    <mergeCell ref="A174:A175"/>
    <mergeCell ref="B174:C174"/>
    <mergeCell ref="D174:E174"/>
    <mergeCell ref="F174:G174"/>
    <mergeCell ref="H174:I174"/>
    <mergeCell ref="J174:K174"/>
    <mergeCell ref="L174:M174"/>
    <mergeCell ref="A276:A277"/>
    <mergeCell ref="B276:C276"/>
    <mergeCell ref="D276:E276"/>
    <mergeCell ref="F276:G276"/>
    <mergeCell ref="H276:I276"/>
    <mergeCell ref="J276:K276"/>
    <mergeCell ref="L276:M276"/>
    <mergeCell ref="N276:O276"/>
    <mergeCell ref="H344:I344"/>
    <mergeCell ref="J344:K344"/>
    <mergeCell ref="L344:M344"/>
    <mergeCell ref="F344:G344"/>
    <mergeCell ref="B412:C412"/>
    <mergeCell ref="D412:E412"/>
    <mergeCell ref="F412:G412"/>
    <mergeCell ref="H412:I412"/>
    <mergeCell ref="J412:K412"/>
    <mergeCell ref="L412:M412"/>
    <mergeCell ref="N412:O412"/>
    <mergeCell ref="A412:A413"/>
    <mergeCell ref="B378:C378"/>
    <mergeCell ref="D378:E378"/>
    <mergeCell ref="F378:G378"/>
    <mergeCell ref="H378:I378"/>
    <mergeCell ref="J378:K378"/>
    <mergeCell ref="L378:M378"/>
    <mergeCell ref="L547:M547"/>
    <mergeCell ref="N547:O547"/>
    <mergeCell ref="A310:A311"/>
    <mergeCell ref="B310:C310"/>
    <mergeCell ref="D310:E310"/>
    <mergeCell ref="F310:G310"/>
    <mergeCell ref="H310:I310"/>
    <mergeCell ref="J310:K310"/>
    <mergeCell ref="L310:M310"/>
    <mergeCell ref="N310:O310"/>
    <mergeCell ref="N514:O514"/>
    <mergeCell ref="A514:A515"/>
    <mergeCell ref="B514:C514"/>
    <mergeCell ref="D514:E514"/>
    <mergeCell ref="F514:G514"/>
    <mergeCell ref="H514:I514"/>
    <mergeCell ref="J514:K514"/>
    <mergeCell ref="L514:M514"/>
    <mergeCell ref="N344:O344"/>
    <mergeCell ref="A378:A379"/>
    <mergeCell ref="N378:O378"/>
    <mergeCell ref="A344:A345"/>
    <mergeCell ref="B344:C344"/>
    <mergeCell ref="D344:E344"/>
    <mergeCell ref="A446:A447"/>
    <mergeCell ref="B446:C446"/>
    <mergeCell ref="D446:E446"/>
    <mergeCell ref="F446:G446"/>
    <mergeCell ref="H446:I446"/>
    <mergeCell ref="J446:K446"/>
    <mergeCell ref="L446:M446"/>
    <mergeCell ref="A616:A617"/>
    <mergeCell ref="N446:O446"/>
    <mergeCell ref="A582:A583"/>
    <mergeCell ref="A480:A481"/>
    <mergeCell ref="B480:C480"/>
    <mergeCell ref="D480:E480"/>
    <mergeCell ref="F480:G480"/>
    <mergeCell ref="H480:I480"/>
    <mergeCell ref="J480:K480"/>
    <mergeCell ref="L480:M480"/>
    <mergeCell ref="N480:O480"/>
    <mergeCell ref="A548:A549"/>
    <mergeCell ref="B547:C547"/>
    <mergeCell ref="D547:E547"/>
    <mergeCell ref="F547:G547"/>
    <mergeCell ref="H547:I547"/>
    <mergeCell ref="J547:K547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>
    <oddFooter>&amp;C&amp;A，第 &amp;P 頁，共 &amp;N 頁</oddFooter>
  </headerFooter>
  <rowBreaks count="17" manualBreakCount="17">
    <brk id="35" max="15" man="1"/>
    <brk id="69" max="15" man="1"/>
    <brk id="103" max="15" man="1"/>
    <brk id="137" max="15" man="1"/>
    <brk id="171" max="15" man="1"/>
    <brk id="205" max="15" man="1"/>
    <brk id="239" max="15" man="1"/>
    <brk id="273" max="15" man="1"/>
    <brk id="307" max="15" man="1"/>
    <brk id="341" max="15" man="1"/>
    <brk id="375" max="15" man="1"/>
    <brk id="409" max="15" man="1"/>
    <brk id="443" max="15" man="1"/>
    <brk id="477" max="15" man="1"/>
    <brk id="511" max="15" man="1"/>
    <brk id="545" max="15" man="1"/>
    <brk id="579" max="1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95"/>
  <sheetViews>
    <sheetView zoomScaleNormal="100" workbookViewId="0">
      <pane xSplit="1" ySplit="5" topLeftCell="B6" activePane="bottomRight" state="frozen"/>
      <selection activeCell="B7" sqref="B7"/>
      <selection pane="topRight" activeCell="B7" sqref="B7"/>
      <selection pane="bottomLeft" activeCell="B7" sqref="B7"/>
      <selection pane="bottomRight" activeCell="X14" sqref="X14"/>
    </sheetView>
  </sheetViews>
  <sheetFormatPr defaultRowHeight="16.5"/>
  <cols>
    <col min="1" max="1" width="16.625" style="35" customWidth="1"/>
    <col min="2" max="14" width="7.875" style="35" customWidth="1"/>
    <col min="15" max="15" width="7.875" style="22" customWidth="1"/>
    <col min="16" max="16" width="6.375" style="22" customWidth="1"/>
    <col min="17" max="18" width="6.375" style="35" customWidth="1"/>
    <col min="19" max="19" width="5.5" style="35" customWidth="1"/>
    <col min="20" max="16384" width="9" style="35"/>
  </cols>
  <sheetData>
    <row r="1" spans="1:21" ht="21" customHeight="1">
      <c r="A1" s="211" t="s">
        <v>286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21">
      <c r="I2" s="36"/>
      <c r="M2" s="36" t="s">
        <v>454</v>
      </c>
    </row>
    <row r="3" spans="1:21">
      <c r="A3" s="43"/>
      <c r="J3" s="37"/>
      <c r="M3" s="35" t="s">
        <v>245</v>
      </c>
    </row>
    <row r="4" spans="1:21" s="22" customFormat="1" ht="16.5" customHeight="1">
      <c r="A4" s="209" t="s">
        <v>408</v>
      </c>
      <c r="B4" s="181" t="s">
        <v>44</v>
      </c>
      <c r="C4" s="181"/>
      <c r="D4" s="181"/>
      <c r="E4" s="181" t="s">
        <v>45</v>
      </c>
      <c r="F4" s="181"/>
      <c r="G4" s="181" t="s">
        <v>46</v>
      </c>
      <c r="H4" s="181"/>
      <c r="I4" s="181" t="s">
        <v>47</v>
      </c>
      <c r="J4" s="181"/>
      <c r="K4" s="181" t="s">
        <v>48</v>
      </c>
      <c r="L4" s="181"/>
      <c r="M4" s="181" t="s">
        <v>49</v>
      </c>
      <c r="N4" s="181"/>
      <c r="O4" s="181" t="s">
        <v>50</v>
      </c>
      <c r="P4" s="181"/>
      <c r="Q4" s="39"/>
      <c r="R4" s="39"/>
      <c r="S4" s="39"/>
      <c r="T4" s="39"/>
      <c r="U4" s="39"/>
    </row>
    <row r="5" spans="1:21" s="22" customFormat="1">
      <c r="A5" s="210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Q5" s="39"/>
      <c r="R5" s="39"/>
      <c r="S5" s="39"/>
      <c r="T5" s="39"/>
      <c r="U5" s="39"/>
    </row>
    <row r="6" spans="1:21" s="24" customFormat="1" ht="16.5" customHeight="1">
      <c r="A6" s="93" t="s">
        <v>222</v>
      </c>
      <c r="B6" s="109">
        <v>50642</v>
      </c>
      <c r="C6" s="110">
        <v>15675</v>
      </c>
      <c r="D6" s="110">
        <v>34967</v>
      </c>
      <c r="E6" s="110">
        <v>10</v>
      </c>
      <c r="F6" s="110">
        <v>20</v>
      </c>
      <c r="G6" s="110">
        <v>2</v>
      </c>
      <c r="H6" s="110">
        <v>0</v>
      </c>
      <c r="I6" s="110">
        <v>4</v>
      </c>
      <c r="J6" s="110">
        <v>0</v>
      </c>
      <c r="K6" s="110">
        <v>0</v>
      </c>
      <c r="L6" s="110">
        <v>3</v>
      </c>
      <c r="M6" s="110">
        <v>148</v>
      </c>
      <c r="N6" s="110">
        <v>431</v>
      </c>
      <c r="O6" s="110">
        <v>4</v>
      </c>
      <c r="P6" s="110">
        <v>90</v>
      </c>
      <c r="Q6" s="155"/>
      <c r="R6" s="155"/>
      <c r="S6" s="155"/>
      <c r="T6" s="155"/>
      <c r="U6" s="38"/>
    </row>
    <row r="7" spans="1:21" s="24" customFormat="1">
      <c r="A7" s="93" t="s">
        <v>409</v>
      </c>
      <c r="B7" s="111">
        <v>10522</v>
      </c>
      <c r="C7" s="112">
        <v>3194</v>
      </c>
      <c r="D7" s="112">
        <v>7328</v>
      </c>
      <c r="E7" s="112">
        <v>1</v>
      </c>
      <c r="F7" s="112">
        <v>5</v>
      </c>
      <c r="G7" s="112">
        <v>0</v>
      </c>
      <c r="H7" s="112">
        <v>0</v>
      </c>
      <c r="I7" s="112">
        <v>1</v>
      </c>
      <c r="J7" s="112">
        <v>0</v>
      </c>
      <c r="K7" s="112">
        <v>0</v>
      </c>
      <c r="L7" s="112">
        <v>1</v>
      </c>
      <c r="M7" s="112">
        <v>108</v>
      </c>
      <c r="N7" s="112">
        <v>266</v>
      </c>
      <c r="O7" s="112">
        <v>1</v>
      </c>
      <c r="P7" s="112">
        <v>17</v>
      </c>
      <c r="Q7" s="155"/>
      <c r="R7" s="155"/>
      <c r="S7" s="155"/>
      <c r="T7" s="155"/>
      <c r="U7" s="38"/>
    </row>
    <row r="8" spans="1:21" s="24" customFormat="1">
      <c r="A8" s="93" t="s">
        <v>224</v>
      </c>
      <c r="B8" s="111">
        <v>6848</v>
      </c>
      <c r="C8" s="112">
        <v>3240</v>
      </c>
      <c r="D8" s="112">
        <v>3608</v>
      </c>
      <c r="E8" s="112">
        <v>4</v>
      </c>
      <c r="F8" s="112">
        <v>4</v>
      </c>
      <c r="G8" s="112">
        <v>1</v>
      </c>
      <c r="H8" s="112">
        <v>0</v>
      </c>
      <c r="I8" s="112">
        <v>2</v>
      </c>
      <c r="J8" s="112">
        <v>0</v>
      </c>
      <c r="K8" s="112">
        <v>0</v>
      </c>
      <c r="L8" s="112">
        <v>2</v>
      </c>
      <c r="M8" s="112">
        <v>13</v>
      </c>
      <c r="N8" s="112">
        <v>29</v>
      </c>
      <c r="O8" s="112">
        <v>1</v>
      </c>
      <c r="P8" s="112">
        <v>7</v>
      </c>
      <c r="Q8" s="155"/>
      <c r="R8" s="155"/>
      <c r="S8" s="155"/>
      <c r="T8" s="155"/>
      <c r="U8" s="38"/>
    </row>
    <row r="9" spans="1:21" s="24" customFormat="1">
      <c r="A9" s="93" t="s">
        <v>288</v>
      </c>
      <c r="B9" s="111">
        <v>7213</v>
      </c>
      <c r="C9" s="112">
        <v>2055</v>
      </c>
      <c r="D9" s="112">
        <v>5158</v>
      </c>
      <c r="E9" s="112">
        <v>1</v>
      </c>
      <c r="F9" s="112">
        <v>2</v>
      </c>
      <c r="G9" s="112">
        <v>0</v>
      </c>
      <c r="H9" s="112">
        <v>0</v>
      </c>
      <c r="I9" s="112">
        <v>0</v>
      </c>
      <c r="J9" s="112">
        <v>0</v>
      </c>
      <c r="K9" s="112">
        <v>0</v>
      </c>
      <c r="L9" s="112">
        <v>0</v>
      </c>
      <c r="M9" s="112">
        <v>12</v>
      </c>
      <c r="N9" s="112">
        <v>55</v>
      </c>
      <c r="O9" s="112">
        <v>0</v>
      </c>
      <c r="P9" s="112">
        <v>11</v>
      </c>
      <c r="Q9" s="155"/>
      <c r="R9" s="155"/>
      <c r="S9" s="155"/>
      <c r="T9" s="155"/>
      <c r="U9" s="38"/>
    </row>
    <row r="10" spans="1:21" s="24" customFormat="1">
      <c r="A10" s="93" t="s">
        <v>225</v>
      </c>
      <c r="B10" s="111">
        <v>5630</v>
      </c>
      <c r="C10" s="112">
        <v>1982</v>
      </c>
      <c r="D10" s="112">
        <v>3648</v>
      </c>
      <c r="E10" s="112">
        <v>1</v>
      </c>
      <c r="F10" s="112">
        <v>3</v>
      </c>
      <c r="G10" s="112">
        <v>0</v>
      </c>
      <c r="H10" s="112">
        <v>0</v>
      </c>
      <c r="I10" s="112">
        <v>1</v>
      </c>
      <c r="J10" s="112">
        <v>0</v>
      </c>
      <c r="K10" s="112">
        <v>0</v>
      </c>
      <c r="L10" s="112">
        <v>0</v>
      </c>
      <c r="M10" s="112">
        <v>5</v>
      </c>
      <c r="N10" s="112">
        <v>19</v>
      </c>
      <c r="O10" s="112">
        <v>0</v>
      </c>
      <c r="P10" s="112">
        <v>16</v>
      </c>
      <c r="Q10" s="155"/>
      <c r="R10" s="155"/>
      <c r="S10" s="155"/>
      <c r="T10" s="155"/>
      <c r="U10" s="38"/>
    </row>
    <row r="11" spans="1:21" s="24" customFormat="1">
      <c r="A11" s="93" t="s">
        <v>226</v>
      </c>
      <c r="B11" s="111">
        <v>2915</v>
      </c>
      <c r="C11" s="112">
        <v>947</v>
      </c>
      <c r="D11" s="112">
        <v>1968</v>
      </c>
      <c r="E11" s="112">
        <v>2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1</v>
      </c>
      <c r="N11" s="112">
        <v>7</v>
      </c>
      <c r="O11" s="112">
        <v>1</v>
      </c>
      <c r="P11" s="112">
        <v>5</v>
      </c>
      <c r="Q11" s="155"/>
      <c r="R11" s="155"/>
      <c r="S11" s="155"/>
      <c r="T11" s="155"/>
      <c r="U11" s="38"/>
    </row>
    <row r="12" spans="1:21" s="24" customFormat="1">
      <c r="A12" s="93" t="s">
        <v>227</v>
      </c>
      <c r="B12" s="111">
        <v>4374</v>
      </c>
      <c r="C12" s="112">
        <v>1226</v>
      </c>
      <c r="D12" s="112">
        <v>3148</v>
      </c>
      <c r="E12" s="112">
        <v>0</v>
      </c>
      <c r="F12" s="112">
        <v>0</v>
      </c>
      <c r="G12" s="112">
        <v>1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10</v>
      </c>
      <c r="O12" s="112">
        <v>1</v>
      </c>
      <c r="P12" s="112">
        <v>6</v>
      </c>
      <c r="Q12" s="155"/>
      <c r="R12" s="155"/>
      <c r="S12" s="155"/>
      <c r="T12" s="155"/>
      <c r="U12" s="38"/>
    </row>
    <row r="13" spans="1:21" s="24" customFormat="1">
      <c r="A13" s="93" t="s">
        <v>228</v>
      </c>
      <c r="B13" s="111">
        <v>778</v>
      </c>
      <c r="C13" s="112">
        <v>199</v>
      </c>
      <c r="D13" s="112">
        <v>579</v>
      </c>
      <c r="E13" s="112">
        <v>0</v>
      </c>
      <c r="F13" s="112">
        <v>1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2</v>
      </c>
      <c r="O13" s="112">
        <v>0</v>
      </c>
      <c r="P13" s="112">
        <v>3</v>
      </c>
      <c r="Q13" s="155"/>
      <c r="R13" s="155"/>
      <c r="S13" s="155"/>
      <c r="T13" s="155"/>
      <c r="U13" s="38"/>
    </row>
    <row r="14" spans="1:21" s="24" customFormat="1">
      <c r="A14" s="93" t="s">
        <v>229</v>
      </c>
      <c r="B14" s="111">
        <v>1612</v>
      </c>
      <c r="C14" s="112">
        <v>398</v>
      </c>
      <c r="D14" s="112">
        <v>1214</v>
      </c>
      <c r="E14" s="112">
        <v>0</v>
      </c>
      <c r="F14" s="112">
        <v>0</v>
      </c>
      <c r="G14" s="112">
        <v>0</v>
      </c>
      <c r="H14" s="112">
        <v>0</v>
      </c>
      <c r="I14" s="112">
        <v>0</v>
      </c>
      <c r="J14" s="112">
        <v>0</v>
      </c>
      <c r="K14" s="112">
        <v>0</v>
      </c>
      <c r="L14" s="112">
        <v>0</v>
      </c>
      <c r="M14" s="112">
        <v>0</v>
      </c>
      <c r="N14" s="112">
        <v>12</v>
      </c>
      <c r="O14" s="112">
        <v>0</v>
      </c>
      <c r="P14" s="112">
        <v>2</v>
      </c>
      <c r="Q14" s="155"/>
      <c r="R14" s="155"/>
      <c r="S14" s="155"/>
      <c r="T14" s="155"/>
      <c r="U14" s="38"/>
    </row>
    <row r="15" spans="1:21" s="24" customFormat="1">
      <c r="A15" s="93" t="s">
        <v>230</v>
      </c>
      <c r="B15" s="111">
        <v>1179</v>
      </c>
      <c r="C15" s="112">
        <v>228</v>
      </c>
      <c r="D15" s="112">
        <v>951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3</v>
      </c>
      <c r="O15" s="112">
        <v>0</v>
      </c>
      <c r="P15" s="112">
        <v>3</v>
      </c>
      <c r="Q15" s="155"/>
      <c r="R15" s="155"/>
      <c r="S15" s="155"/>
      <c r="T15" s="155"/>
      <c r="U15" s="38"/>
    </row>
    <row r="16" spans="1:21" s="24" customFormat="1">
      <c r="A16" s="93" t="s">
        <v>231</v>
      </c>
      <c r="B16" s="111">
        <v>2154</v>
      </c>
      <c r="C16" s="112">
        <v>512</v>
      </c>
      <c r="D16" s="112">
        <v>1642</v>
      </c>
      <c r="E16" s="112">
        <v>0</v>
      </c>
      <c r="F16" s="112">
        <v>2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7</v>
      </c>
      <c r="O16" s="112">
        <v>0</v>
      </c>
      <c r="P16" s="112">
        <v>3</v>
      </c>
      <c r="Q16" s="155"/>
      <c r="R16" s="155"/>
      <c r="S16" s="155"/>
      <c r="T16" s="155"/>
      <c r="U16" s="38"/>
    </row>
    <row r="17" spans="1:21" s="24" customFormat="1">
      <c r="A17" s="93" t="s">
        <v>232</v>
      </c>
      <c r="B17" s="111">
        <v>816</v>
      </c>
      <c r="C17" s="112">
        <v>192</v>
      </c>
      <c r="D17" s="112">
        <v>624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2</v>
      </c>
      <c r="O17" s="112">
        <v>0</v>
      </c>
      <c r="P17" s="112">
        <v>1</v>
      </c>
      <c r="Q17" s="155"/>
      <c r="R17" s="155"/>
      <c r="S17" s="155"/>
      <c r="T17" s="155"/>
      <c r="U17" s="38"/>
    </row>
    <row r="18" spans="1:21" s="24" customFormat="1">
      <c r="A18" s="93" t="s">
        <v>233</v>
      </c>
      <c r="B18" s="111">
        <v>1210</v>
      </c>
      <c r="C18" s="112">
        <v>183</v>
      </c>
      <c r="D18" s="112">
        <v>1027</v>
      </c>
      <c r="E18" s="112">
        <v>0</v>
      </c>
      <c r="F18" s="112">
        <v>1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4</v>
      </c>
      <c r="O18" s="112">
        <v>0</v>
      </c>
      <c r="P18" s="112">
        <v>1</v>
      </c>
      <c r="Q18" s="155"/>
      <c r="R18" s="155"/>
      <c r="S18" s="155"/>
      <c r="T18" s="155"/>
      <c r="U18" s="38"/>
    </row>
    <row r="19" spans="1:21" s="24" customFormat="1">
      <c r="A19" s="93" t="s">
        <v>234</v>
      </c>
      <c r="B19" s="111">
        <v>802</v>
      </c>
      <c r="C19" s="112">
        <v>134</v>
      </c>
      <c r="D19" s="112">
        <v>668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2</v>
      </c>
      <c r="O19" s="112">
        <v>0</v>
      </c>
      <c r="P19" s="112">
        <v>2</v>
      </c>
      <c r="Q19" s="155"/>
      <c r="R19" s="155"/>
      <c r="S19" s="155"/>
      <c r="T19" s="155"/>
      <c r="U19" s="38"/>
    </row>
    <row r="20" spans="1:21" s="24" customFormat="1">
      <c r="A20" s="93" t="s">
        <v>235</v>
      </c>
      <c r="B20" s="111">
        <v>1334</v>
      </c>
      <c r="C20" s="112">
        <v>242</v>
      </c>
      <c r="D20" s="112">
        <v>1092</v>
      </c>
      <c r="E20" s="112">
        <v>1</v>
      </c>
      <c r="F20" s="112">
        <v>1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4</v>
      </c>
      <c r="N20" s="112">
        <v>4</v>
      </c>
      <c r="O20" s="112">
        <v>0</v>
      </c>
      <c r="P20" s="112">
        <v>2</v>
      </c>
      <c r="Q20" s="155"/>
      <c r="R20" s="155"/>
      <c r="S20" s="155"/>
      <c r="T20" s="155"/>
      <c r="U20" s="38"/>
    </row>
    <row r="21" spans="1:21" s="24" customFormat="1">
      <c r="A21" s="93" t="s">
        <v>236</v>
      </c>
      <c r="B21" s="111">
        <v>332</v>
      </c>
      <c r="C21" s="112">
        <v>112</v>
      </c>
      <c r="D21" s="112">
        <v>220</v>
      </c>
      <c r="E21" s="112">
        <v>0</v>
      </c>
      <c r="F21" s="112">
        <v>1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1</v>
      </c>
      <c r="O21" s="112">
        <v>0</v>
      </c>
      <c r="P21" s="112">
        <v>0</v>
      </c>
      <c r="Q21" s="155"/>
      <c r="R21" s="155"/>
      <c r="S21" s="155"/>
      <c r="T21" s="155"/>
      <c r="U21" s="38"/>
    </row>
    <row r="22" spans="1:21" s="24" customFormat="1">
      <c r="A22" s="93" t="s">
        <v>237</v>
      </c>
      <c r="B22" s="111">
        <v>511</v>
      </c>
      <c r="C22" s="112">
        <v>186</v>
      </c>
      <c r="D22" s="112">
        <v>325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3</v>
      </c>
      <c r="N22" s="112">
        <v>3</v>
      </c>
      <c r="O22" s="112">
        <v>0</v>
      </c>
      <c r="P22" s="112">
        <v>5</v>
      </c>
      <c r="Q22" s="155"/>
      <c r="R22" s="155"/>
      <c r="S22" s="155"/>
      <c r="T22" s="155"/>
      <c r="U22" s="38"/>
    </row>
    <row r="23" spans="1:21" s="24" customFormat="1">
      <c r="A23" s="93" t="s">
        <v>238</v>
      </c>
      <c r="B23" s="111">
        <v>90</v>
      </c>
      <c r="C23" s="112">
        <v>19</v>
      </c>
      <c r="D23" s="112">
        <v>71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  <c r="J23" s="112">
        <v>0</v>
      </c>
      <c r="K23" s="112">
        <v>0</v>
      </c>
      <c r="L23" s="112">
        <v>0</v>
      </c>
      <c r="M23" s="112">
        <v>0</v>
      </c>
      <c r="N23" s="112">
        <v>0</v>
      </c>
      <c r="O23" s="112">
        <v>0</v>
      </c>
      <c r="P23" s="112">
        <v>1</v>
      </c>
      <c r="Q23" s="155"/>
      <c r="R23" s="155"/>
      <c r="S23" s="155"/>
      <c r="T23" s="155"/>
      <c r="U23" s="38"/>
    </row>
    <row r="24" spans="1:21" s="24" customFormat="1">
      <c r="A24" s="93" t="s">
        <v>239</v>
      </c>
      <c r="B24" s="111">
        <v>717</v>
      </c>
      <c r="C24" s="112">
        <v>163</v>
      </c>
      <c r="D24" s="112">
        <v>554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  <c r="J24" s="112">
        <v>0</v>
      </c>
      <c r="K24" s="112">
        <v>0</v>
      </c>
      <c r="L24" s="112">
        <v>0</v>
      </c>
      <c r="M24" s="112">
        <v>1</v>
      </c>
      <c r="N24" s="112">
        <v>1</v>
      </c>
      <c r="O24" s="112">
        <v>0</v>
      </c>
      <c r="P24" s="112">
        <v>3</v>
      </c>
      <c r="Q24" s="155"/>
      <c r="R24" s="155"/>
      <c r="S24" s="155"/>
      <c r="T24" s="155"/>
      <c r="U24" s="38"/>
    </row>
    <row r="25" spans="1:21" s="24" customFormat="1">
      <c r="A25" s="93" t="s">
        <v>240</v>
      </c>
      <c r="B25" s="111">
        <v>1220</v>
      </c>
      <c r="C25" s="112">
        <v>358</v>
      </c>
      <c r="D25" s="112">
        <v>862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1</v>
      </c>
      <c r="N25" s="112">
        <v>3</v>
      </c>
      <c r="O25" s="112">
        <v>0</v>
      </c>
      <c r="P25" s="112">
        <v>1</v>
      </c>
      <c r="Q25" s="155"/>
      <c r="R25" s="155"/>
      <c r="S25" s="155"/>
      <c r="T25" s="155"/>
      <c r="U25" s="38"/>
    </row>
    <row r="26" spans="1:21" s="24" customFormat="1">
      <c r="A26" s="93" t="s">
        <v>241</v>
      </c>
      <c r="B26" s="111">
        <v>322</v>
      </c>
      <c r="C26" s="112">
        <v>94</v>
      </c>
      <c r="D26" s="112">
        <v>228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  <c r="J26" s="112">
        <v>0</v>
      </c>
      <c r="K26" s="112">
        <v>0</v>
      </c>
      <c r="L26" s="112">
        <v>0</v>
      </c>
      <c r="M26" s="112">
        <v>0</v>
      </c>
      <c r="N26" s="112">
        <v>0</v>
      </c>
      <c r="O26" s="112">
        <v>0</v>
      </c>
      <c r="P26" s="112">
        <v>1</v>
      </c>
      <c r="Q26" s="155"/>
      <c r="R26" s="155"/>
      <c r="S26" s="155"/>
      <c r="T26" s="155"/>
      <c r="U26" s="38"/>
    </row>
    <row r="27" spans="1:21" s="24" customFormat="1">
      <c r="A27" s="93" t="s">
        <v>242</v>
      </c>
      <c r="B27" s="111">
        <v>47</v>
      </c>
      <c r="C27" s="112">
        <v>9</v>
      </c>
      <c r="D27" s="112">
        <v>38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55"/>
      <c r="R27" s="155"/>
      <c r="S27" s="155"/>
      <c r="T27" s="155"/>
      <c r="U27" s="38"/>
    </row>
    <row r="28" spans="1:21" s="24" customFormat="1" ht="16.5" customHeight="1">
      <c r="A28" s="93" t="s">
        <v>243</v>
      </c>
      <c r="B28" s="111">
        <v>16</v>
      </c>
      <c r="C28" s="112">
        <v>2</v>
      </c>
      <c r="D28" s="112">
        <v>14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1</v>
      </c>
      <c r="O28" s="112">
        <v>0</v>
      </c>
      <c r="P28" s="112">
        <v>0</v>
      </c>
      <c r="Q28" s="155"/>
      <c r="R28" s="155"/>
      <c r="S28" s="155"/>
      <c r="T28" s="155"/>
      <c r="U28" s="38"/>
    </row>
    <row r="29" spans="1:21" s="22" customFormat="1">
      <c r="A29" s="107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55"/>
      <c r="R29" s="155"/>
      <c r="S29" s="155"/>
      <c r="T29" s="155"/>
      <c r="U29" s="38"/>
    </row>
    <row r="30" spans="1:21" s="22" customFormat="1">
      <c r="A30" s="107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55"/>
      <c r="R30" s="155"/>
      <c r="S30" s="155"/>
      <c r="T30" s="155"/>
      <c r="U30" s="38"/>
    </row>
    <row r="31" spans="1:21" s="22" customFormat="1" ht="16.5" customHeight="1">
      <c r="A31" s="209" t="s">
        <v>399</v>
      </c>
      <c r="B31" s="190" t="s">
        <v>69</v>
      </c>
      <c r="C31" s="191"/>
      <c r="D31" s="190" t="s">
        <v>278</v>
      </c>
      <c r="E31" s="191"/>
      <c r="F31" s="190" t="s">
        <v>70</v>
      </c>
      <c r="G31" s="191"/>
      <c r="H31" s="190" t="s">
        <v>71</v>
      </c>
      <c r="I31" s="191"/>
      <c r="J31" s="190" t="s">
        <v>72</v>
      </c>
      <c r="K31" s="191"/>
      <c r="L31" s="190" t="s">
        <v>73</v>
      </c>
      <c r="M31" s="191"/>
      <c r="N31" s="190" t="s">
        <v>74</v>
      </c>
      <c r="O31" s="191"/>
      <c r="P31" s="160"/>
      <c r="Q31" s="155"/>
      <c r="R31" s="155"/>
      <c r="S31" s="155"/>
      <c r="T31" s="155"/>
      <c r="U31" s="38"/>
    </row>
    <row r="32" spans="1:21" s="22" customFormat="1">
      <c r="A32" s="210"/>
      <c r="B32" s="159" t="s">
        <v>3</v>
      </c>
      <c r="C32" s="159" t="s">
        <v>4</v>
      </c>
      <c r="D32" s="159" t="s">
        <v>3</v>
      </c>
      <c r="E32" s="159" t="s">
        <v>4</v>
      </c>
      <c r="F32" s="159" t="s">
        <v>3</v>
      </c>
      <c r="G32" s="159" t="s">
        <v>4</v>
      </c>
      <c r="H32" s="159" t="s">
        <v>3</v>
      </c>
      <c r="I32" s="159" t="s">
        <v>4</v>
      </c>
      <c r="J32" s="159" t="s">
        <v>3</v>
      </c>
      <c r="K32" s="159" t="s">
        <v>4</v>
      </c>
      <c r="L32" s="159" t="s">
        <v>3</v>
      </c>
      <c r="M32" s="159" t="s">
        <v>4</v>
      </c>
      <c r="N32" s="159" t="s">
        <v>3</v>
      </c>
      <c r="O32" s="159" t="s">
        <v>4</v>
      </c>
      <c r="P32" s="39"/>
      <c r="Q32" s="39"/>
      <c r="R32" s="39"/>
      <c r="S32" s="39"/>
      <c r="T32" s="39"/>
      <c r="U32" s="39"/>
    </row>
    <row r="33" spans="1:21" s="24" customFormat="1" ht="16.5" customHeight="1">
      <c r="A33" s="93" t="s">
        <v>222</v>
      </c>
      <c r="B33" s="110">
        <v>15</v>
      </c>
      <c r="C33" s="110">
        <v>1</v>
      </c>
      <c r="D33" s="110">
        <v>1</v>
      </c>
      <c r="E33" s="110">
        <v>0</v>
      </c>
      <c r="F33" s="110">
        <v>134</v>
      </c>
      <c r="G33" s="110">
        <v>64</v>
      </c>
      <c r="H33" s="110">
        <v>340</v>
      </c>
      <c r="I33" s="110">
        <v>3839</v>
      </c>
      <c r="J33" s="110">
        <v>35</v>
      </c>
      <c r="K33" s="110">
        <v>2</v>
      </c>
      <c r="L33" s="110">
        <v>8</v>
      </c>
      <c r="M33" s="110">
        <v>0</v>
      </c>
      <c r="N33" s="110">
        <v>19</v>
      </c>
      <c r="O33" s="110">
        <v>1</v>
      </c>
      <c r="P33" s="160"/>
      <c r="Q33" s="155"/>
      <c r="R33" s="155"/>
      <c r="S33" s="155"/>
      <c r="T33" s="155"/>
      <c r="U33" s="38"/>
    </row>
    <row r="34" spans="1:21" s="24" customFormat="1">
      <c r="A34" s="93" t="s">
        <v>277</v>
      </c>
      <c r="B34" s="112">
        <v>4</v>
      </c>
      <c r="C34" s="112">
        <v>1</v>
      </c>
      <c r="D34" s="112">
        <v>0</v>
      </c>
      <c r="E34" s="112">
        <v>0</v>
      </c>
      <c r="F34" s="112">
        <v>40</v>
      </c>
      <c r="G34" s="112">
        <v>5</v>
      </c>
      <c r="H34" s="112">
        <v>76</v>
      </c>
      <c r="I34" s="112">
        <v>762</v>
      </c>
      <c r="J34" s="112">
        <v>7</v>
      </c>
      <c r="K34" s="112">
        <v>0</v>
      </c>
      <c r="L34" s="112">
        <v>3</v>
      </c>
      <c r="M34" s="112">
        <v>0</v>
      </c>
      <c r="N34" s="112">
        <v>6</v>
      </c>
      <c r="O34" s="112">
        <v>1</v>
      </c>
      <c r="P34" s="160"/>
      <c r="Q34" s="155"/>
      <c r="R34" s="155"/>
      <c r="S34" s="155"/>
      <c r="T34" s="155"/>
      <c r="U34" s="38"/>
    </row>
    <row r="35" spans="1:21" s="24" customFormat="1">
      <c r="A35" s="93" t="s">
        <v>224</v>
      </c>
      <c r="B35" s="112">
        <v>2</v>
      </c>
      <c r="C35" s="112">
        <v>0</v>
      </c>
      <c r="D35" s="112">
        <v>0</v>
      </c>
      <c r="E35" s="112">
        <v>0</v>
      </c>
      <c r="F35" s="112">
        <v>30</v>
      </c>
      <c r="G35" s="112">
        <v>5</v>
      </c>
      <c r="H35" s="112">
        <v>37</v>
      </c>
      <c r="I35" s="112">
        <v>283</v>
      </c>
      <c r="J35" s="112">
        <v>3</v>
      </c>
      <c r="K35" s="112">
        <v>0</v>
      </c>
      <c r="L35" s="112">
        <v>2</v>
      </c>
      <c r="M35" s="112">
        <v>0</v>
      </c>
      <c r="N35" s="112">
        <v>4</v>
      </c>
      <c r="O35" s="112">
        <v>0</v>
      </c>
      <c r="P35" s="160"/>
      <c r="Q35" s="155"/>
      <c r="R35" s="155"/>
      <c r="S35" s="155"/>
      <c r="T35" s="155"/>
      <c r="U35" s="38"/>
    </row>
    <row r="36" spans="1:21" s="24" customFormat="1">
      <c r="A36" s="93" t="s">
        <v>288</v>
      </c>
      <c r="B36" s="112">
        <v>5</v>
      </c>
      <c r="C36" s="112">
        <v>0</v>
      </c>
      <c r="D36" s="112">
        <v>1</v>
      </c>
      <c r="E36" s="112">
        <v>0</v>
      </c>
      <c r="F36" s="112">
        <v>8</v>
      </c>
      <c r="G36" s="112">
        <v>2</v>
      </c>
      <c r="H36" s="112">
        <v>83</v>
      </c>
      <c r="I36" s="112">
        <v>663</v>
      </c>
      <c r="J36" s="112">
        <v>3</v>
      </c>
      <c r="K36" s="112">
        <v>0</v>
      </c>
      <c r="L36" s="112">
        <v>1</v>
      </c>
      <c r="M36" s="112">
        <v>0</v>
      </c>
      <c r="N36" s="112">
        <v>0</v>
      </c>
      <c r="O36" s="112">
        <v>0</v>
      </c>
      <c r="P36" s="160"/>
      <c r="Q36" s="155"/>
      <c r="R36" s="155"/>
      <c r="S36" s="155"/>
      <c r="T36" s="155"/>
      <c r="U36" s="38"/>
    </row>
    <row r="37" spans="1:21" s="24" customFormat="1" ht="16.5" customHeight="1">
      <c r="A37" s="93" t="s">
        <v>225</v>
      </c>
      <c r="B37" s="112">
        <v>0</v>
      </c>
      <c r="C37" s="112">
        <v>0</v>
      </c>
      <c r="D37" s="112">
        <v>0</v>
      </c>
      <c r="E37" s="112">
        <v>0</v>
      </c>
      <c r="F37" s="112">
        <v>12</v>
      </c>
      <c r="G37" s="112">
        <v>2</v>
      </c>
      <c r="H37" s="112">
        <v>31</v>
      </c>
      <c r="I37" s="112">
        <v>369</v>
      </c>
      <c r="J37" s="112">
        <v>8</v>
      </c>
      <c r="K37" s="112">
        <v>0</v>
      </c>
      <c r="L37" s="112">
        <v>0</v>
      </c>
      <c r="M37" s="112">
        <v>0</v>
      </c>
      <c r="N37" s="112">
        <v>2</v>
      </c>
      <c r="O37" s="112">
        <v>0</v>
      </c>
      <c r="P37" s="160"/>
      <c r="Q37" s="155"/>
      <c r="R37" s="155"/>
      <c r="S37" s="155"/>
      <c r="T37" s="155"/>
      <c r="U37" s="38"/>
    </row>
    <row r="38" spans="1:21" s="24" customFormat="1">
      <c r="A38" s="93" t="s">
        <v>226</v>
      </c>
      <c r="B38" s="112">
        <v>0</v>
      </c>
      <c r="C38" s="112">
        <v>0</v>
      </c>
      <c r="D38" s="112">
        <v>0</v>
      </c>
      <c r="E38" s="112">
        <v>0</v>
      </c>
      <c r="F38" s="112">
        <v>9</v>
      </c>
      <c r="G38" s="112">
        <v>0</v>
      </c>
      <c r="H38" s="112">
        <v>13</v>
      </c>
      <c r="I38" s="112">
        <v>134</v>
      </c>
      <c r="J38" s="112">
        <v>3</v>
      </c>
      <c r="K38" s="112">
        <v>0</v>
      </c>
      <c r="L38" s="112">
        <v>1</v>
      </c>
      <c r="M38" s="112">
        <v>0</v>
      </c>
      <c r="N38" s="112">
        <v>0</v>
      </c>
      <c r="O38" s="112">
        <v>0</v>
      </c>
      <c r="P38" s="160"/>
      <c r="Q38" s="155"/>
      <c r="R38" s="155"/>
      <c r="S38" s="155"/>
      <c r="T38" s="155"/>
      <c r="U38" s="38"/>
    </row>
    <row r="39" spans="1:21" s="24" customFormat="1">
      <c r="A39" s="93" t="s">
        <v>227</v>
      </c>
      <c r="B39" s="112">
        <v>2</v>
      </c>
      <c r="C39" s="112">
        <v>0</v>
      </c>
      <c r="D39" s="112">
        <v>0</v>
      </c>
      <c r="E39" s="112">
        <v>0</v>
      </c>
      <c r="F39" s="112">
        <v>11</v>
      </c>
      <c r="G39" s="112">
        <v>1</v>
      </c>
      <c r="H39" s="112">
        <v>22</v>
      </c>
      <c r="I39" s="112">
        <v>240</v>
      </c>
      <c r="J39" s="112">
        <v>2</v>
      </c>
      <c r="K39" s="112">
        <v>0</v>
      </c>
      <c r="L39" s="112">
        <v>0</v>
      </c>
      <c r="M39" s="112">
        <v>0</v>
      </c>
      <c r="N39" s="112">
        <v>2</v>
      </c>
      <c r="O39" s="112">
        <v>0</v>
      </c>
      <c r="P39" s="160"/>
      <c r="Q39" s="155"/>
      <c r="R39" s="155"/>
      <c r="S39" s="155"/>
      <c r="T39" s="155"/>
      <c r="U39" s="38"/>
    </row>
    <row r="40" spans="1:21" s="24" customFormat="1">
      <c r="A40" s="93" t="s">
        <v>228</v>
      </c>
      <c r="B40" s="112">
        <v>0</v>
      </c>
      <c r="C40" s="112">
        <v>0</v>
      </c>
      <c r="D40" s="112">
        <v>0</v>
      </c>
      <c r="E40" s="112">
        <v>0</v>
      </c>
      <c r="F40" s="112">
        <v>1</v>
      </c>
      <c r="G40" s="112">
        <v>1</v>
      </c>
      <c r="H40" s="112">
        <v>3</v>
      </c>
      <c r="I40" s="112">
        <v>62</v>
      </c>
      <c r="J40" s="112">
        <v>0</v>
      </c>
      <c r="K40" s="112">
        <v>0</v>
      </c>
      <c r="L40" s="112">
        <v>0</v>
      </c>
      <c r="M40" s="112">
        <v>0</v>
      </c>
      <c r="N40" s="112">
        <v>0</v>
      </c>
      <c r="O40" s="112">
        <v>0</v>
      </c>
      <c r="P40" s="160"/>
      <c r="Q40" s="155"/>
      <c r="R40" s="155"/>
      <c r="S40" s="155"/>
      <c r="T40" s="155"/>
      <c r="U40" s="38"/>
    </row>
    <row r="41" spans="1:21" s="24" customFormat="1">
      <c r="A41" s="93" t="s">
        <v>229</v>
      </c>
      <c r="B41" s="112">
        <v>0</v>
      </c>
      <c r="C41" s="112">
        <v>0</v>
      </c>
      <c r="D41" s="112">
        <v>0</v>
      </c>
      <c r="E41" s="112">
        <v>0</v>
      </c>
      <c r="F41" s="112">
        <v>5</v>
      </c>
      <c r="G41" s="112">
        <v>1</v>
      </c>
      <c r="H41" s="112">
        <v>18</v>
      </c>
      <c r="I41" s="112">
        <v>156</v>
      </c>
      <c r="J41" s="112">
        <v>0</v>
      </c>
      <c r="K41" s="112">
        <v>1</v>
      </c>
      <c r="L41" s="112">
        <v>0</v>
      </c>
      <c r="M41" s="112">
        <v>0</v>
      </c>
      <c r="N41" s="112">
        <v>1</v>
      </c>
      <c r="O41" s="112">
        <v>0</v>
      </c>
      <c r="P41" s="160"/>
      <c r="Q41" s="155"/>
      <c r="R41" s="155"/>
      <c r="S41" s="155"/>
      <c r="T41" s="155"/>
      <c r="U41" s="38"/>
    </row>
    <row r="42" spans="1:21" s="24" customFormat="1">
      <c r="A42" s="93" t="s">
        <v>230</v>
      </c>
      <c r="B42" s="112">
        <v>0</v>
      </c>
      <c r="C42" s="112">
        <v>0</v>
      </c>
      <c r="D42" s="112">
        <v>0</v>
      </c>
      <c r="E42" s="112">
        <v>0</v>
      </c>
      <c r="F42" s="112">
        <v>1</v>
      </c>
      <c r="G42" s="112">
        <v>2</v>
      </c>
      <c r="H42" s="112">
        <v>9</v>
      </c>
      <c r="I42" s="112">
        <v>164</v>
      </c>
      <c r="J42" s="112">
        <v>0</v>
      </c>
      <c r="K42" s="112">
        <v>0</v>
      </c>
      <c r="L42" s="112">
        <v>1</v>
      </c>
      <c r="M42" s="112">
        <v>0</v>
      </c>
      <c r="N42" s="112">
        <v>1</v>
      </c>
      <c r="O42" s="112">
        <v>0</v>
      </c>
      <c r="P42" s="160"/>
      <c r="Q42" s="155"/>
      <c r="R42" s="155"/>
      <c r="S42" s="155"/>
      <c r="T42" s="155"/>
      <c r="U42" s="38"/>
    </row>
    <row r="43" spans="1:21" s="24" customFormat="1">
      <c r="A43" s="93" t="s">
        <v>231</v>
      </c>
      <c r="B43" s="112">
        <v>0</v>
      </c>
      <c r="C43" s="112">
        <v>0</v>
      </c>
      <c r="D43" s="112">
        <v>0</v>
      </c>
      <c r="E43" s="112">
        <v>0</v>
      </c>
      <c r="F43" s="112">
        <v>3</v>
      </c>
      <c r="G43" s="112">
        <v>1</v>
      </c>
      <c r="H43" s="112">
        <v>9</v>
      </c>
      <c r="I43" s="112">
        <v>181</v>
      </c>
      <c r="J43" s="112">
        <v>2</v>
      </c>
      <c r="K43" s="112">
        <v>0</v>
      </c>
      <c r="L43" s="112">
        <v>0</v>
      </c>
      <c r="M43" s="112">
        <v>0</v>
      </c>
      <c r="N43" s="112">
        <v>0</v>
      </c>
      <c r="O43" s="112">
        <v>0</v>
      </c>
      <c r="P43" s="160"/>
      <c r="Q43" s="155"/>
      <c r="R43" s="155"/>
      <c r="S43" s="155"/>
      <c r="T43" s="155"/>
      <c r="U43" s="38"/>
    </row>
    <row r="44" spans="1:21" s="24" customFormat="1">
      <c r="A44" s="93" t="s">
        <v>232</v>
      </c>
      <c r="B44" s="112">
        <v>0</v>
      </c>
      <c r="C44" s="112">
        <v>0</v>
      </c>
      <c r="D44" s="112">
        <v>0</v>
      </c>
      <c r="E44" s="112">
        <v>0</v>
      </c>
      <c r="F44" s="112">
        <v>1</v>
      </c>
      <c r="G44" s="112">
        <v>1</v>
      </c>
      <c r="H44" s="112">
        <v>3</v>
      </c>
      <c r="I44" s="112">
        <v>84</v>
      </c>
      <c r="J44" s="112">
        <v>1</v>
      </c>
      <c r="K44" s="112">
        <v>0</v>
      </c>
      <c r="L44" s="112">
        <v>0</v>
      </c>
      <c r="M44" s="112">
        <v>0</v>
      </c>
      <c r="N44" s="112">
        <v>1</v>
      </c>
      <c r="O44" s="112">
        <v>0</v>
      </c>
      <c r="P44" s="160"/>
      <c r="Q44" s="155"/>
      <c r="R44" s="155"/>
      <c r="S44" s="155"/>
      <c r="T44" s="155"/>
      <c r="U44" s="38"/>
    </row>
    <row r="45" spans="1:21" s="24" customFormat="1">
      <c r="A45" s="93" t="s">
        <v>233</v>
      </c>
      <c r="B45" s="112">
        <v>0</v>
      </c>
      <c r="C45" s="112">
        <v>0</v>
      </c>
      <c r="D45" s="112">
        <v>0</v>
      </c>
      <c r="E45" s="112">
        <v>0</v>
      </c>
      <c r="F45" s="112">
        <v>0</v>
      </c>
      <c r="G45" s="112">
        <v>0</v>
      </c>
      <c r="H45" s="112">
        <v>4</v>
      </c>
      <c r="I45" s="112">
        <v>143</v>
      </c>
      <c r="J45" s="112">
        <v>0</v>
      </c>
      <c r="K45" s="112">
        <v>0</v>
      </c>
      <c r="L45" s="112">
        <v>0</v>
      </c>
      <c r="M45" s="112">
        <v>0</v>
      </c>
      <c r="N45" s="112">
        <v>0</v>
      </c>
      <c r="O45" s="112">
        <v>0</v>
      </c>
      <c r="P45" s="160"/>
      <c r="Q45" s="155"/>
      <c r="R45" s="155"/>
      <c r="S45" s="155"/>
      <c r="T45" s="155"/>
      <c r="U45" s="38"/>
    </row>
    <row r="46" spans="1:21" s="24" customFormat="1">
      <c r="A46" s="93" t="s">
        <v>234</v>
      </c>
      <c r="B46" s="112">
        <v>0</v>
      </c>
      <c r="C46" s="112">
        <v>0</v>
      </c>
      <c r="D46" s="112">
        <v>0</v>
      </c>
      <c r="E46" s="112">
        <v>0</v>
      </c>
      <c r="F46" s="112">
        <v>1</v>
      </c>
      <c r="G46" s="112">
        <v>0</v>
      </c>
      <c r="H46" s="112">
        <v>3</v>
      </c>
      <c r="I46" s="112">
        <v>117</v>
      </c>
      <c r="J46" s="112">
        <v>0</v>
      </c>
      <c r="K46" s="112">
        <v>0</v>
      </c>
      <c r="L46" s="112">
        <v>0</v>
      </c>
      <c r="M46" s="112">
        <v>0</v>
      </c>
      <c r="N46" s="112">
        <v>0</v>
      </c>
      <c r="O46" s="112">
        <v>0</v>
      </c>
      <c r="P46" s="160"/>
      <c r="Q46" s="155"/>
      <c r="R46" s="155"/>
      <c r="S46" s="155"/>
      <c r="T46" s="155"/>
      <c r="U46" s="38"/>
    </row>
    <row r="47" spans="1:21" s="24" customFormat="1">
      <c r="A47" s="93" t="s">
        <v>235</v>
      </c>
      <c r="B47" s="112">
        <v>0</v>
      </c>
      <c r="C47" s="112">
        <v>0</v>
      </c>
      <c r="D47" s="112">
        <v>0</v>
      </c>
      <c r="E47" s="112">
        <v>0</v>
      </c>
      <c r="F47" s="112">
        <v>1</v>
      </c>
      <c r="G47" s="112">
        <v>0</v>
      </c>
      <c r="H47" s="112">
        <v>9</v>
      </c>
      <c r="I47" s="112">
        <v>160</v>
      </c>
      <c r="J47" s="112">
        <v>0</v>
      </c>
      <c r="K47" s="112">
        <v>0</v>
      </c>
      <c r="L47" s="112">
        <v>0</v>
      </c>
      <c r="M47" s="112">
        <v>0</v>
      </c>
      <c r="N47" s="112">
        <v>0</v>
      </c>
      <c r="O47" s="112">
        <v>0</v>
      </c>
      <c r="P47" s="160"/>
      <c r="Q47" s="155"/>
      <c r="R47" s="155"/>
      <c r="S47" s="155"/>
      <c r="T47" s="155"/>
      <c r="U47" s="38"/>
    </row>
    <row r="48" spans="1:21" s="24" customFormat="1">
      <c r="A48" s="93" t="s">
        <v>236</v>
      </c>
      <c r="B48" s="112">
        <v>0</v>
      </c>
      <c r="C48" s="112">
        <v>0</v>
      </c>
      <c r="D48" s="112">
        <v>0</v>
      </c>
      <c r="E48" s="112">
        <v>0</v>
      </c>
      <c r="F48" s="112">
        <v>3</v>
      </c>
      <c r="G48" s="112">
        <v>0</v>
      </c>
      <c r="H48" s="112">
        <v>0</v>
      </c>
      <c r="I48" s="112">
        <v>28</v>
      </c>
      <c r="J48" s="112">
        <v>0</v>
      </c>
      <c r="K48" s="112">
        <v>0</v>
      </c>
      <c r="L48" s="112">
        <v>0</v>
      </c>
      <c r="M48" s="112">
        <v>0</v>
      </c>
      <c r="N48" s="112">
        <v>1</v>
      </c>
      <c r="O48" s="112">
        <v>0</v>
      </c>
      <c r="P48" s="160"/>
      <c r="Q48" s="155"/>
      <c r="R48" s="155"/>
      <c r="S48" s="155"/>
      <c r="T48" s="155"/>
      <c r="U48" s="38"/>
    </row>
    <row r="49" spans="1:21" s="24" customFormat="1">
      <c r="A49" s="93" t="s">
        <v>237</v>
      </c>
      <c r="B49" s="112">
        <v>1</v>
      </c>
      <c r="C49" s="112">
        <v>0</v>
      </c>
      <c r="D49" s="112">
        <v>0</v>
      </c>
      <c r="E49" s="112">
        <v>0</v>
      </c>
      <c r="F49" s="112">
        <v>2</v>
      </c>
      <c r="G49" s="112">
        <v>0</v>
      </c>
      <c r="H49" s="112">
        <v>1</v>
      </c>
      <c r="I49" s="112">
        <v>71</v>
      </c>
      <c r="J49" s="112">
        <v>0</v>
      </c>
      <c r="K49" s="112">
        <v>0</v>
      </c>
      <c r="L49" s="112">
        <v>0</v>
      </c>
      <c r="M49" s="112">
        <v>0</v>
      </c>
      <c r="N49" s="112">
        <v>0</v>
      </c>
      <c r="O49" s="112">
        <v>0</v>
      </c>
      <c r="P49" s="160"/>
      <c r="Q49" s="155"/>
      <c r="R49" s="155"/>
      <c r="S49" s="155"/>
      <c r="T49" s="155"/>
      <c r="U49" s="38"/>
    </row>
    <row r="50" spans="1:21" s="24" customFormat="1">
      <c r="A50" s="93" t="s">
        <v>238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v>0</v>
      </c>
      <c r="H50" s="112">
        <v>1</v>
      </c>
      <c r="I50" s="112">
        <v>9</v>
      </c>
      <c r="J50" s="112">
        <v>0</v>
      </c>
      <c r="K50" s="112">
        <v>0</v>
      </c>
      <c r="L50" s="112">
        <v>0</v>
      </c>
      <c r="M50" s="112">
        <v>0</v>
      </c>
      <c r="N50" s="112">
        <v>0</v>
      </c>
      <c r="O50" s="112">
        <v>0</v>
      </c>
      <c r="P50" s="160"/>
      <c r="Q50" s="155"/>
      <c r="R50" s="155"/>
      <c r="S50" s="155"/>
      <c r="T50" s="155"/>
      <c r="U50" s="38"/>
    </row>
    <row r="51" spans="1:21" s="24" customFormat="1">
      <c r="A51" s="93" t="s">
        <v>239</v>
      </c>
      <c r="B51" s="112">
        <v>0</v>
      </c>
      <c r="C51" s="112">
        <v>0</v>
      </c>
      <c r="D51" s="112">
        <v>0</v>
      </c>
      <c r="E51" s="112">
        <v>0</v>
      </c>
      <c r="F51" s="112">
        <v>3</v>
      </c>
      <c r="G51" s="112">
        <v>0</v>
      </c>
      <c r="H51" s="112">
        <v>1</v>
      </c>
      <c r="I51" s="112">
        <v>85</v>
      </c>
      <c r="J51" s="112">
        <v>1</v>
      </c>
      <c r="K51" s="112">
        <v>0</v>
      </c>
      <c r="L51" s="112">
        <v>0</v>
      </c>
      <c r="M51" s="112">
        <v>0</v>
      </c>
      <c r="N51" s="112">
        <v>0</v>
      </c>
      <c r="O51" s="112">
        <v>0</v>
      </c>
      <c r="P51" s="160"/>
      <c r="Q51" s="155"/>
      <c r="R51" s="155"/>
      <c r="S51" s="155"/>
      <c r="T51" s="155"/>
      <c r="U51" s="38"/>
    </row>
    <row r="52" spans="1:21" s="24" customFormat="1">
      <c r="A52" s="93" t="s">
        <v>240</v>
      </c>
      <c r="B52" s="112">
        <v>1</v>
      </c>
      <c r="C52" s="112">
        <v>0</v>
      </c>
      <c r="D52" s="112">
        <v>0</v>
      </c>
      <c r="E52" s="112">
        <v>0</v>
      </c>
      <c r="F52" s="112">
        <v>3</v>
      </c>
      <c r="G52" s="112">
        <v>42</v>
      </c>
      <c r="H52" s="112">
        <v>13</v>
      </c>
      <c r="I52" s="112">
        <v>104</v>
      </c>
      <c r="J52" s="112">
        <v>2</v>
      </c>
      <c r="K52" s="112">
        <v>1</v>
      </c>
      <c r="L52" s="112">
        <v>0</v>
      </c>
      <c r="M52" s="112">
        <v>0</v>
      </c>
      <c r="N52" s="112">
        <v>0</v>
      </c>
      <c r="O52" s="112">
        <v>0</v>
      </c>
      <c r="P52" s="160"/>
      <c r="Q52" s="155"/>
      <c r="R52" s="155"/>
      <c r="S52" s="155"/>
      <c r="T52" s="155"/>
      <c r="U52" s="38"/>
    </row>
    <row r="53" spans="1:21" s="24" customFormat="1">
      <c r="A53" s="93" t="s">
        <v>241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v>1</v>
      </c>
      <c r="H53" s="112">
        <v>3</v>
      </c>
      <c r="I53" s="112">
        <v>23</v>
      </c>
      <c r="J53" s="112">
        <v>3</v>
      </c>
      <c r="K53" s="112">
        <v>0</v>
      </c>
      <c r="L53" s="112">
        <v>0</v>
      </c>
      <c r="M53" s="112">
        <v>0</v>
      </c>
      <c r="N53" s="112">
        <v>1</v>
      </c>
      <c r="O53" s="112">
        <v>0</v>
      </c>
      <c r="P53" s="160"/>
      <c r="Q53" s="155"/>
      <c r="R53" s="155"/>
      <c r="S53" s="155"/>
      <c r="T53" s="155"/>
      <c r="U53" s="38"/>
    </row>
    <row r="54" spans="1:21" s="24" customFormat="1">
      <c r="A54" s="93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1</v>
      </c>
      <c r="I54" s="112">
        <v>1</v>
      </c>
      <c r="J54" s="112">
        <v>0</v>
      </c>
      <c r="K54" s="112">
        <v>0</v>
      </c>
      <c r="L54" s="112">
        <v>0</v>
      </c>
      <c r="M54" s="112">
        <v>0</v>
      </c>
      <c r="N54" s="112">
        <v>0</v>
      </c>
      <c r="O54" s="112">
        <v>0</v>
      </c>
      <c r="P54" s="160"/>
      <c r="Q54" s="155"/>
      <c r="R54" s="155"/>
      <c r="S54" s="155"/>
      <c r="T54" s="155"/>
      <c r="U54" s="38"/>
    </row>
    <row r="55" spans="1:21" s="24" customFormat="1" ht="16.5" customHeight="1">
      <c r="A55" s="93" t="s">
        <v>243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0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0"/>
      <c r="Q55" s="155"/>
      <c r="R55" s="155"/>
      <c r="S55" s="155"/>
      <c r="T55" s="155"/>
      <c r="U55" s="38"/>
    </row>
    <row r="56" spans="1:21" s="22" customFormat="1">
      <c r="A56" s="107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55"/>
      <c r="R56" s="155"/>
      <c r="S56" s="155"/>
      <c r="T56" s="155"/>
      <c r="U56" s="38"/>
    </row>
    <row r="57" spans="1:21" s="22" customFormat="1">
      <c r="A57" s="107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55"/>
      <c r="R57" s="155"/>
      <c r="S57" s="155"/>
      <c r="T57" s="155"/>
      <c r="U57" s="38"/>
    </row>
    <row r="58" spans="1:21" s="22" customFormat="1" ht="16.5" customHeight="1">
      <c r="A58" s="209" t="s">
        <v>399</v>
      </c>
      <c r="B58" s="190" t="s">
        <v>75</v>
      </c>
      <c r="C58" s="191"/>
      <c r="D58" s="190" t="s">
        <v>76</v>
      </c>
      <c r="E58" s="191"/>
      <c r="F58" s="190" t="s">
        <v>77</v>
      </c>
      <c r="G58" s="191"/>
      <c r="H58" s="190" t="s">
        <v>78</v>
      </c>
      <c r="I58" s="191"/>
      <c r="J58" s="190" t="s">
        <v>79</v>
      </c>
      <c r="K58" s="191"/>
      <c r="L58" s="190" t="s">
        <v>80</v>
      </c>
      <c r="M58" s="191"/>
      <c r="N58" s="190" t="s">
        <v>305</v>
      </c>
      <c r="O58" s="191"/>
      <c r="P58" s="160"/>
      <c r="Q58" s="155"/>
      <c r="R58" s="155"/>
      <c r="S58" s="155"/>
      <c r="T58" s="155"/>
      <c r="U58" s="38"/>
    </row>
    <row r="59" spans="1:21" s="22" customFormat="1">
      <c r="A59" s="210"/>
      <c r="B59" s="159" t="s">
        <v>3</v>
      </c>
      <c r="C59" s="159" t="s">
        <v>4</v>
      </c>
      <c r="D59" s="159" t="s">
        <v>3</v>
      </c>
      <c r="E59" s="159" t="s">
        <v>4</v>
      </c>
      <c r="F59" s="159" t="s">
        <v>3</v>
      </c>
      <c r="G59" s="159" t="s">
        <v>4</v>
      </c>
      <c r="H59" s="159" t="s">
        <v>3</v>
      </c>
      <c r="I59" s="159" t="s">
        <v>4</v>
      </c>
      <c r="J59" s="159" t="s">
        <v>3</v>
      </c>
      <c r="K59" s="159" t="s">
        <v>4</v>
      </c>
      <c r="L59" s="159" t="s">
        <v>3</v>
      </c>
      <c r="M59" s="159" t="s">
        <v>4</v>
      </c>
      <c r="N59" s="159" t="s">
        <v>3</v>
      </c>
      <c r="O59" s="159" t="s">
        <v>4</v>
      </c>
      <c r="P59" s="39"/>
      <c r="Q59" s="39"/>
      <c r="R59" s="155"/>
      <c r="S59" s="155"/>
      <c r="T59" s="155"/>
      <c r="U59" s="38"/>
    </row>
    <row r="60" spans="1:21" s="24" customFormat="1" ht="16.5" customHeight="1">
      <c r="A60" s="93" t="s">
        <v>222</v>
      </c>
      <c r="B60" s="110">
        <v>1693</v>
      </c>
      <c r="C60" s="110">
        <v>2135</v>
      </c>
      <c r="D60" s="110">
        <v>18</v>
      </c>
      <c r="E60" s="110">
        <v>1</v>
      </c>
      <c r="F60" s="110">
        <v>512</v>
      </c>
      <c r="G60" s="110">
        <v>755</v>
      </c>
      <c r="H60" s="110">
        <v>2</v>
      </c>
      <c r="I60" s="110">
        <v>17</v>
      </c>
      <c r="J60" s="110">
        <v>2</v>
      </c>
      <c r="K60" s="110">
        <v>0</v>
      </c>
      <c r="L60" s="110">
        <v>1308</v>
      </c>
      <c r="M60" s="110">
        <v>1723</v>
      </c>
      <c r="N60" s="110">
        <v>2</v>
      </c>
      <c r="O60" s="110">
        <v>0</v>
      </c>
      <c r="P60" s="160"/>
      <c r="Q60" s="155"/>
      <c r="R60" s="155"/>
      <c r="S60" s="155"/>
      <c r="T60" s="155"/>
      <c r="U60" s="38"/>
    </row>
    <row r="61" spans="1:21" s="24" customFormat="1">
      <c r="A61" s="93" t="s">
        <v>277</v>
      </c>
      <c r="B61" s="112">
        <v>327</v>
      </c>
      <c r="C61" s="112">
        <v>474</v>
      </c>
      <c r="D61" s="112">
        <v>4</v>
      </c>
      <c r="E61" s="112">
        <v>0</v>
      </c>
      <c r="F61" s="112">
        <v>137</v>
      </c>
      <c r="G61" s="112">
        <v>198</v>
      </c>
      <c r="H61" s="112">
        <v>0</v>
      </c>
      <c r="I61" s="112">
        <v>3</v>
      </c>
      <c r="J61" s="112">
        <v>1</v>
      </c>
      <c r="K61" s="112">
        <v>0</v>
      </c>
      <c r="L61" s="112">
        <v>304</v>
      </c>
      <c r="M61" s="112">
        <v>356</v>
      </c>
      <c r="N61" s="112">
        <v>0</v>
      </c>
      <c r="O61" s="112">
        <v>0</v>
      </c>
      <c r="P61" s="160"/>
      <c r="Q61" s="155"/>
      <c r="R61" s="155"/>
      <c r="S61" s="155"/>
      <c r="T61" s="155"/>
      <c r="U61" s="38"/>
    </row>
    <row r="62" spans="1:21" s="24" customFormat="1">
      <c r="A62" s="93" t="s">
        <v>224</v>
      </c>
      <c r="B62" s="112">
        <v>520</v>
      </c>
      <c r="C62" s="112">
        <v>741</v>
      </c>
      <c r="D62" s="112">
        <v>5</v>
      </c>
      <c r="E62" s="112">
        <v>1</v>
      </c>
      <c r="F62" s="112">
        <v>125</v>
      </c>
      <c r="G62" s="112">
        <v>219</v>
      </c>
      <c r="H62" s="112">
        <v>0</v>
      </c>
      <c r="I62" s="112">
        <v>0</v>
      </c>
      <c r="J62" s="112">
        <v>0</v>
      </c>
      <c r="K62" s="112">
        <v>0</v>
      </c>
      <c r="L62" s="112">
        <v>305</v>
      </c>
      <c r="M62" s="112">
        <v>314</v>
      </c>
      <c r="N62" s="112">
        <v>1</v>
      </c>
      <c r="O62" s="112">
        <v>0</v>
      </c>
      <c r="P62" s="160"/>
      <c r="Q62" s="155"/>
      <c r="R62" s="155"/>
      <c r="S62" s="155"/>
      <c r="T62" s="155"/>
      <c r="U62" s="38"/>
    </row>
    <row r="63" spans="1:21" s="24" customFormat="1">
      <c r="A63" s="93" t="s">
        <v>288</v>
      </c>
      <c r="B63" s="112">
        <v>129</v>
      </c>
      <c r="C63" s="112">
        <v>187</v>
      </c>
      <c r="D63" s="112">
        <v>2</v>
      </c>
      <c r="E63" s="112">
        <v>0</v>
      </c>
      <c r="F63" s="112">
        <v>40</v>
      </c>
      <c r="G63" s="112">
        <v>63</v>
      </c>
      <c r="H63" s="112">
        <v>0</v>
      </c>
      <c r="I63" s="112">
        <v>2</v>
      </c>
      <c r="J63" s="112">
        <v>1</v>
      </c>
      <c r="K63" s="112">
        <v>0</v>
      </c>
      <c r="L63" s="112">
        <v>125</v>
      </c>
      <c r="M63" s="112">
        <v>215</v>
      </c>
      <c r="N63" s="112">
        <v>0</v>
      </c>
      <c r="O63" s="112">
        <v>0</v>
      </c>
      <c r="P63" s="160"/>
      <c r="Q63" s="155"/>
      <c r="R63" s="155"/>
      <c r="S63" s="155"/>
      <c r="T63" s="155"/>
      <c r="U63" s="38"/>
    </row>
    <row r="64" spans="1:21" s="24" customFormat="1">
      <c r="A64" s="93" t="s">
        <v>225</v>
      </c>
      <c r="B64" s="112">
        <v>197</v>
      </c>
      <c r="C64" s="112">
        <v>200</v>
      </c>
      <c r="D64" s="112">
        <v>0</v>
      </c>
      <c r="E64" s="112">
        <v>0</v>
      </c>
      <c r="F64" s="112">
        <v>59</v>
      </c>
      <c r="G64" s="112">
        <v>74</v>
      </c>
      <c r="H64" s="112">
        <v>0</v>
      </c>
      <c r="I64" s="112">
        <v>3</v>
      </c>
      <c r="J64" s="112">
        <v>0</v>
      </c>
      <c r="K64" s="112">
        <v>0</v>
      </c>
      <c r="L64" s="112">
        <v>174</v>
      </c>
      <c r="M64" s="112">
        <v>214</v>
      </c>
      <c r="N64" s="112">
        <v>0</v>
      </c>
      <c r="O64" s="112">
        <v>0</v>
      </c>
      <c r="P64" s="160"/>
      <c r="Q64" s="155"/>
      <c r="R64" s="155"/>
      <c r="S64" s="155"/>
      <c r="T64" s="155"/>
      <c r="U64" s="38"/>
    </row>
    <row r="65" spans="1:21" s="24" customFormat="1">
      <c r="A65" s="93" t="s">
        <v>226</v>
      </c>
      <c r="B65" s="112">
        <v>99</v>
      </c>
      <c r="C65" s="112">
        <v>88</v>
      </c>
      <c r="D65" s="112">
        <v>2</v>
      </c>
      <c r="E65" s="112">
        <v>0</v>
      </c>
      <c r="F65" s="112">
        <v>27</v>
      </c>
      <c r="G65" s="112">
        <v>32</v>
      </c>
      <c r="H65" s="112">
        <v>0</v>
      </c>
      <c r="I65" s="112">
        <v>2</v>
      </c>
      <c r="J65" s="112">
        <v>0</v>
      </c>
      <c r="K65" s="112">
        <v>0</v>
      </c>
      <c r="L65" s="112">
        <v>72</v>
      </c>
      <c r="M65" s="112">
        <v>81</v>
      </c>
      <c r="N65" s="112">
        <v>0</v>
      </c>
      <c r="O65" s="112">
        <v>0</v>
      </c>
      <c r="P65" s="160"/>
      <c r="Q65" s="155"/>
      <c r="R65" s="155"/>
      <c r="S65" s="155"/>
      <c r="T65" s="155"/>
      <c r="U65" s="38"/>
    </row>
    <row r="66" spans="1:21" s="24" customFormat="1">
      <c r="A66" s="93" t="s">
        <v>227</v>
      </c>
      <c r="B66" s="112">
        <v>183</v>
      </c>
      <c r="C66" s="112">
        <v>159</v>
      </c>
      <c r="D66" s="112">
        <v>0</v>
      </c>
      <c r="E66" s="112">
        <v>0</v>
      </c>
      <c r="F66" s="112">
        <v>49</v>
      </c>
      <c r="G66" s="112">
        <v>57</v>
      </c>
      <c r="H66" s="112">
        <v>1</v>
      </c>
      <c r="I66" s="112">
        <v>2</v>
      </c>
      <c r="J66" s="112">
        <v>0</v>
      </c>
      <c r="K66" s="112">
        <v>0</v>
      </c>
      <c r="L66" s="112">
        <v>107</v>
      </c>
      <c r="M66" s="112">
        <v>144</v>
      </c>
      <c r="N66" s="112">
        <v>0</v>
      </c>
      <c r="O66" s="112">
        <v>0</v>
      </c>
      <c r="P66" s="160"/>
      <c r="Q66" s="155"/>
      <c r="R66" s="155"/>
      <c r="S66" s="155"/>
      <c r="T66" s="155"/>
      <c r="U66" s="38"/>
    </row>
    <row r="67" spans="1:21" s="24" customFormat="1">
      <c r="A67" s="93" t="s">
        <v>228</v>
      </c>
      <c r="B67" s="112">
        <v>22</v>
      </c>
      <c r="C67" s="112">
        <v>17</v>
      </c>
      <c r="D67" s="112">
        <v>0</v>
      </c>
      <c r="E67" s="112">
        <v>0</v>
      </c>
      <c r="F67" s="112">
        <v>4</v>
      </c>
      <c r="G67" s="112">
        <v>4</v>
      </c>
      <c r="H67" s="112">
        <v>0</v>
      </c>
      <c r="I67" s="112">
        <v>2</v>
      </c>
      <c r="J67" s="112">
        <v>0</v>
      </c>
      <c r="K67" s="112">
        <v>0</v>
      </c>
      <c r="L67" s="112">
        <v>16</v>
      </c>
      <c r="M67" s="112">
        <v>16</v>
      </c>
      <c r="N67" s="112">
        <v>0</v>
      </c>
      <c r="O67" s="112">
        <v>0</v>
      </c>
      <c r="P67" s="160"/>
      <c r="Q67" s="155"/>
      <c r="R67" s="155"/>
      <c r="S67" s="155"/>
      <c r="T67" s="155"/>
      <c r="U67" s="38"/>
    </row>
    <row r="68" spans="1:21" s="24" customFormat="1">
      <c r="A68" s="93" t="s">
        <v>229</v>
      </c>
      <c r="B68" s="112">
        <v>23</v>
      </c>
      <c r="C68" s="112">
        <v>41</v>
      </c>
      <c r="D68" s="112">
        <v>3</v>
      </c>
      <c r="E68" s="112">
        <v>0</v>
      </c>
      <c r="F68" s="112">
        <v>23</v>
      </c>
      <c r="G68" s="112">
        <v>23</v>
      </c>
      <c r="H68" s="112">
        <v>0</v>
      </c>
      <c r="I68" s="112">
        <v>0</v>
      </c>
      <c r="J68" s="112">
        <v>0</v>
      </c>
      <c r="K68" s="112">
        <v>0</v>
      </c>
      <c r="L68" s="112">
        <v>40</v>
      </c>
      <c r="M68" s="112">
        <v>66</v>
      </c>
      <c r="N68" s="112">
        <v>0</v>
      </c>
      <c r="O68" s="112">
        <v>0</v>
      </c>
      <c r="P68" s="160"/>
      <c r="Q68" s="155"/>
      <c r="R68" s="155"/>
      <c r="S68" s="155"/>
      <c r="T68" s="155"/>
      <c r="U68" s="38"/>
    </row>
    <row r="69" spans="1:21" s="24" customFormat="1">
      <c r="A69" s="93" t="s">
        <v>230</v>
      </c>
      <c r="B69" s="112">
        <v>12</v>
      </c>
      <c r="C69" s="112">
        <v>17</v>
      </c>
      <c r="D69" s="112">
        <v>0</v>
      </c>
      <c r="E69" s="112">
        <v>0</v>
      </c>
      <c r="F69" s="112">
        <v>3</v>
      </c>
      <c r="G69" s="112">
        <v>4</v>
      </c>
      <c r="H69" s="112">
        <v>0</v>
      </c>
      <c r="I69" s="112">
        <v>0</v>
      </c>
      <c r="J69" s="112">
        <v>0</v>
      </c>
      <c r="K69" s="112">
        <v>0</v>
      </c>
      <c r="L69" s="112">
        <v>13</v>
      </c>
      <c r="M69" s="112">
        <v>28</v>
      </c>
      <c r="N69" s="112">
        <v>0</v>
      </c>
      <c r="O69" s="112">
        <v>0</v>
      </c>
      <c r="P69" s="160"/>
      <c r="Q69" s="155"/>
      <c r="R69" s="155"/>
      <c r="S69" s="155"/>
      <c r="T69" s="155"/>
      <c r="U69" s="38"/>
    </row>
    <row r="70" spans="1:21" s="24" customFormat="1" ht="16.5" customHeight="1">
      <c r="A70" s="93" t="s">
        <v>231</v>
      </c>
      <c r="B70" s="112">
        <v>18</v>
      </c>
      <c r="C70" s="112">
        <v>39</v>
      </c>
      <c r="D70" s="112">
        <v>0</v>
      </c>
      <c r="E70" s="112">
        <v>0</v>
      </c>
      <c r="F70" s="112">
        <v>5</v>
      </c>
      <c r="G70" s="112">
        <v>11</v>
      </c>
      <c r="H70" s="112">
        <v>0</v>
      </c>
      <c r="I70" s="112">
        <v>0</v>
      </c>
      <c r="J70" s="112">
        <v>0</v>
      </c>
      <c r="K70" s="112">
        <v>0</v>
      </c>
      <c r="L70" s="112">
        <v>25</v>
      </c>
      <c r="M70" s="112">
        <v>45</v>
      </c>
      <c r="N70" s="112">
        <v>0</v>
      </c>
      <c r="O70" s="112">
        <v>0</v>
      </c>
      <c r="P70" s="160"/>
      <c r="Q70" s="155"/>
      <c r="R70" s="155"/>
      <c r="S70" s="155"/>
      <c r="T70" s="155"/>
      <c r="U70" s="38"/>
    </row>
    <row r="71" spans="1:21" s="24" customFormat="1">
      <c r="A71" s="93" t="s">
        <v>232</v>
      </c>
      <c r="B71" s="112">
        <v>13</v>
      </c>
      <c r="C71" s="112">
        <v>4</v>
      </c>
      <c r="D71" s="112">
        <v>0</v>
      </c>
      <c r="E71" s="112">
        <v>0</v>
      </c>
      <c r="F71" s="112">
        <v>1</v>
      </c>
      <c r="G71" s="112">
        <v>2</v>
      </c>
      <c r="H71" s="112">
        <v>0</v>
      </c>
      <c r="I71" s="112">
        <v>0</v>
      </c>
      <c r="J71" s="112">
        <v>0</v>
      </c>
      <c r="K71" s="112">
        <v>0</v>
      </c>
      <c r="L71" s="112">
        <v>9</v>
      </c>
      <c r="M71" s="112">
        <v>22</v>
      </c>
      <c r="N71" s="112">
        <v>0</v>
      </c>
      <c r="O71" s="112">
        <v>0</v>
      </c>
      <c r="P71" s="160"/>
      <c r="Q71" s="155"/>
      <c r="R71" s="155"/>
      <c r="S71" s="155"/>
      <c r="T71" s="155"/>
      <c r="U71" s="38"/>
    </row>
    <row r="72" spans="1:21" s="24" customFormat="1">
      <c r="A72" s="93" t="s">
        <v>233</v>
      </c>
      <c r="B72" s="112">
        <v>8</v>
      </c>
      <c r="C72" s="112">
        <v>12</v>
      </c>
      <c r="D72" s="112">
        <v>1</v>
      </c>
      <c r="E72" s="112">
        <v>0</v>
      </c>
      <c r="F72" s="112">
        <v>6</v>
      </c>
      <c r="G72" s="112">
        <v>3</v>
      </c>
      <c r="H72" s="112">
        <v>0</v>
      </c>
      <c r="I72" s="112">
        <v>2</v>
      </c>
      <c r="J72" s="112">
        <v>0</v>
      </c>
      <c r="K72" s="112">
        <v>0</v>
      </c>
      <c r="L72" s="112">
        <v>9</v>
      </c>
      <c r="M72" s="112">
        <v>30</v>
      </c>
      <c r="N72" s="112">
        <v>0</v>
      </c>
      <c r="O72" s="112">
        <v>0</v>
      </c>
      <c r="P72" s="160"/>
      <c r="Q72" s="155"/>
      <c r="R72" s="155"/>
      <c r="S72" s="155"/>
      <c r="T72" s="155"/>
      <c r="U72" s="38"/>
    </row>
    <row r="73" spans="1:21" s="24" customFormat="1">
      <c r="A73" s="93" t="s">
        <v>234</v>
      </c>
      <c r="B73" s="112">
        <v>2</v>
      </c>
      <c r="C73" s="112">
        <v>7</v>
      </c>
      <c r="D73" s="112">
        <v>0</v>
      </c>
      <c r="E73" s="112">
        <v>0</v>
      </c>
      <c r="F73" s="112">
        <v>1</v>
      </c>
      <c r="G73" s="112">
        <v>1</v>
      </c>
      <c r="H73" s="112">
        <v>0</v>
      </c>
      <c r="I73" s="112">
        <v>0</v>
      </c>
      <c r="J73" s="112">
        <v>0</v>
      </c>
      <c r="K73" s="112">
        <v>0</v>
      </c>
      <c r="L73" s="112">
        <v>6</v>
      </c>
      <c r="M73" s="112">
        <v>17</v>
      </c>
      <c r="N73" s="112">
        <v>0</v>
      </c>
      <c r="O73" s="112">
        <v>0</v>
      </c>
      <c r="P73" s="160"/>
      <c r="Q73" s="155"/>
      <c r="R73" s="155"/>
      <c r="S73" s="155"/>
      <c r="T73" s="155"/>
      <c r="U73" s="38"/>
    </row>
    <row r="74" spans="1:21" s="24" customFormat="1">
      <c r="A74" s="93" t="s">
        <v>235</v>
      </c>
      <c r="B74" s="112">
        <v>18</v>
      </c>
      <c r="C74" s="112">
        <v>19</v>
      </c>
      <c r="D74" s="112">
        <v>0</v>
      </c>
      <c r="E74" s="112">
        <v>0</v>
      </c>
      <c r="F74" s="112">
        <v>6</v>
      </c>
      <c r="G74" s="112">
        <v>4</v>
      </c>
      <c r="H74" s="112">
        <v>1</v>
      </c>
      <c r="I74" s="112">
        <v>0</v>
      </c>
      <c r="J74" s="112">
        <v>0</v>
      </c>
      <c r="K74" s="112">
        <v>0</v>
      </c>
      <c r="L74" s="112">
        <v>16</v>
      </c>
      <c r="M74" s="112">
        <v>44</v>
      </c>
      <c r="N74" s="112">
        <v>0</v>
      </c>
      <c r="O74" s="112">
        <v>0</v>
      </c>
      <c r="P74" s="160"/>
      <c r="Q74" s="155"/>
      <c r="R74" s="155"/>
      <c r="S74" s="155"/>
      <c r="T74" s="155"/>
      <c r="U74" s="38"/>
    </row>
    <row r="75" spans="1:21" s="24" customFormat="1">
      <c r="A75" s="93" t="s">
        <v>236</v>
      </c>
      <c r="B75" s="112">
        <v>20</v>
      </c>
      <c r="C75" s="112">
        <v>7</v>
      </c>
      <c r="D75" s="112">
        <v>0</v>
      </c>
      <c r="E75" s="112">
        <v>0</v>
      </c>
      <c r="F75" s="112">
        <v>2</v>
      </c>
      <c r="G75" s="112">
        <v>3</v>
      </c>
      <c r="H75" s="112">
        <v>0</v>
      </c>
      <c r="I75" s="112">
        <v>0</v>
      </c>
      <c r="J75" s="112">
        <v>0</v>
      </c>
      <c r="K75" s="112">
        <v>0</v>
      </c>
      <c r="L75" s="112">
        <v>2</v>
      </c>
      <c r="M75" s="112">
        <v>9</v>
      </c>
      <c r="N75" s="112">
        <v>0</v>
      </c>
      <c r="O75" s="112">
        <v>0</v>
      </c>
      <c r="P75" s="160"/>
      <c r="Q75" s="155"/>
      <c r="R75" s="155"/>
      <c r="S75" s="155"/>
      <c r="T75" s="155"/>
      <c r="U75" s="38"/>
    </row>
    <row r="76" spans="1:21" s="24" customFormat="1">
      <c r="A76" s="93" t="s">
        <v>237</v>
      </c>
      <c r="B76" s="112">
        <v>24</v>
      </c>
      <c r="C76" s="112">
        <v>11</v>
      </c>
      <c r="D76" s="112">
        <v>0</v>
      </c>
      <c r="E76" s="112">
        <v>0</v>
      </c>
      <c r="F76" s="112">
        <v>5</v>
      </c>
      <c r="G76" s="112">
        <v>7</v>
      </c>
      <c r="H76" s="112">
        <v>0</v>
      </c>
      <c r="I76" s="112">
        <v>0</v>
      </c>
      <c r="J76" s="112">
        <v>0</v>
      </c>
      <c r="K76" s="112">
        <v>0</v>
      </c>
      <c r="L76" s="112">
        <v>11</v>
      </c>
      <c r="M76" s="112">
        <v>19</v>
      </c>
      <c r="N76" s="112">
        <v>0</v>
      </c>
      <c r="O76" s="112">
        <v>0</v>
      </c>
      <c r="P76" s="160"/>
      <c r="Q76" s="155"/>
      <c r="R76" s="155"/>
      <c r="S76" s="155"/>
      <c r="T76" s="155"/>
      <c r="U76" s="38"/>
    </row>
    <row r="77" spans="1:21" s="24" customFormat="1">
      <c r="A77" s="93" t="s">
        <v>238</v>
      </c>
      <c r="B77" s="112">
        <v>3</v>
      </c>
      <c r="C77" s="112">
        <v>3</v>
      </c>
      <c r="D77" s="112">
        <v>0</v>
      </c>
      <c r="E77" s="112">
        <v>0</v>
      </c>
      <c r="F77" s="112">
        <v>0</v>
      </c>
      <c r="G77" s="112">
        <v>1</v>
      </c>
      <c r="H77" s="112">
        <v>0</v>
      </c>
      <c r="I77" s="112">
        <v>0</v>
      </c>
      <c r="J77" s="112">
        <v>0</v>
      </c>
      <c r="K77" s="112">
        <v>0</v>
      </c>
      <c r="L77" s="112">
        <v>1</v>
      </c>
      <c r="M77" s="112">
        <v>3</v>
      </c>
      <c r="N77" s="112">
        <v>0</v>
      </c>
      <c r="O77" s="112">
        <v>0</v>
      </c>
      <c r="P77" s="160"/>
      <c r="Q77" s="155"/>
      <c r="R77" s="155"/>
      <c r="S77" s="155"/>
      <c r="T77" s="155"/>
      <c r="U77" s="38"/>
    </row>
    <row r="78" spans="1:21" s="24" customFormat="1">
      <c r="A78" s="93" t="s">
        <v>239</v>
      </c>
      <c r="B78" s="112">
        <v>25</v>
      </c>
      <c r="C78" s="112">
        <v>19</v>
      </c>
      <c r="D78" s="112">
        <v>0</v>
      </c>
      <c r="E78" s="112">
        <v>0</v>
      </c>
      <c r="F78" s="112">
        <v>5</v>
      </c>
      <c r="G78" s="112">
        <v>7</v>
      </c>
      <c r="H78" s="112">
        <v>0</v>
      </c>
      <c r="I78" s="112">
        <v>1</v>
      </c>
      <c r="J78" s="112">
        <v>0</v>
      </c>
      <c r="K78" s="112">
        <v>0</v>
      </c>
      <c r="L78" s="112">
        <v>19</v>
      </c>
      <c r="M78" s="112">
        <v>33</v>
      </c>
      <c r="N78" s="112">
        <v>1</v>
      </c>
      <c r="O78" s="112">
        <v>0</v>
      </c>
      <c r="P78" s="160"/>
      <c r="Q78" s="155"/>
      <c r="R78" s="155"/>
      <c r="S78" s="155"/>
      <c r="T78" s="155"/>
      <c r="U78" s="38"/>
    </row>
    <row r="79" spans="1:21" s="24" customFormat="1">
      <c r="A79" s="93" t="s">
        <v>240</v>
      </c>
      <c r="B79" s="112">
        <v>44</v>
      </c>
      <c r="C79" s="112">
        <v>74</v>
      </c>
      <c r="D79" s="112">
        <v>1</v>
      </c>
      <c r="E79" s="112">
        <v>0</v>
      </c>
      <c r="F79" s="112">
        <v>12</v>
      </c>
      <c r="G79" s="112">
        <v>37</v>
      </c>
      <c r="H79" s="112">
        <v>0</v>
      </c>
      <c r="I79" s="112">
        <v>0</v>
      </c>
      <c r="J79" s="112">
        <v>0</v>
      </c>
      <c r="K79" s="112">
        <v>0</v>
      </c>
      <c r="L79" s="112">
        <v>47</v>
      </c>
      <c r="M79" s="112">
        <v>47</v>
      </c>
      <c r="N79" s="112">
        <v>0</v>
      </c>
      <c r="O79" s="112">
        <v>0</v>
      </c>
      <c r="P79" s="160"/>
      <c r="Q79" s="155"/>
      <c r="R79" s="155"/>
      <c r="S79" s="155"/>
      <c r="T79" s="155"/>
      <c r="U79" s="38"/>
    </row>
    <row r="80" spans="1:21" s="24" customFormat="1">
      <c r="A80" s="93" t="s">
        <v>241</v>
      </c>
      <c r="B80" s="112">
        <v>6</v>
      </c>
      <c r="C80" s="112">
        <v>13</v>
      </c>
      <c r="D80" s="112">
        <v>0</v>
      </c>
      <c r="E80" s="112">
        <v>0</v>
      </c>
      <c r="F80" s="112">
        <v>1</v>
      </c>
      <c r="G80" s="112">
        <v>4</v>
      </c>
      <c r="H80" s="112">
        <v>0</v>
      </c>
      <c r="I80" s="112">
        <v>0</v>
      </c>
      <c r="J80" s="112">
        <v>0</v>
      </c>
      <c r="K80" s="112">
        <v>0</v>
      </c>
      <c r="L80" s="112">
        <v>4</v>
      </c>
      <c r="M80" s="112">
        <v>16</v>
      </c>
      <c r="N80" s="112">
        <v>0</v>
      </c>
      <c r="O80" s="112">
        <v>0</v>
      </c>
      <c r="P80" s="160"/>
      <c r="Q80" s="155"/>
      <c r="R80" s="155"/>
      <c r="S80" s="155"/>
      <c r="T80" s="155"/>
      <c r="U80" s="38"/>
    </row>
    <row r="81" spans="1:21" s="24" customFormat="1">
      <c r="A81" s="93" t="s">
        <v>242</v>
      </c>
      <c r="B81" s="112">
        <v>0</v>
      </c>
      <c r="C81" s="112">
        <v>3</v>
      </c>
      <c r="D81" s="112">
        <v>0</v>
      </c>
      <c r="E81" s="112">
        <v>0</v>
      </c>
      <c r="F81" s="112">
        <v>0</v>
      </c>
      <c r="G81" s="112">
        <v>1</v>
      </c>
      <c r="H81" s="112">
        <v>0</v>
      </c>
      <c r="I81" s="112">
        <v>0</v>
      </c>
      <c r="J81" s="112">
        <v>0</v>
      </c>
      <c r="K81" s="112">
        <v>0</v>
      </c>
      <c r="L81" s="112">
        <v>2</v>
      </c>
      <c r="M81" s="112">
        <v>4</v>
      </c>
      <c r="N81" s="112">
        <v>0</v>
      </c>
      <c r="O81" s="112">
        <v>0</v>
      </c>
      <c r="P81" s="160"/>
      <c r="Q81" s="155"/>
      <c r="R81" s="155"/>
      <c r="S81" s="155"/>
      <c r="T81" s="155"/>
      <c r="U81" s="38"/>
    </row>
    <row r="82" spans="1:21" s="24" customFormat="1" ht="16.5" customHeight="1">
      <c r="A82" s="93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1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1</v>
      </c>
      <c r="M82" s="112">
        <v>0</v>
      </c>
      <c r="N82" s="112">
        <v>0</v>
      </c>
      <c r="O82" s="112">
        <v>0</v>
      </c>
      <c r="P82" s="160"/>
      <c r="Q82" s="155"/>
      <c r="R82" s="155"/>
      <c r="S82" s="155"/>
      <c r="T82" s="155"/>
      <c r="U82" s="38"/>
    </row>
    <row r="83" spans="1:21" s="22" customFormat="1">
      <c r="A83" s="107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55"/>
      <c r="R83" s="155"/>
      <c r="S83" s="155"/>
      <c r="T83" s="155"/>
      <c r="U83" s="38"/>
    </row>
    <row r="84" spans="1:21" s="22" customFormat="1">
      <c r="A84" s="107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55"/>
      <c r="R84" s="155"/>
      <c r="S84" s="155"/>
      <c r="T84" s="155"/>
      <c r="U84" s="38"/>
    </row>
    <row r="85" spans="1:21" s="22" customFormat="1" ht="16.5" customHeight="1">
      <c r="A85" s="209" t="s">
        <v>399</v>
      </c>
      <c r="B85" s="190" t="s">
        <v>81</v>
      </c>
      <c r="C85" s="191"/>
      <c r="D85" s="190" t="s">
        <v>82</v>
      </c>
      <c r="E85" s="191"/>
      <c r="F85" s="190" t="s">
        <v>83</v>
      </c>
      <c r="G85" s="191"/>
      <c r="H85" s="190" t="s">
        <v>84</v>
      </c>
      <c r="I85" s="191"/>
      <c r="J85" s="190" t="s">
        <v>86</v>
      </c>
      <c r="K85" s="191"/>
      <c r="L85" s="190" t="s">
        <v>87</v>
      </c>
      <c r="M85" s="191"/>
      <c r="N85" s="190" t="s">
        <v>88</v>
      </c>
      <c r="O85" s="191"/>
      <c r="P85" s="160"/>
      <c r="Q85" s="155"/>
      <c r="R85" s="155"/>
      <c r="S85" s="155"/>
      <c r="T85" s="155"/>
      <c r="U85" s="38"/>
    </row>
    <row r="86" spans="1:21" s="22" customFormat="1">
      <c r="A86" s="210"/>
      <c r="B86" s="159" t="s">
        <v>3</v>
      </c>
      <c r="C86" s="159" t="s">
        <v>4</v>
      </c>
      <c r="D86" s="159" t="s">
        <v>3</v>
      </c>
      <c r="E86" s="159" t="s">
        <v>4</v>
      </c>
      <c r="F86" s="159" t="s">
        <v>3</v>
      </c>
      <c r="G86" s="159" t="s">
        <v>4</v>
      </c>
      <c r="H86" s="159" t="s">
        <v>3</v>
      </c>
      <c r="I86" s="159" t="s">
        <v>4</v>
      </c>
      <c r="J86" s="159" t="s">
        <v>3</v>
      </c>
      <c r="K86" s="159" t="s">
        <v>4</v>
      </c>
      <c r="L86" s="159" t="s">
        <v>3</v>
      </c>
      <c r="M86" s="159" t="s">
        <v>4</v>
      </c>
      <c r="N86" s="159" t="s">
        <v>3</v>
      </c>
      <c r="O86" s="159" t="s">
        <v>4</v>
      </c>
      <c r="P86" s="39"/>
      <c r="Q86" s="39"/>
      <c r="R86" s="155"/>
      <c r="S86" s="155"/>
      <c r="T86" s="155"/>
      <c r="U86" s="38"/>
    </row>
    <row r="87" spans="1:21" s="24" customFormat="1" ht="16.5" customHeight="1">
      <c r="A87" s="93" t="s">
        <v>222</v>
      </c>
      <c r="B87" s="110">
        <v>1</v>
      </c>
      <c r="C87" s="110">
        <v>15</v>
      </c>
      <c r="D87" s="110">
        <v>56</v>
      </c>
      <c r="E87" s="110">
        <v>12</v>
      </c>
      <c r="F87" s="110">
        <v>40</v>
      </c>
      <c r="G87" s="110">
        <v>1</v>
      </c>
      <c r="H87" s="110">
        <v>404</v>
      </c>
      <c r="I87" s="110">
        <v>2975</v>
      </c>
      <c r="J87" s="110">
        <v>273</v>
      </c>
      <c r="K87" s="110">
        <v>222</v>
      </c>
      <c r="L87" s="110">
        <v>5</v>
      </c>
      <c r="M87" s="110">
        <v>1</v>
      </c>
      <c r="N87" s="110">
        <v>2396</v>
      </c>
      <c r="O87" s="110">
        <v>3238</v>
      </c>
      <c r="P87" s="160"/>
      <c r="Q87" s="155"/>
      <c r="R87" s="155"/>
      <c r="S87" s="155"/>
      <c r="T87" s="155"/>
      <c r="U87" s="38"/>
    </row>
    <row r="88" spans="1:21" s="24" customFormat="1">
      <c r="A88" s="93" t="s">
        <v>277</v>
      </c>
      <c r="B88" s="112">
        <v>1</v>
      </c>
      <c r="C88" s="112">
        <v>3</v>
      </c>
      <c r="D88" s="112">
        <v>12</v>
      </c>
      <c r="E88" s="112">
        <v>3</v>
      </c>
      <c r="F88" s="112">
        <v>9</v>
      </c>
      <c r="G88" s="112">
        <v>0</v>
      </c>
      <c r="H88" s="112">
        <v>93</v>
      </c>
      <c r="I88" s="112">
        <v>534</v>
      </c>
      <c r="J88" s="112">
        <v>42</v>
      </c>
      <c r="K88" s="112">
        <v>54</v>
      </c>
      <c r="L88" s="112">
        <v>2</v>
      </c>
      <c r="M88" s="112">
        <v>0</v>
      </c>
      <c r="N88" s="112">
        <v>321</v>
      </c>
      <c r="O88" s="112">
        <v>715</v>
      </c>
      <c r="P88" s="160"/>
      <c r="Q88" s="155"/>
      <c r="R88" s="155"/>
      <c r="S88" s="155"/>
      <c r="T88" s="155"/>
      <c r="U88" s="38"/>
    </row>
    <row r="89" spans="1:21" s="24" customFormat="1" ht="18.75" customHeight="1">
      <c r="A89" s="93" t="s">
        <v>224</v>
      </c>
      <c r="B89" s="112">
        <v>0</v>
      </c>
      <c r="C89" s="112">
        <v>1</v>
      </c>
      <c r="D89" s="112">
        <v>13</v>
      </c>
      <c r="E89" s="112">
        <v>3</v>
      </c>
      <c r="F89" s="112">
        <v>5</v>
      </c>
      <c r="G89" s="112">
        <v>0</v>
      </c>
      <c r="H89" s="112">
        <v>39</v>
      </c>
      <c r="I89" s="112">
        <v>191</v>
      </c>
      <c r="J89" s="112">
        <v>89</v>
      </c>
      <c r="K89" s="112">
        <v>60</v>
      </c>
      <c r="L89" s="112">
        <v>2</v>
      </c>
      <c r="M89" s="112">
        <v>0</v>
      </c>
      <c r="N89" s="112">
        <v>45</v>
      </c>
      <c r="O89" s="112">
        <v>290</v>
      </c>
      <c r="P89" s="160"/>
      <c r="Q89" s="155"/>
      <c r="R89" s="155"/>
      <c r="S89" s="155"/>
      <c r="T89" s="155"/>
      <c r="U89" s="38"/>
    </row>
    <row r="90" spans="1:21" s="24" customFormat="1">
      <c r="A90" s="93" t="s">
        <v>288</v>
      </c>
      <c r="B90" s="112">
        <v>0</v>
      </c>
      <c r="C90" s="112">
        <v>2</v>
      </c>
      <c r="D90" s="112">
        <v>6</v>
      </c>
      <c r="E90" s="112">
        <v>4</v>
      </c>
      <c r="F90" s="112">
        <v>3</v>
      </c>
      <c r="G90" s="112">
        <v>0</v>
      </c>
      <c r="H90" s="112">
        <v>111</v>
      </c>
      <c r="I90" s="112">
        <v>554</v>
      </c>
      <c r="J90" s="112">
        <v>31</v>
      </c>
      <c r="K90" s="112">
        <v>21</v>
      </c>
      <c r="L90" s="112">
        <v>0</v>
      </c>
      <c r="M90" s="112">
        <v>0</v>
      </c>
      <c r="N90" s="112">
        <v>696</v>
      </c>
      <c r="O90" s="112">
        <v>824</v>
      </c>
      <c r="P90" s="160"/>
      <c r="Q90" s="155"/>
      <c r="R90" s="155"/>
      <c r="S90" s="155"/>
      <c r="T90" s="155"/>
      <c r="U90" s="38"/>
    </row>
    <row r="91" spans="1:21" s="24" customFormat="1">
      <c r="A91" s="93" t="s">
        <v>225</v>
      </c>
      <c r="B91" s="112">
        <v>0</v>
      </c>
      <c r="C91" s="112">
        <v>4</v>
      </c>
      <c r="D91" s="112">
        <v>2</v>
      </c>
      <c r="E91" s="112">
        <v>2</v>
      </c>
      <c r="F91" s="112">
        <v>5</v>
      </c>
      <c r="G91" s="112">
        <v>1</v>
      </c>
      <c r="H91" s="112">
        <v>38</v>
      </c>
      <c r="I91" s="112">
        <v>334</v>
      </c>
      <c r="J91" s="112">
        <v>20</v>
      </c>
      <c r="K91" s="112">
        <v>13</v>
      </c>
      <c r="L91" s="112">
        <v>0</v>
      </c>
      <c r="M91" s="112">
        <v>1</v>
      </c>
      <c r="N91" s="112">
        <v>390</v>
      </c>
      <c r="O91" s="112">
        <v>259</v>
      </c>
      <c r="P91" s="160"/>
      <c r="Q91" s="155"/>
      <c r="R91" s="155"/>
      <c r="S91" s="155"/>
      <c r="T91" s="155"/>
      <c r="U91" s="38"/>
    </row>
    <row r="92" spans="1:21" s="24" customFormat="1">
      <c r="A92" s="93" t="s">
        <v>226</v>
      </c>
      <c r="B92" s="112">
        <v>0</v>
      </c>
      <c r="C92" s="112">
        <v>1</v>
      </c>
      <c r="D92" s="112">
        <v>3</v>
      </c>
      <c r="E92" s="112">
        <v>0</v>
      </c>
      <c r="F92" s="112">
        <v>2</v>
      </c>
      <c r="G92" s="112">
        <v>0</v>
      </c>
      <c r="H92" s="112">
        <v>33</v>
      </c>
      <c r="I92" s="112">
        <v>165</v>
      </c>
      <c r="J92" s="112">
        <v>11</v>
      </c>
      <c r="K92" s="112">
        <v>11</v>
      </c>
      <c r="L92" s="112">
        <v>0</v>
      </c>
      <c r="M92" s="112">
        <v>0</v>
      </c>
      <c r="N92" s="112">
        <v>186</v>
      </c>
      <c r="O92" s="112">
        <v>142</v>
      </c>
      <c r="P92" s="160"/>
      <c r="Q92" s="155"/>
      <c r="R92" s="155"/>
      <c r="S92" s="155"/>
      <c r="T92" s="155"/>
      <c r="U92" s="38"/>
    </row>
    <row r="93" spans="1:21" s="24" customFormat="1">
      <c r="A93" s="93" t="s">
        <v>227</v>
      </c>
      <c r="B93" s="112">
        <v>0</v>
      </c>
      <c r="C93" s="112">
        <v>1</v>
      </c>
      <c r="D93" s="112">
        <v>8</v>
      </c>
      <c r="E93" s="112">
        <v>0</v>
      </c>
      <c r="F93" s="112">
        <v>3</v>
      </c>
      <c r="G93" s="112">
        <v>0</v>
      </c>
      <c r="H93" s="112">
        <v>28</v>
      </c>
      <c r="I93" s="112">
        <v>318</v>
      </c>
      <c r="J93" s="112">
        <v>23</v>
      </c>
      <c r="K93" s="112">
        <v>19</v>
      </c>
      <c r="L93" s="112">
        <v>0</v>
      </c>
      <c r="M93" s="112">
        <v>0</v>
      </c>
      <c r="N93" s="112">
        <v>121</v>
      </c>
      <c r="O93" s="112">
        <v>248</v>
      </c>
      <c r="P93" s="160"/>
      <c r="Q93" s="155"/>
      <c r="R93" s="155"/>
      <c r="S93" s="155"/>
      <c r="T93" s="155"/>
      <c r="U93" s="38"/>
    </row>
    <row r="94" spans="1:21" s="24" customFormat="1">
      <c r="A94" s="93" t="s">
        <v>228</v>
      </c>
      <c r="B94" s="112">
        <v>0</v>
      </c>
      <c r="C94" s="112">
        <v>1</v>
      </c>
      <c r="D94" s="112">
        <v>1</v>
      </c>
      <c r="E94" s="112">
        <v>0</v>
      </c>
      <c r="F94" s="112">
        <v>1</v>
      </c>
      <c r="G94" s="112">
        <v>0</v>
      </c>
      <c r="H94" s="112">
        <v>4</v>
      </c>
      <c r="I94" s="112">
        <v>31</v>
      </c>
      <c r="J94" s="112">
        <v>5</v>
      </c>
      <c r="K94" s="112">
        <v>2</v>
      </c>
      <c r="L94" s="112">
        <v>0</v>
      </c>
      <c r="M94" s="112">
        <v>0</v>
      </c>
      <c r="N94" s="112">
        <v>23</v>
      </c>
      <c r="O94" s="112">
        <v>42</v>
      </c>
      <c r="P94" s="160"/>
      <c r="Q94" s="155"/>
      <c r="R94" s="155"/>
      <c r="S94" s="155"/>
      <c r="T94" s="155"/>
      <c r="U94" s="38"/>
    </row>
    <row r="95" spans="1:21" s="24" customFormat="1">
      <c r="A95" s="93" t="s">
        <v>229</v>
      </c>
      <c r="B95" s="112">
        <v>0</v>
      </c>
      <c r="C95" s="112">
        <v>0</v>
      </c>
      <c r="D95" s="112">
        <v>2</v>
      </c>
      <c r="E95" s="112">
        <v>0</v>
      </c>
      <c r="F95" s="112">
        <v>1</v>
      </c>
      <c r="G95" s="112">
        <v>0</v>
      </c>
      <c r="H95" s="112">
        <v>12</v>
      </c>
      <c r="I95" s="112">
        <v>183</v>
      </c>
      <c r="J95" s="112">
        <v>9</v>
      </c>
      <c r="K95" s="112">
        <v>3</v>
      </c>
      <c r="L95" s="112">
        <v>0</v>
      </c>
      <c r="M95" s="112">
        <v>0</v>
      </c>
      <c r="N95" s="112">
        <v>52</v>
      </c>
      <c r="O95" s="112">
        <v>127</v>
      </c>
      <c r="P95" s="160"/>
      <c r="Q95" s="155"/>
      <c r="R95" s="155"/>
      <c r="S95" s="155"/>
      <c r="T95" s="155"/>
      <c r="U95" s="38"/>
    </row>
    <row r="96" spans="1:21" s="24" customFormat="1">
      <c r="A96" s="93" t="s">
        <v>230</v>
      </c>
      <c r="B96" s="112">
        <v>0</v>
      </c>
      <c r="C96" s="112">
        <v>1</v>
      </c>
      <c r="D96" s="112">
        <v>2</v>
      </c>
      <c r="E96" s="112">
        <v>0</v>
      </c>
      <c r="F96" s="112">
        <v>0</v>
      </c>
      <c r="G96" s="112">
        <v>0</v>
      </c>
      <c r="H96" s="112">
        <v>9</v>
      </c>
      <c r="I96" s="112">
        <v>90</v>
      </c>
      <c r="J96" s="112">
        <v>5</v>
      </c>
      <c r="K96" s="112">
        <v>3</v>
      </c>
      <c r="L96" s="112">
        <v>0</v>
      </c>
      <c r="M96" s="112">
        <v>0</v>
      </c>
      <c r="N96" s="112">
        <v>74</v>
      </c>
      <c r="O96" s="112">
        <v>82</v>
      </c>
      <c r="P96" s="160"/>
      <c r="Q96" s="155"/>
      <c r="R96" s="155"/>
      <c r="S96" s="155"/>
      <c r="T96" s="155"/>
      <c r="U96" s="38"/>
    </row>
    <row r="97" spans="1:21" s="24" customFormat="1">
      <c r="A97" s="93" t="s">
        <v>231</v>
      </c>
      <c r="B97" s="112">
        <v>0</v>
      </c>
      <c r="C97" s="112">
        <v>0</v>
      </c>
      <c r="D97" s="112">
        <v>2</v>
      </c>
      <c r="E97" s="112">
        <v>0</v>
      </c>
      <c r="F97" s="112">
        <v>3</v>
      </c>
      <c r="G97" s="112">
        <v>0</v>
      </c>
      <c r="H97" s="112">
        <v>15</v>
      </c>
      <c r="I97" s="112">
        <v>105</v>
      </c>
      <c r="J97" s="112">
        <v>4</v>
      </c>
      <c r="K97" s="112">
        <v>3</v>
      </c>
      <c r="L97" s="112">
        <v>1</v>
      </c>
      <c r="M97" s="112">
        <v>0</v>
      </c>
      <c r="N97" s="112">
        <v>180</v>
      </c>
      <c r="O97" s="112">
        <v>130</v>
      </c>
      <c r="P97" s="160"/>
      <c r="Q97" s="155"/>
      <c r="R97" s="155"/>
      <c r="S97" s="155"/>
      <c r="T97" s="155"/>
      <c r="U97" s="38"/>
    </row>
    <row r="98" spans="1:21" s="24" customFormat="1">
      <c r="A98" s="93" t="s">
        <v>232</v>
      </c>
      <c r="B98" s="112">
        <v>0</v>
      </c>
      <c r="C98" s="112">
        <v>0</v>
      </c>
      <c r="D98" s="112">
        <v>0</v>
      </c>
      <c r="E98" s="112">
        <v>0</v>
      </c>
      <c r="F98" s="112">
        <v>0</v>
      </c>
      <c r="G98" s="112">
        <v>0</v>
      </c>
      <c r="H98" s="112">
        <v>1</v>
      </c>
      <c r="I98" s="112">
        <v>30</v>
      </c>
      <c r="J98" s="112">
        <v>4</v>
      </c>
      <c r="K98" s="112">
        <v>3</v>
      </c>
      <c r="L98" s="112">
        <v>0</v>
      </c>
      <c r="M98" s="112">
        <v>0</v>
      </c>
      <c r="N98" s="112">
        <v>52</v>
      </c>
      <c r="O98" s="112">
        <v>40</v>
      </c>
      <c r="P98" s="160"/>
      <c r="Q98" s="155"/>
      <c r="R98" s="155"/>
      <c r="S98" s="155"/>
      <c r="T98" s="155"/>
      <c r="U98" s="38"/>
    </row>
    <row r="99" spans="1:21" s="24" customFormat="1">
      <c r="A99" s="93" t="s">
        <v>233</v>
      </c>
      <c r="B99" s="112">
        <v>0</v>
      </c>
      <c r="C99" s="112">
        <v>1</v>
      </c>
      <c r="D99" s="112">
        <v>0</v>
      </c>
      <c r="E99" s="112">
        <v>0</v>
      </c>
      <c r="F99" s="112">
        <v>0</v>
      </c>
      <c r="G99" s="112">
        <v>0</v>
      </c>
      <c r="H99" s="112">
        <v>2</v>
      </c>
      <c r="I99" s="112">
        <v>49</v>
      </c>
      <c r="J99" s="112">
        <v>2</v>
      </c>
      <c r="K99" s="112">
        <v>3</v>
      </c>
      <c r="L99" s="112">
        <v>0</v>
      </c>
      <c r="M99" s="112">
        <v>0</v>
      </c>
      <c r="N99" s="112">
        <v>74</v>
      </c>
      <c r="O99" s="112">
        <v>61</v>
      </c>
      <c r="P99" s="160"/>
      <c r="Q99" s="155"/>
      <c r="R99" s="155"/>
      <c r="S99" s="155"/>
      <c r="T99" s="155"/>
      <c r="U99" s="38"/>
    </row>
    <row r="100" spans="1:21" s="24" customFormat="1">
      <c r="A100" s="93" t="s">
        <v>234</v>
      </c>
      <c r="B100" s="112">
        <v>0</v>
      </c>
      <c r="C100" s="112">
        <v>0</v>
      </c>
      <c r="D100" s="112">
        <v>1</v>
      </c>
      <c r="E100" s="112">
        <v>0</v>
      </c>
      <c r="F100" s="112">
        <v>1</v>
      </c>
      <c r="G100" s="112">
        <v>0</v>
      </c>
      <c r="H100" s="112">
        <v>3</v>
      </c>
      <c r="I100" s="112">
        <v>41</v>
      </c>
      <c r="J100" s="112">
        <v>1</v>
      </c>
      <c r="K100" s="112">
        <v>1</v>
      </c>
      <c r="L100" s="112">
        <v>0</v>
      </c>
      <c r="M100" s="112">
        <v>0</v>
      </c>
      <c r="N100" s="112">
        <v>53</v>
      </c>
      <c r="O100" s="112">
        <v>29</v>
      </c>
      <c r="P100" s="160"/>
      <c r="Q100" s="155"/>
      <c r="R100" s="155"/>
      <c r="S100" s="155"/>
      <c r="T100" s="155"/>
      <c r="U100" s="38"/>
    </row>
    <row r="101" spans="1:21" s="24" customFormat="1">
      <c r="A101" s="93" t="s">
        <v>235</v>
      </c>
      <c r="B101" s="112">
        <v>0</v>
      </c>
      <c r="C101" s="112">
        <v>0</v>
      </c>
      <c r="D101" s="112">
        <v>0</v>
      </c>
      <c r="E101" s="112">
        <v>0</v>
      </c>
      <c r="F101" s="112">
        <v>1</v>
      </c>
      <c r="G101" s="112">
        <v>0</v>
      </c>
      <c r="H101" s="112">
        <v>5</v>
      </c>
      <c r="I101" s="112">
        <v>139</v>
      </c>
      <c r="J101" s="112">
        <v>4</v>
      </c>
      <c r="K101" s="112">
        <v>6</v>
      </c>
      <c r="L101" s="112">
        <v>0</v>
      </c>
      <c r="M101" s="112">
        <v>0</v>
      </c>
      <c r="N101" s="112">
        <v>43</v>
      </c>
      <c r="O101" s="112">
        <v>68</v>
      </c>
      <c r="P101" s="160"/>
      <c r="Q101" s="155"/>
      <c r="R101" s="155"/>
      <c r="S101" s="155"/>
      <c r="T101" s="155"/>
      <c r="U101" s="38"/>
    </row>
    <row r="102" spans="1:21" s="24" customFormat="1">
      <c r="A102" s="93" t="s">
        <v>236</v>
      </c>
      <c r="B102" s="112">
        <v>0</v>
      </c>
      <c r="C102" s="112">
        <v>0</v>
      </c>
      <c r="D102" s="112">
        <v>0</v>
      </c>
      <c r="E102" s="112">
        <v>0</v>
      </c>
      <c r="F102" s="112">
        <v>1</v>
      </c>
      <c r="G102" s="112">
        <v>0</v>
      </c>
      <c r="H102" s="112">
        <v>1</v>
      </c>
      <c r="I102" s="112">
        <v>17</v>
      </c>
      <c r="J102" s="112">
        <v>1</v>
      </c>
      <c r="K102" s="112">
        <v>3</v>
      </c>
      <c r="L102" s="112">
        <v>0</v>
      </c>
      <c r="M102" s="112">
        <v>0</v>
      </c>
      <c r="N102" s="112">
        <v>3</v>
      </c>
      <c r="O102" s="112">
        <v>13</v>
      </c>
      <c r="P102" s="160"/>
      <c r="Q102" s="155"/>
      <c r="R102" s="155"/>
      <c r="S102" s="155"/>
      <c r="T102" s="155"/>
      <c r="U102" s="38"/>
    </row>
    <row r="103" spans="1:21" s="24" customFormat="1" ht="16.5" customHeight="1">
      <c r="A103" s="93" t="s">
        <v>237</v>
      </c>
      <c r="B103" s="112">
        <v>0</v>
      </c>
      <c r="C103" s="112">
        <v>0</v>
      </c>
      <c r="D103" s="112">
        <v>1</v>
      </c>
      <c r="E103" s="112">
        <v>0</v>
      </c>
      <c r="F103" s="112">
        <v>0</v>
      </c>
      <c r="G103" s="112">
        <v>0</v>
      </c>
      <c r="H103" s="112">
        <v>3</v>
      </c>
      <c r="I103" s="112">
        <v>18</v>
      </c>
      <c r="J103" s="112">
        <v>4</v>
      </c>
      <c r="K103" s="112">
        <v>2</v>
      </c>
      <c r="L103" s="112">
        <v>0</v>
      </c>
      <c r="M103" s="112">
        <v>0</v>
      </c>
      <c r="N103" s="112">
        <v>24</v>
      </c>
      <c r="O103" s="112">
        <v>23</v>
      </c>
      <c r="P103" s="160"/>
      <c r="Q103" s="155"/>
      <c r="R103" s="155"/>
      <c r="S103" s="155"/>
      <c r="T103" s="155"/>
      <c r="U103" s="38"/>
    </row>
    <row r="104" spans="1:21" s="24" customFormat="1">
      <c r="A104" s="93" t="s">
        <v>238</v>
      </c>
      <c r="B104" s="112">
        <v>0</v>
      </c>
      <c r="C104" s="112">
        <v>0</v>
      </c>
      <c r="D104" s="112">
        <v>1</v>
      </c>
      <c r="E104" s="112">
        <v>0</v>
      </c>
      <c r="F104" s="112">
        <v>0</v>
      </c>
      <c r="G104" s="112">
        <v>0</v>
      </c>
      <c r="H104" s="112">
        <v>0</v>
      </c>
      <c r="I104" s="112">
        <v>2</v>
      </c>
      <c r="J104" s="112">
        <v>0</v>
      </c>
      <c r="K104" s="112">
        <v>1</v>
      </c>
      <c r="L104" s="112">
        <v>0</v>
      </c>
      <c r="M104" s="112">
        <v>0</v>
      </c>
      <c r="N104" s="112">
        <v>0</v>
      </c>
      <c r="O104" s="112">
        <v>1</v>
      </c>
      <c r="P104" s="160"/>
      <c r="Q104" s="155"/>
      <c r="R104" s="155"/>
      <c r="S104" s="155"/>
      <c r="T104" s="155"/>
      <c r="U104" s="38"/>
    </row>
    <row r="105" spans="1:21" s="24" customFormat="1">
      <c r="A105" s="93" t="s">
        <v>239</v>
      </c>
      <c r="B105" s="112">
        <v>0</v>
      </c>
      <c r="C105" s="112">
        <v>0</v>
      </c>
      <c r="D105" s="112">
        <v>0</v>
      </c>
      <c r="E105" s="112">
        <v>0</v>
      </c>
      <c r="F105" s="112">
        <v>3</v>
      </c>
      <c r="G105" s="112">
        <v>0</v>
      </c>
      <c r="H105" s="112">
        <v>1</v>
      </c>
      <c r="I105" s="112">
        <v>39</v>
      </c>
      <c r="J105" s="112">
        <v>2</v>
      </c>
      <c r="K105" s="112">
        <v>3</v>
      </c>
      <c r="L105" s="112">
        <v>0</v>
      </c>
      <c r="M105" s="112">
        <v>0</v>
      </c>
      <c r="N105" s="112">
        <v>13</v>
      </c>
      <c r="O105" s="112">
        <v>56</v>
      </c>
      <c r="P105" s="160"/>
      <c r="Q105" s="155"/>
      <c r="R105" s="155"/>
      <c r="S105" s="155"/>
      <c r="T105" s="155"/>
      <c r="U105" s="38"/>
    </row>
    <row r="106" spans="1:21" s="24" customFormat="1">
      <c r="A106" s="93" t="s">
        <v>240</v>
      </c>
      <c r="B106" s="112">
        <v>0</v>
      </c>
      <c r="C106" s="112">
        <v>0</v>
      </c>
      <c r="D106" s="112">
        <v>1</v>
      </c>
      <c r="E106" s="112">
        <v>0</v>
      </c>
      <c r="F106" s="112">
        <v>2</v>
      </c>
      <c r="G106" s="112">
        <v>0</v>
      </c>
      <c r="H106" s="112">
        <v>6</v>
      </c>
      <c r="I106" s="112">
        <v>109</v>
      </c>
      <c r="J106" s="112">
        <v>13</v>
      </c>
      <c r="K106" s="112">
        <v>6</v>
      </c>
      <c r="L106" s="112">
        <v>0</v>
      </c>
      <c r="M106" s="112">
        <v>0</v>
      </c>
      <c r="N106" s="112">
        <v>35</v>
      </c>
      <c r="O106" s="112">
        <v>71</v>
      </c>
      <c r="P106" s="160"/>
      <c r="Q106" s="155"/>
      <c r="R106" s="155"/>
      <c r="S106" s="155"/>
      <c r="T106" s="155"/>
      <c r="U106" s="38"/>
    </row>
    <row r="107" spans="1:21" s="24" customFormat="1">
      <c r="A107" s="93" t="s">
        <v>241</v>
      </c>
      <c r="B107" s="112">
        <v>0</v>
      </c>
      <c r="C107" s="112">
        <v>0</v>
      </c>
      <c r="D107" s="112">
        <v>1</v>
      </c>
      <c r="E107" s="112">
        <v>0</v>
      </c>
      <c r="F107" s="112">
        <v>0</v>
      </c>
      <c r="G107" s="112">
        <v>0</v>
      </c>
      <c r="H107" s="112">
        <v>0</v>
      </c>
      <c r="I107" s="112">
        <v>24</v>
      </c>
      <c r="J107" s="112">
        <v>3</v>
      </c>
      <c r="K107" s="112">
        <v>4</v>
      </c>
      <c r="L107" s="112">
        <v>0</v>
      </c>
      <c r="M107" s="112">
        <v>0</v>
      </c>
      <c r="N107" s="112">
        <v>11</v>
      </c>
      <c r="O107" s="112">
        <v>13</v>
      </c>
      <c r="P107" s="160"/>
      <c r="Q107" s="155"/>
      <c r="R107" s="155"/>
      <c r="S107" s="155"/>
      <c r="T107" s="155"/>
      <c r="U107" s="38"/>
    </row>
    <row r="108" spans="1:21" s="24" customFormat="1">
      <c r="A108" s="93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1</v>
      </c>
      <c r="J108" s="112">
        <v>0</v>
      </c>
      <c r="K108" s="112">
        <v>1</v>
      </c>
      <c r="L108" s="112">
        <v>0</v>
      </c>
      <c r="M108" s="112">
        <v>0</v>
      </c>
      <c r="N108" s="112">
        <v>0</v>
      </c>
      <c r="O108" s="112">
        <v>3</v>
      </c>
      <c r="P108" s="160"/>
      <c r="Q108" s="155"/>
      <c r="R108" s="155"/>
      <c r="S108" s="155"/>
      <c r="T108" s="155"/>
      <c r="U108" s="38"/>
    </row>
    <row r="109" spans="1:21" s="24" customFormat="1" ht="16.5" customHeight="1">
      <c r="A109" s="93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1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1</v>
      </c>
      <c r="P109" s="160"/>
      <c r="Q109" s="155"/>
      <c r="R109" s="155"/>
      <c r="S109" s="155"/>
      <c r="T109" s="155"/>
      <c r="U109" s="38"/>
    </row>
    <row r="110" spans="1:21" s="22" customFormat="1">
      <c r="A110" s="107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55"/>
      <c r="R110" s="155"/>
      <c r="S110" s="155"/>
      <c r="T110" s="155"/>
      <c r="U110" s="38"/>
    </row>
    <row r="111" spans="1:21" s="22" customFormat="1">
      <c r="A111" s="107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55"/>
      <c r="R111" s="155"/>
      <c r="S111" s="155"/>
      <c r="T111" s="155"/>
      <c r="U111" s="38"/>
    </row>
    <row r="112" spans="1:21" s="22" customFormat="1" ht="16.5" customHeight="1">
      <c r="A112" s="209" t="s">
        <v>399</v>
      </c>
      <c r="B112" s="190" t="s">
        <v>89</v>
      </c>
      <c r="C112" s="191"/>
      <c r="D112" s="190" t="s">
        <v>90</v>
      </c>
      <c r="E112" s="191"/>
      <c r="F112" s="190" t="s">
        <v>91</v>
      </c>
      <c r="G112" s="191"/>
      <c r="H112" s="190" t="s">
        <v>304</v>
      </c>
      <c r="I112" s="191"/>
      <c r="J112" s="190" t="s">
        <v>93</v>
      </c>
      <c r="K112" s="191"/>
      <c r="L112" s="190" t="s">
        <v>94</v>
      </c>
      <c r="M112" s="191"/>
      <c r="N112" s="190" t="s">
        <v>96</v>
      </c>
      <c r="O112" s="191"/>
      <c r="P112" s="160"/>
      <c r="Q112" s="155"/>
      <c r="R112" s="155"/>
      <c r="S112" s="155"/>
      <c r="T112" s="155"/>
      <c r="U112" s="38"/>
    </row>
    <row r="113" spans="1:21" s="22" customFormat="1">
      <c r="A113" s="210"/>
      <c r="B113" s="159" t="s">
        <v>3</v>
      </c>
      <c r="C113" s="159" t="s">
        <v>4</v>
      </c>
      <c r="D113" s="159" t="s">
        <v>3</v>
      </c>
      <c r="E113" s="159" t="s">
        <v>4</v>
      </c>
      <c r="F113" s="159" t="s">
        <v>3</v>
      </c>
      <c r="G113" s="159" t="s">
        <v>4</v>
      </c>
      <c r="H113" s="159" t="s">
        <v>3</v>
      </c>
      <c r="I113" s="159" t="s">
        <v>4</v>
      </c>
      <c r="J113" s="159" t="s">
        <v>3</v>
      </c>
      <c r="K113" s="159" t="s">
        <v>4</v>
      </c>
      <c r="L113" s="159" t="s">
        <v>3</v>
      </c>
      <c r="M113" s="159" t="s">
        <v>4</v>
      </c>
      <c r="N113" s="159" t="s">
        <v>3</v>
      </c>
      <c r="O113" s="159" t="s">
        <v>4</v>
      </c>
      <c r="P113" s="39"/>
      <c r="Q113" s="39"/>
      <c r="R113" s="155"/>
      <c r="S113" s="155"/>
      <c r="T113" s="155"/>
      <c r="U113" s="38"/>
    </row>
    <row r="114" spans="1:21" s="24" customFormat="1" ht="16.5" customHeight="1">
      <c r="A114" s="93" t="s">
        <v>222</v>
      </c>
      <c r="B114" s="110">
        <v>95</v>
      </c>
      <c r="C114" s="110">
        <v>10</v>
      </c>
      <c r="D114" s="110">
        <v>1637</v>
      </c>
      <c r="E114" s="110">
        <v>17945</v>
      </c>
      <c r="F114" s="110">
        <v>9</v>
      </c>
      <c r="G114" s="110">
        <v>0</v>
      </c>
      <c r="H114" s="110">
        <v>1</v>
      </c>
      <c r="I114" s="110">
        <v>0</v>
      </c>
      <c r="J114" s="110">
        <v>1</v>
      </c>
      <c r="K114" s="110">
        <v>0</v>
      </c>
      <c r="L114" s="110">
        <v>2</v>
      </c>
      <c r="M114" s="110">
        <v>0</v>
      </c>
      <c r="N114" s="110">
        <v>3</v>
      </c>
      <c r="O114" s="110">
        <v>0</v>
      </c>
      <c r="P114" s="160"/>
      <c r="Q114" s="155"/>
      <c r="R114" s="155"/>
      <c r="S114" s="155"/>
      <c r="T114" s="155"/>
      <c r="U114" s="38"/>
    </row>
    <row r="115" spans="1:21" s="24" customFormat="1">
      <c r="A115" s="93" t="s">
        <v>277</v>
      </c>
      <c r="B115" s="112">
        <v>20</v>
      </c>
      <c r="C115" s="112">
        <v>4</v>
      </c>
      <c r="D115" s="112">
        <v>321</v>
      </c>
      <c r="E115" s="112">
        <v>3652</v>
      </c>
      <c r="F115" s="112">
        <v>1</v>
      </c>
      <c r="G115" s="112">
        <v>0</v>
      </c>
      <c r="H115" s="112">
        <v>0</v>
      </c>
      <c r="I115" s="112">
        <v>0</v>
      </c>
      <c r="J115" s="112">
        <v>0</v>
      </c>
      <c r="K115" s="112">
        <v>0</v>
      </c>
      <c r="L115" s="112">
        <v>0</v>
      </c>
      <c r="M115" s="112">
        <v>0</v>
      </c>
      <c r="N115" s="112">
        <v>0</v>
      </c>
      <c r="O115" s="112">
        <v>0</v>
      </c>
      <c r="P115" s="160"/>
      <c r="Q115" s="155"/>
      <c r="R115" s="155"/>
      <c r="S115" s="155"/>
      <c r="T115" s="155"/>
      <c r="U115" s="38"/>
    </row>
    <row r="116" spans="1:21" s="24" customFormat="1">
      <c r="A116" s="93" t="s">
        <v>224</v>
      </c>
      <c r="B116" s="112">
        <v>9</v>
      </c>
      <c r="C116" s="112">
        <v>1</v>
      </c>
      <c r="D116" s="112">
        <v>98</v>
      </c>
      <c r="E116" s="112">
        <v>964</v>
      </c>
      <c r="F116" s="112">
        <v>2</v>
      </c>
      <c r="G116" s="112">
        <v>0</v>
      </c>
      <c r="H116" s="112">
        <v>0</v>
      </c>
      <c r="I116" s="112">
        <v>0</v>
      </c>
      <c r="J116" s="112">
        <v>0</v>
      </c>
      <c r="K116" s="112">
        <v>0</v>
      </c>
      <c r="L116" s="112">
        <v>0</v>
      </c>
      <c r="M116" s="112">
        <v>0</v>
      </c>
      <c r="N116" s="112">
        <v>1</v>
      </c>
      <c r="O116" s="112">
        <v>0</v>
      </c>
      <c r="P116" s="160"/>
      <c r="Q116" s="155"/>
      <c r="R116" s="155"/>
      <c r="S116" s="155"/>
      <c r="T116" s="155"/>
      <c r="U116" s="38"/>
    </row>
    <row r="117" spans="1:21" s="24" customFormat="1">
      <c r="A117" s="93" t="s">
        <v>288</v>
      </c>
      <c r="B117" s="112">
        <v>11</v>
      </c>
      <c r="C117" s="112">
        <v>0</v>
      </c>
      <c r="D117" s="112">
        <v>322</v>
      </c>
      <c r="E117" s="112">
        <v>2427</v>
      </c>
      <c r="F117" s="112">
        <v>2</v>
      </c>
      <c r="G117" s="112">
        <v>0</v>
      </c>
      <c r="H117" s="112">
        <v>0</v>
      </c>
      <c r="I117" s="112">
        <v>0</v>
      </c>
      <c r="J117" s="112">
        <v>0</v>
      </c>
      <c r="K117" s="112">
        <v>0</v>
      </c>
      <c r="L117" s="112">
        <v>0</v>
      </c>
      <c r="M117" s="112">
        <v>0</v>
      </c>
      <c r="N117" s="112">
        <v>1</v>
      </c>
      <c r="O117" s="112">
        <v>0</v>
      </c>
      <c r="P117" s="160"/>
      <c r="Q117" s="155"/>
      <c r="R117" s="155"/>
      <c r="S117" s="155"/>
      <c r="T117" s="155"/>
      <c r="U117" s="38"/>
    </row>
    <row r="118" spans="1:21" s="24" customFormat="1">
      <c r="A118" s="93" t="s">
        <v>225</v>
      </c>
      <c r="B118" s="112">
        <v>22</v>
      </c>
      <c r="C118" s="112">
        <v>2</v>
      </c>
      <c r="D118" s="112">
        <v>216</v>
      </c>
      <c r="E118" s="112">
        <v>1995</v>
      </c>
      <c r="F118" s="112">
        <v>3</v>
      </c>
      <c r="G118" s="112">
        <v>0</v>
      </c>
      <c r="H118" s="112">
        <v>1</v>
      </c>
      <c r="I118" s="112">
        <v>0</v>
      </c>
      <c r="J118" s="112">
        <v>1</v>
      </c>
      <c r="K118" s="112">
        <v>0</v>
      </c>
      <c r="L118" s="112">
        <v>0</v>
      </c>
      <c r="M118" s="112">
        <v>0</v>
      </c>
      <c r="N118" s="112">
        <v>0</v>
      </c>
      <c r="O118" s="112">
        <v>0</v>
      </c>
      <c r="P118" s="160"/>
      <c r="Q118" s="155"/>
      <c r="R118" s="155"/>
      <c r="S118" s="155"/>
      <c r="T118" s="155"/>
      <c r="U118" s="38"/>
    </row>
    <row r="119" spans="1:21" s="24" customFormat="1">
      <c r="A119" s="93" t="s">
        <v>226</v>
      </c>
      <c r="B119" s="112">
        <v>3</v>
      </c>
      <c r="C119" s="112">
        <v>1</v>
      </c>
      <c r="D119" s="112">
        <v>130</v>
      </c>
      <c r="E119" s="112">
        <v>1234</v>
      </c>
      <c r="F119" s="112">
        <v>0</v>
      </c>
      <c r="G119" s="112">
        <v>0</v>
      </c>
      <c r="H119" s="112">
        <v>0</v>
      </c>
      <c r="I119" s="112">
        <v>0</v>
      </c>
      <c r="J119" s="112">
        <v>0</v>
      </c>
      <c r="K119" s="112">
        <v>0</v>
      </c>
      <c r="L119" s="112">
        <v>0</v>
      </c>
      <c r="M119" s="112">
        <v>0</v>
      </c>
      <c r="N119" s="112">
        <v>0</v>
      </c>
      <c r="O119" s="112">
        <v>0</v>
      </c>
      <c r="P119" s="160"/>
      <c r="Q119" s="155"/>
      <c r="R119" s="155"/>
      <c r="S119" s="155"/>
      <c r="T119" s="155"/>
      <c r="U119" s="38"/>
    </row>
    <row r="120" spans="1:21" s="24" customFormat="1">
      <c r="A120" s="93" t="s">
        <v>227</v>
      </c>
      <c r="B120" s="112">
        <v>15</v>
      </c>
      <c r="C120" s="112">
        <v>0</v>
      </c>
      <c r="D120" s="112">
        <v>130</v>
      </c>
      <c r="E120" s="112">
        <v>1807</v>
      </c>
      <c r="F120" s="112">
        <v>0</v>
      </c>
      <c r="G120" s="112">
        <v>0</v>
      </c>
      <c r="H120" s="112">
        <v>0</v>
      </c>
      <c r="I120" s="112">
        <v>0</v>
      </c>
      <c r="J120" s="112">
        <v>0</v>
      </c>
      <c r="K120" s="112">
        <v>0</v>
      </c>
      <c r="L120" s="112">
        <v>1</v>
      </c>
      <c r="M120" s="112">
        <v>0</v>
      </c>
      <c r="N120" s="112">
        <v>0</v>
      </c>
      <c r="O120" s="112">
        <v>0</v>
      </c>
      <c r="P120" s="160"/>
      <c r="Q120" s="155"/>
      <c r="R120" s="155"/>
      <c r="S120" s="155"/>
      <c r="T120" s="155"/>
      <c r="U120" s="38"/>
    </row>
    <row r="121" spans="1:21" s="24" customFormat="1">
      <c r="A121" s="93" t="s">
        <v>228</v>
      </c>
      <c r="B121" s="112">
        <v>1</v>
      </c>
      <c r="C121" s="112">
        <v>0</v>
      </c>
      <c r="D121" s="112">
        <v>20</v>
      </c>
      <c r="E121" s="112">
        <v>381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60"/>
      <c r="Q121" s="155"/>
      <c r="R121" s="155"/>
      <c r="S121" s="155"/>
      <c r="T121" s="155"/>
      <c r="U121" s="38"/>
    </row>
    <row r="122" spans="1:21" s="24" customFormat="1">
      <c r="A122" s="93" t="s">
        <v>229</v>
      </c>
      <c r="B122" s="112">
        <v>5</v>
      </c>
      <c r="C122" s="112">
        <v>0</v>
      </c>
      <c r="D122" s="112">
        <v>32</v>
      </c>
      <c r="E122" s="112">
        <v>567</v>
      </c>
      <c r="F122" s="112">
        <v>0</v>
      </c>
      <c r="G122" s="112">
        <v>0</v>
      </c>
      <c r="H122" s="112">
        <v>0</v>
      </c>
      <c r="I122" s="112">
        <v>0</v>
      </c>
      <c r="J122" s="112">
        <v>0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0"/>
      <c r="Q122" s="155"/>
      <c r="R122" s="155"/>
      <c r="S122" s="155"/>
      <c r="T122" s="155"/>
      <c r="U122" s="38"/>
    </row>
    <row r="123" spans="1:21" s="24" customFormat="1">
      <c r="A123" s="93" t="s">
        <v>230</v>
      </c>
      <c r="B123" s="112">
        <v>1</v>
      </c>
      <c r="C123" s="112">
        <v>1</v>
      </c>
      <c r="D123" s="112">
        <v>41</v>
      </c>
      <c r="E123" s="112">
        <v>543</v>
      </c>
      <c r="F123" s="112">
        <v>0</v>
      </c>
      <c r="G123" s="112">
        <v>0</v>
      </c>
      <c r="H123" s="112">
        <v>0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0"/>
      <c r="Q123" s="155"/>
      <c r="R123" s="155"/>
      <c r="S123" s="155"/>
      <c r="T123" s="155"/>
      <c r="U123" s="38"/>
    </row>
    <row r="124" spans="1:21" s="24" customFormat="1">
      <c r="A124" s="93" t="s">
        <v>231</v>
      </c>
      <c r="B124" s="112">
        <v>0</v>
      </c>
      <c r="C124" s="112">
        <v>0</v>
      </c>
      <c r="D124" s="112">
        <v>142</v>
      </c>
      <c r="E124" s="112">
        <v>1092</v>
      </c>
      <c r="F124" s="112">
        <v>1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1</v>
      </c>
      <c r="M124" s="112">
        <v>0</v>
      </c>
      <c r="N124" s="112">
        <v>0</v>
      </c>
      <c r="O124" s="112">
        <v>0</v>
      </c>
      <c r="P124" s="160"/>
      <c r="Q124" s="155"/>
      <c r="R124" s="155"/>
      <c r="S124" s="155"/>
      <c r="T124" s="155"/>
      <c r="U124" s="38"/>
    </row>
    <row r="125" spans="1:21" s="24" customFormat="1">
      <c r="A125" s="93" t="s">
        <v>232</v>
      </c>
      <c r="B125" s="112">
        <v>0</v>
      </c>
      <c r="C125" s="112">
        <v>0</v>
      </c>
      <c r="D125" s="112">
        <v>38</v>
      </c>
      <c r="E125" s="112">
        <v>420</v>
      </c>
      <c r="F125" s="112">
        <v>0</v>
      </c>
      <c r="G125" s="112">
        <v>0</v>
      </c>
      <c r="H125" s="112">
        <v>0</v>
      </c>
      <c r="I125" s="112">
        <v>0</v>
      </c>
      <c r="J125" s="112">
        <v>0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60"/>
      <c r="Q125" s="155"/>
      <c r="R125" s="155"/>
      <c r="S125" s="155"/>
      <c r="T125" s="155"/>
      <c r="U125" s="38"/>
    </row>
    <row r="126" spans="1:21" s="24" customFormat="1">
      <c r="A126" s="93" t="s">
        <v>233</v>
      </c>
      <c r="B126" s="112">
        <v>0</v>
      </c>
      <c r="C126" s="112">
        <v>0</v>
      </c>
      <c r="D126" s="112">
        <v>34</v>
      </c>
      <c r="E126" s="112">
        <v>707</v>
      </c>
      <c r="F126" s="112">
        <v>0</v>
      </c>
      <c r="G126" s="112">
        <v>0</v>
      </c>
      <c r="H126" s="112">
        <v>0</v>
      </c>
      <c r="I126" s="112">
        <v>0</v>
      </c>
      <c r="J126" s="112">
        <v>0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0"/>
      <c r="Q126" s="155"/>
      <c r="R126" s="155"/>
      <c r="S126" s="155"/>
      <c r="T126" s="155"/>
      <c r="U126" s="38"/>
    </row>
    <row r="127" spans="1:21" s="24" customFormat="1">
      <c r="A127" s="93" t="s">
        <v>234</v>
      </c>
      <c r="B127" s="112">
        <v>1</v>
      </c>
      <c r="C127" s="112">
        <v>1</v>
      </c>
      <c r="D127" s="112">
        <v>30</v>
      </c>
      <c r="E127" s="112">
        <v>444</v>
      </c>
      <c r="F127" s="112">
        <v>0</v>
      </c>
      <c r="G127" s="112">
        <v>0</v>
      </c>
      <c r="H127" s="112">
        <v>0</v>
      </c>
      <c r="I127" s="112">
        <v>0</v>
      </c>
      <c r="J127" s="112">
        <v>0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0"/>
      <c r="Q127" s="155"/>
      <c r="R127" s="155"/>
      <c r="S127" s="155"/>
      <c r="T127" s="155"/>
      <c r="U127" s="38"/>
    </row>
    <row r="128" spans="1:21" s="24" customFormat="1">
      <c r="A128" s="93" t="s">
        <v>235</v>
      </c>
      <c r="B128" s="112">
        <v>1</v>
      </c>
      <c r="C128" s="112">
        <v>0</v>
      </c>
      <c r="D128" s="112">
        <v>32</v>
      </c>
      <c r="E128" s="112">
        <v>627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0"/>
      <c r="Q128" s="155"/>
      <c r="R128" s="155"/>
      <c r="S128" s="155"/>
      <c r="T128" s="155"/>
      <c r="U128" s="38"/>
    </row>
    <row r="129" spans="1:21" s="24" customFormat="1">
      <c r="A129" s="93" t="s">
        <v>236</v>
      </c>
      <c r="B129" s="112">
        <v>0</v>
      </c>
      <c r="C129" s="112">
        <v>0</v>
      </c>
      <c r="D129" s="112">
        <v>2</v>
      </c>
      <c r="E129" s="112">
        <v>128</v>
      </c>
      <c r="F129" s="112">
        <v>0</v>
      </c>
      <c r="G129" s="112">
        <v>0</v>
      </c>
      <c r="H129" s="112">
        <v>0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0"/>
      <c r="Q129" s="155"/>
      <c r="R129" s="155"/>
      <c r="S129" s="155"/>
      <c r="T129" s="155"/>
      <c r="U129" s="38"/>
    </row>
    <row r="130" spans="1:21" s="24" customFormat="1">
      <c r="A130" s="93" t="s">
        <v>237</v>
      </c>
      <c r="B130" s="112">
        <v>1</v>
      </c>
      <c r="C130" s="112">
        <v>0</v>
      </c>
      <c r="D130" s="112">
        <v>4</v>
      </c>
      <c r="E130" s="112">
        <v>155</v>
      </c>
      <c r="F130" s="112">
        <v>0</v>
      </c>
      <c r="G130" s="112">
        <v>0</v>
      </c>
      <c r="H130" s="112">
        <v>0</v>
      </c>
      <c r="I130" s="112">
        <v>0</v>
      </c>
      <c r="J130" s="112">
        <v>0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0"/>
      <c r="Q130" s="155"/>
      <c r="R130" s="155"/>
      <c r="S130" s="155"/>
      <c r="T130" s="155"/>
      <c r="U130" s="38"/>
    </row>
    <row r="131" spans="1:21" s="24" customFormat="1">
      <c r="A131" s="93" t="s">
        <v>238</v>
      </c>
      <c r="B131" s="112">
        <v>0</v>
      </c>
      <c r="C131" s="112">
        <v>0</v>
      </c>
      <c r="D131" s="112">
        <v>0</v>
      </c>
      <c r="E131" s="112">
        <v>49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0"/>
      <c r="Q131" s="155"/>
      <c r="R131" s="155"/>
      <c r="S131" s="155"/>
      <c r="T131" s="155"/>
      <c r="U131" s="38"/>
    </row>
    <row r="132" spans="1:21" s="24" customFormat="1">
      <c r="A132" s="93" t="s">
        <v>239</v>
      </c>
      <c r="B132" s="112">
        <v>1</v>
      </c>
      <c r="C132" s="112">
        <v>0</v>
      </c>
      <c r="D132" s="112">
        <v>16</v>
      </c>
      <c r="E132" s="112">
        <v>278</v>
      </c>
      <c r="F132" s="112">
        <v>0</v>
      </c>
      <c r="G132" s="112">
        <v>0</v>
      </c>
      <c r="H132" s="112">
        <v>0</v>
      </c>
      <c r="I132" s="112">
        <v>0</v>
      </c>
      <c r="J132" s="112">
        <v>0</v>
      </c>
      <c r="K132" s="112">
        <v>0</v>
      </c>
      <c r="L132" s="112">
        <v>0</v>
      </c>
      <c r="M132" s="112">
        <v>0</v>
      </c>
      <c r="N132" s="112">
        <v>0</v>
      </c>
      <c r="O132" s="112">
        <v>0</v>
      </c>
      <c r="P132" s="160"/>
      <c r="Q132" s="155"/>
      <c r="R132" s="155"/>
      <c r="S132" s="155"/>
      <c r="T132" s="155"/>
      <c r="U132" s="38"/>
    </row>
    <row r="133" spans="1:21" s="24" customFormat="1">
      <c r="A133" s="93" t="s">
        <v>240</v>
      </c>
      <c r="B133" s="112">
        <v>4</v>
      </c>
      <c r="C133" s="112">
        <v>0</v>
      </c>
      <c r="D133" s="112">
        <v>17</v>
      </c>
      <c r="E133" s="112">
        <v>320</v>
      </c>
      <c r="F133" s="112">
        <v>0</v>
      </c>
      <c r="G133" s="112">
        <v>0</v>
      </c>
      <c r="H133" s="112">
        <v>0</v>
      </c>
      <c r="I133" s="112">
        <v>0</v>
      </c>
      <c r="J133" s="112">
        <v>0</v>
      </c>
      <c r="K133" s="112">
        <v>0</v>
      </c>
      <c r="L133" s="112">
        <v>0</v>
      </c>
      <c r="M133" s="112">
        <v>0</v>
      </c>
      <c r="N133" s="112">
        <v>1</v>
      </c>
      <c r="O133" s="112">
        <v>0</v>
      </c>
      <c r="P133" s="160"/>
      <c r="Q133" s="155"/>
      <c r="R133" s="155"/>
      <c r="S133" s="155"/>
      <c r="T133" s="155"/>
      <c r="U133" s="38"/>
    </row>
    <row r="134" spans="1:21" s="24" customFormat="1">
      <c r="A134" s="93" t="s">
        <v>241</v>
      </c>
      <c r="B134" s="112">
        <v>0</v>
      </c>
      <c r="C134" s="112">
        <v>0</v>
      </c>
      <c r="D134" s="112">
        <v>12</v>
      </c>
      <c r="E134" s="112">
        <v>121</v>
      </c>
      <c r="F134" s="112">
        <v>0</v>
      </c>
      <c r="G134" s="112">
        <v>0</v>
      </c>
      <c r="H134" s="112">
        <v>0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60"/>
      <c r="Q134" s="155"/>
      <c r="R134" s="155"/>
      <c r="S134" s="155"/>
      <c r="T134" s="155"/>
      <c r="U134" s="38"/>
    </row>
    <row r="135" spans="1:21" s="24" customFormat="1">
      <c r="A135" s="93" t="s">
        <v>242</v>
      </c>
      <c r="B135" s="112">
        <v>0</v>
      </c>
      <c r="C135" s="112">
        <v>0</v>
      </c>
      <c r="D135" s="112">
        <v>0</v>
      </c>
      <c r="E135" s="112">
        <v>23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60"/>
      <c r="Q135" s="155"/>
      <c r="R135" s="155"/>
      <c r="S135" s="155"/>
      <c r="T135" s="155"/>
      <c r="U135" s="38"/>
    </row>
    <row r="136" spans="1:21" s="24" customFormat="1" ht="16.5" customHeight="1">
      <c r="A136" s="93" t="s">
        <v>243</v>
      </c>
      <c r="B136" s="112">
        <v>0</v>
      </c>
      <c r="C136" s="112">
        <v>0</v>
      </c>
      <c r="D136" s="112">
        <v>0</v>
      </c>
      <c r="E136" s="112">
        <v>11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0"/>
      <c r="Q136" s="155"/>
      <c r="R136" s="155"/>
      <c r="S136" s="155"/>
      <c r="T136" s="155"/>
      <c r="U136" s="38"/>
    </row>
    <row r="137" spans="1:21" s="22" customFormat="1">
      <c r="A137" s="107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55"/>
      <c r="R137" s="155"/>
      <c r="S137" s="155"/>
      <c r="T137" s="155"/>
      <c r="U137" s="38"/>
    </row>
    <row r="138" spans="1:21" s="22" customFormat="1">
      <c r="A138" s="107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55"/>
      <c r="R138" s="155"/>
      <c r="S138" s="155"/>
      <c r="T138" s="155"/>
      <c r="U138" s="38"/>
    </row>
    <row r="139" spans="1:21" s="22" customFormat="1" ht="16.5" customHeight="1">
      <c r="A139" s="209" t="s">
        <v>399</v>
      </c>
      <c r="B139" s="190" t="s">
        <v>97</v>
      </c>
      <c r="C139" s="191"/>
      <c r="D139" s="190" t="s">
        <v>98</v>
      </c>
      <c r="E139" s="191"/>
      <c r="F139" s="190" t="s">
        <v>100</v>
      </c>
      <c r="G139" s="191"/>
      <c r="H139" s="190" t="s">
        <v>101</v>
      </c>
      <c r="I139" s="191"/>
      <c r="J139" s="190" t="s">
        <v>103</v>
      </c>
      <c r="K139" s="191"/>
      <c r="L139" s="190" t="s">
        <v>104</v>
      </c>
      <c r="M139" s="191"/>
      <c r="N139" s="190" t="s">
        <v>106</v>
      </c>
      <c r="O139" s="191"/>
      <c r="P139" s="160"/>
      <c r="Q139" s="155"/>
      <c r="R139" s="155"/>
      <c r="S139" s="155"/>
      <c r="T139" s="155"/>
      <c r="U139" s="38"/>
    </row>
    <row r="140" spans="1:21" s="22" customFormat="1">
      <c r="A140" s="210"/>
      <c r="B140" s="159" t="s">
        <v>3</v>
      </c>
      <c r="C140" s="159" t="s">
        <v>4</v>
      </c>
      <c r="D140" s="159" t="s">
        <v>3</v>
      </c>
      <c r="E140" s="159" t="s">
        <v>4</v>
      </c>
      <c r="F140" s="159" t="s">
        <v>3</v>
      </c>
      <c r="G140" s="159" t="s">
        <v>4</v>
      </c>
      <c r="H140" s="159" t="s">
        <v>3</v>
      </c>
      <c r="I140" s="159" t="s">
        <v>4</v>
      </c>
      <c r="J140" s="159" t="s">
        <v>3</v>
      </c>
      <c r="K140" s="159" t="s">
        <v>4</v>
      </c>
      <c r="L140" s="159" t="s">
        <v>3</v>
      </c>
      <c r="M140" s="159" t="s">
        <v>4</v>
      </c>
      <c r="N140" s="159" t="s">
        <v>3</v>
      </c>
      <c r="O140" s="159" t="s">
        <v>4</v>
      </c>
      <c r="P140" s="39"/>
      <c r="Q140" s="39"/>
      <c r="R140" s="155"/>
      <c r="S140" s="155"/>
      <c r="T140" s="155"/>
      <c r="U140" s="38"/>
    </row>
    <row r="141" spans="1:21" s="24" customFormat="1" ht="16.5" customHeight="1">
      <c r="A141" s="93" t="s">
        <v>222</v>
      </c>
      <c r="B141" s="110">
        <v>263</v>
      </c>
      <c r="C141" s="110">
        <v>123</v>
      </c>
      <c r="D141" s="110">
        <v>0</v>
      </c>
      <c r="E141" s="110">
        <v>1</v>
      </c>
      <c r="F141" s="110">
        <v>96</v>
      </c>
      <c r="G141" s="110">
        <v>33</v>
      </c>
      <c r="H141" s="110">
        <v>3</v>
      </c>
      <c r="I141" s="110">
        <v>2</v>
      </c>
      <c r="J141" s="110">
        <v>0</v>
      </c>
      <c r="K141" s="110">
        <v>1</v>
      </c>
      <c r="L141" s="110">
        <v>0</v>
      </c>
      <c r="M141" s="110">
        <v>1</v>
      </c>
      <c r="N141" s="110">
        <v>1</v>
      </c>
      <c r="O141" s="110">
        <v>0</v>
      </c>
      <c r="P141" s="160"/>
      <c r="Q141" s="155"/>
      <c r="R141" s="155"/>
      <c r="S141" s="155"/>
      <c r="T141" s="155"/>
      <c r="U141" s="38"/>
    </row>
    <row r="142" spans="1:21" s="24" customFormat="1">
      <c r="A142" s="93" t="s">
        <v>277</v>
      </c>
      <c r="B142" s="112">
        <v>46</v>
      </c>
      <c r="C142" s="112">
        <v>22</v>
      </c>
      <c r="D142" s="112">
        <v>0</v>
      </c>
      <c r="E142" s="112">
        <v>0</v>
      </c>
      <c r="F142" s="112">
        <v>20</v>
      </c>
      <c r="G142" s="112">
        <v>9</v>
      </c>
      <c r="H142" s="112">
        <v>0</v>
      </c>
      <c r="I142" s="112">
        <v>0</v>
      </c>
      <c r="J142" s="112">
        <v>0</v>
      </c>
      <c r="K142" s="112">
        <v>0</v>
      </c>
      <c r="L142" s="112">
        <v>0</v>
      </c>
      <c r="M142" s="112">
        <v>0</v>
      </c>
      <c r="N142" s="112">
        <v>0</v>
      </c>
      <c r="O142" s="112">
        <v>0</v>
      </c>
      <c r="P142" s="160"/>
      <c r="Q142" s="155"/>
      <c r="R142" s="155"/>
      <c r="S142" s="155"/>
      <c r="T142" s="155"/>
      <c r="U142" s="38"/>
    </row>
    <row r="143" spans="1:21" s="24" customFormat="1">
      <c r="A143" s="93" t="s">
        <v>224</v>
      </c>
      <c r="B143" s="112">
        <v>78</v>
      </c>
      <c r="C143" s="112">
        <v>45</v>
      </c>
      <c r="D143" s="112">
        <v>0</v>
      </c>
      <c r="E143" s="112">
        <v>0</v>
      </c>
      <c r="F143" s="112">
        <v>26</v>
      </c>
      <c r="G143" s="112">
        <v>14</v>
      </c>
      <c r="H143" s="112">
        <v>1</v>
      </c>
      <c r="I143" s="112">
        <v>1</v>
      </c>
      <c r="J143" s="112">
        <v>0</v>
      </c>
      <c r="K143" s="112">
        <v>1</v>
      </c>
      <c r="L143" s="112">
        <v>0</v>
      </c>
      <c r="M143" s="112">
        <v>0</v>
      </c>
      <c r="N143" s="112">
        <v>0</v>
      </c>
      <c r="O143" s="112">
        <v>0</v>
      </c>
      <c r="P143" s="160"/>
      <c r="Q143" s="155"/>
      <c r="R143" s="155"/>
      <c r="S143" s="155"/>
      <c r="T143" s="155"/>
      <c r="U143" s="38"/>
    </row>
    <row r="144" spans="1:21" s="24" customFormat="1">
      <c r="A144" s="93" t="s">
        <v>288</v>
      </c>
      <c r="B144" s="112">
        <v>19</v>
      </c>
      <c r="C144" s="112">
        <v>12</v>
      </c>
      <c r="D144" s="112">
        <v>0</v>
      </c>
      <c r="E144" s="112">
        <v>0</v>
      </c>
      <c r="F144" s="112">
        <v>9</v>
      </c>
      <c r="G144" s="112">
        <v>3</v>
      </c>
      <c r="H144" s="112">
        <v>1</v>
      </c>
      <c r="I144" s="112">
        <v>0</v>
      </c>
      <c r="J144" s="112">
        <v>0</v>
      </c>
      <c r="K144" s="112">
        <v>0</v>
      </c>
      <c r="L144" s="112">
        <v>0</v>
      </c>
      <c r="M144" s="112">
        <v>0</v>
      </c>
      <c r="N144" s="112">
        <v>0</v>
      </c>
      <c r="O144" s="112">
        <v>0</v>
      </c>
      <c r="P144" s="160"/>
      <c r="Q144" s="155"/>
      <c r="R144" s="155"/>
      <c r="S144" s="155"/>
      <c r="T144" s="155"/>
      <c r="U144" s="38"/>
    </row>
    <row r="145" spans="1:21" s="24" customFormat="1">
      <c r="A145" s="93" t="s">
        <v>225</v>
      </c>
      <c r="B145" s="112">
        <v>29</v>
      </c>
      <c r="C145" s="112">
        <v>12</v>
      </c>
      <c r="D145" s="112">
        <v>0</v>
      </c>
      <c r="E145" s="112">
        <v>0</v>
      </c>
      <c r="F145" s="112">
        <v>18</v>
      </c>
      <c r="G145" s="112">
        <v>2</v>
      </c>
      <c r="H145" s="112">
        <v>0</v>
      </c>
      <c r="I145" s="112">
        <v>0</v>
      </c>
      <c r="J145" s="112">
        <v>0</v>
      </c>
      <c r="K145" s="112">
        <v>0</v>
      </c>
      <c r="L145" s="112">
        <v>0</v>
      </c>
      <c r="M145" s="112">
        <v>0</v>
      </c>
      <c r="N145" s="112">
        <v>0</v>
      </c>
      <c r="O145" s="112">
        <v>0</v>
      </c>
      <c r="P145" s="160"/>
      <c r="Q145" s="155"/>
      <c r="R145" s="155"/>
      <c r="S145" s="155"/>
      <c r="T145" s="155"/>
      <c r="U145" s="38"/>
    </row>
    <row r="146" spans="1:21" s="24" customFormat="1">
      <c r="A146" s="93" t="s">
        <v>226</v>
      </c>
      <c r="B146" s="112">
        <v>14</v>
      </c>
      <c r="C146" s="112">
        <v>5</v>
      </c>
      <c r="D146" s="112">
        <v>0</v>
      </c>
      <c r="E146" s="112">
        <v>0</v>
      </c>
      <c r="F146" s="112">
        <v>3</v>
      </c>
      <c r="G146" s="112">
        <v>1</v>
      </c>
      <c r="H146" s="112">
        <v>0</v>
      </c>
      <c r="I146" s="112">
        <v>0</v>
      </c>
      <c r="J146" s="112">
        <v>0</v>
      </c>
      <c r="K146" s="112">
        <v>0</v>
      </c>
      <c r="L146" s="112">
        <v>0</v>
      </c>
      <c r="M146" s="112">
        <v>0</v>
      </c>
      <c r="N146" s="112">
        <v>0</v>
      </c>
      <c r="O146" s="112">
        <v>0</v>
      </c>
      <c r="P146" s="160"/>
      <c r="Q146" s="155"/>
      <c r="R146" s="155"/>
      <c r="S146" s="155"/>
      <c r="T146" s="155"/>
      <c r="U146" s="38"/>
    </row>
    <row r="147" spans="1:21" s="24" customFormat="1">
      <c r="A147" s="93" t="s">
        <v>227</v>
      </c>
      <c r="B147" s="112">
        <v>23</v>
      </c>
      <c r="C147" s="112">
        <v>13</v>
      </c>
      <c r="D147" s="112">
        <v>0</v>
      </c>
      <c r="E147" s="112">
        <v>1</v>
      </c>
      <c r="F147" s="112">
        <v>5</v>
      </c>
      <c r="G147" s="112">
        <v>2</v>
      </c>
      <c r="H147" s="112">
        <v>1</v>
      </c>
      <c r="I147" s="112">
        <v>0</v>
      </c>
      <c r="J147" s="112">
        <v>0</v>
      </c>
      <c r="K147" s="112">
        <v>0</v>
      </c>
      <c r="L147" s="112">
        <v>0</v>
      </c>
      <c r="M147" s="112">
        <v>0</v>
      </c>
      <c r="N147" s="112">
        <v>0</v>
      </c>
      <c r="O147" s="112">
        <v>0</v>
      </c>
      <c r="P147" s="160"/>
      <c r="Q147" s="155"/>
      <c r="R147" s="155"/>
      <c r="S147" s="155"/>
      <c r="T147" s="155"/>
      <c r="U147" s="38"/>
    </row>
    <row r="148" spans="1:21" s="24" customFormat="1">
      <c r="A148" s="93" t="s">
        <v>228</v>
      </c>
      <c r="B148" s="112">
        <v>3</v>
      </c>
      <c r="C148" s="112">
        <v>2</v>
      </c>
      <c r="D148" s="112">
        <v>0</v>
      </c>
      <c r="E148" s="112">
        <v>0</v>
      </c>
      <c r="F148" s="112">
        <v>1</v>
      </c>
      <c r="G148" s="112">
        <v>1</v>
      </c>
      <c r="H148" s="112">
        <v>0</v>
      </c>
      <c r="I148" s="112">
        <v>0</v>
      </c>
      <c r="J148" s="112">
        <v>0</v>
      </c>
      <c r="K148" s="112">
        <v>0</v>
      </c>
      <c r="L148" s="112">
        <v>0</v>
      </c>
      <c r="M148" s="112">
        <v>0</v>
      </c>
      <c r="N148" s="112">
        <v>0</v>
      </c>
      <c r="O148" s="112">
        <v>0</v>
      </c>
      <c r="P148" s="160"/>
      <c r="Q148" s="155"/>
      <c r="R148" s="155"/>
      <c r="S148" s="155"/>
      <c r="T148" s="155"/>
      <c r="U148" s="38"/>
    </row>
    <row r="149" spans="1:21" s="24" customFormat="1">
      <c r="A149" s="93" t="s">
        <v>229</v>
      </c>
      <c r="B149" s="112">
        <v>12</v>
      </c>
      <c r="C149" s="112">
        <v>2</v>
      </c>
      <c r="D149" s="112">
        <v>0</v>
      </c>
      <c r="E149" s="112">
        <v>0</v>
      </c>
      <c r="F149" s="112">
        <v>0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0</v>
      </c>
      <c r="M149" s="112">
        <v>0</v>
      </c>
      <c r="N149" s="112">
        <v>0</v>
      </c>
      <c r="O149" s="112">
        <v>0</v>
      </c>
      <c r="P149" s="160"/>
      <c r="Q149" s="155"/>
      <c r="R149" s="155"/>
      <c r="S149" s="155"/>
      <c r="T149" s="155"/>
      <c r="U149" s="38"/>
    </row>
    <row r="150" spans="1:21" s="24" customFormat="1">
      <c r="A150" s="93" t="s">
        <v>230</v>
      </c>
      <c r="B150" s="112">
        <v>2</v>
      </c>
      <c r="C150" s="112">
        <v>0</v>
      </c>
      <c r="D150" s="112">
        <v>0</v>
      </c>
      <c r="E150" s="112">
        <v>0</v>
      </c>
      <c r="F150" s="112">
        <v>0</v>
      </c>
      <c r="G150" s="112">
        <v>1</v>
      </c>
      <c r="H150" s="112">
        <v>0</v>
      </c>
      <c r="I150" s="112">
        <v>0</v>
      </c>
      <c r="J150" s="112">
        <v>0</v>
      </c>
      <c r="K150" s="112">
        <v>0</v>
      </c>
      <c r="L150" s="112">
        <v>0</v>
      </c>
      <c r="M150" s="112">
        <v>0</v>
      </c>
      <c r="N150" s="112">
        <v>0</v>
      </c>
      <c r="O150" s="112">
        <v>0</v>
      </c>
      <c r="P150" s="160"/>
      <c r="Q150" s="155"/>
      <c r="R150" s="155"/>
      <c r="S150" s="155"/>
      <c r="T150" s="155"/>
      <c r="U150" s="38"/>
    </row>
    <row r="151" spans="1:21" s="24" customFormat="1">
      <c r="A151" s="93" t="s">
        <v>231</v>
      </c>
      <c r="B151" s="112">
        <v>4</v>
      </c>
      <c r="C151" s="112">
        <v>1</v>
      </c>
      <c r="D151" s="112">
        <v>0</v>
      </c>
      <c r="E151" s="112">
        <v>0</v>
      </c>
      <c r="F151" s="112">
        <v>2</v>
      </c>
      <c r="G151" s="112">
        <v>0</v>
      </c>
      <c r="H151" s="112">
        <v>0</v>
      </c>
      <c r="I151" s="112">
        <v>0</v>
      </c>
      <c r="J151" s="112">
        <v>0</v>
      </c>
      <c r="K151" s="112">
        <v>0</v>
      </c>
      <c r="L151" s="112">
        <v>0</v>
      </c>
      <c r="M151" s="112">
        <v>0</v>
      </c>
      <c r="N151" s="112">
        <v>0</v>
      </c>
      <c r="O151" s="112">
        <v>0</v>
      </c>
      <c r="P151" s="160"/>
      <c r="Q151" s="155"/>
      <c r="R151" s="155"/>
      <c r="S151" s="155"/>
      <c r="T151" s="155"/>
      <c r="U151" s="38"/>
    </row>
    <row r="152" spans="1:21" s="24" customFormat="1">
      <c r="A152" s="93" t="s">
        <v>232</v>
      </c>
      <c r="B152" s="112">
        <v>3</v>
      </c>
      <c r="C152" s="112">
        <v>2</v>
      </c>
      <c r="D152" s="112">
        <v>0</v>
      </c>
      <c r="E152" s="112">
        <v>0</v>
      </c>
      <c r="F152" s="112">
        <v>4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0"/>
      <c r="Q152" s="155"/>
      <c r="R152" s="155"/>
      <c r="S152" s="155"/>
      <c r="T152" s="155"/>
      <c r="U152" s="38"/>
    </row>
    <row r="153" spans="1:21" s="24" customFormat="1">
      <c r="A153" s="93" t="s">
        <v>233</v>
      </c>
      <c r="B153" s="112">
        <v>0</v>
      </c>
      <c r="C153" s="112">
        <v>0</v>
      </c>
      <c r="D153" s="112">
        <v>0</v>
      </c>
      <c r="E153" s="112">
        <v>0</v>
      </c>
      <c r="F153" s="112">
        <v>2</v>
      </c>
      <c r="G153" s="112">
        <v>0</v>
      </c>
      <c r="H153" s="112">
        <v>0</v>
      </c>
      <c r="I153" s="112">
        <v>1</v>
      </c>
      <c r="J153" s="112">
        <v>0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0"/>
      <c r="Q153" s="155"/>
      <c r="R153" s="155"/>
      <c r="S153" s="155"/>
      <c r="T153" s="155"/>
      <c r="U153" s="38"/>
    </row>
    <row r="154" spans="1:21" s="24" customFormat="1">
      <c r="A154" s="93" t="s">
        <v>234</v>
      </c>
      <c r="B154" s="112">
        <v>2</v>
      </c>
      <c r="C154" s="112">
        <v>0</v>
      </c>
      <c r="D154" s="112">
        <v>0</v>
      </c>
      <c r="E154" s="112">
        <v>0</v>
      </c>
      <c r="F154" s="112">
        <v>1</v>
      </c>
      <c r="G154" s="112">
        <v>0</v>
      </c>
      <c r="H154" s="112">
        <v>0</v>
      </c>
      <c r="I154" s="112">
        <v>0</v>
      </c>
      <c r="J154" s="112">
        <v>0</v>
      </c>
      <c r="K154" s="112">
        <v>0</v>
      </c>
      <c r="L154" s="112">
        <v>0</v>
      </c>
      <c r="M154" s="112">
        <v>0</v>
      </c>
      <c r="N154" s="112">
        <v>0</v>
      </c>
      <c r="O154" s="112">
        <v>0</v>
      </c>
      <c r="P154" s="160"/>
      <c r="Q154" s="155"/>
      <c r="R154" s="155"/>
      <c r="S154" s="155"/>
      <c r="T154" s="155"/>
      <c r="U154" s="38"/>
    </row>
    <row r="155" spans="1:21" s="24" customFormat="1">
      <c r="A155" s="93" t="s">
        <v>235</v>
      </c>
      <c r="B155" s="112">
        <v>7</v>
      </c>
      <c r="C155" s="112">
        <v>3</v>
      </c>
      <c r="D155" s="112">
        <v>0</v>
      </c>
      <c r="E155" s="112">
        <v>0</v>
      </c>
      <c r="F155" s="112">
        <v>3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0</v>
      </c>
      <c r="M155" s="112">
        <v>1</v>
      </c>
      <c r="N155" s="112">
        <v>0</v>
      </c>
      <c r="O155" s="112">
        <v>0</v>
      </c>
      <c r="P155" s="160"/>
      <c r="Q155" s="155"/>
      <c r="R155" s="155"/>
      <c r="S155" s="155"/>
      <c r="T155" s="155"/>
      <c r="U155" s="38"/>
    </row>
    <row r="156" spans="1:21" s="24" customFormat="1">
      <c r="A156" s="93" t="s">
        <v>236</v>
      </c>
      <c r="B156" s="112">
        <v>3</v>
      </c>
      <c r="C156" s="112">
        <v>0</v>
      </c>
      <c r="D156" s="112">
        <v>0</v>
      </c>
      <c r="E156" s="112">
        <v>0</v>
      </c>
      <c r="F156" s="112">
        <v>0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0"/>
      <c r="Q156" s="155"/>
      <c r="R156" s="155"/>
      <c r="S156" s="155"/>
      <c r="T156" s="155"/>
      <c r="U156" s="38"/>
    </row>
    <row r="157" spans="1:21" s="24" customFormat="1">
      <c r="A157" s="93" t="s">
        <v>237</v>
      </c>
      <c r="B157" s="112">
        <v>3</v>
      </c>
      <c r="C157" s="112">
        <v>1</v>
      </c>
      <c r="D157" s="112">
        <v>0</v>
      </c>
      <c r="E157" s="112">
        <v>0</v>
      </c>
      <c r="F157" s="112">
        <v>0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0</v>
      </c>
      <c r="M157" s="112">
        <v>0</v>
      </c>
      <c r="N157" s="112">
        <v>1</v>
      </c>
      <c r="O157" s="112">
        <v>0</v>
      </c>
      <c r="P157" s="160"/>
      <c r="Q157" s="155"/>
      <c r="R157" s="155"/>
      <c r="S157" s="155"/>
      <c r="T157" s="155"/>
      <c r="U157" s="38"/>
    </row>
    <row r="158" spans="1:21" s="24" customFormat="1">
      <c r="A158" s="93" t="s">
        <v>238</v>
      </c>
      <c r="B158" s="112">
        <v>3</v>
      </c>
      <c r="C158" s="112">
        <v>0</v>
      </c>
      <c r="D158" s="112">
        <v>0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0"/>
      <c r="Q158" s="155"/>
      <c r="R158" s="155"/>
      <c r="S158" s="155"/>
      <c r="T158" s="155"/>
      <c r="U158" s="38"/>
    </row>
    <row r="159" spans="1:21" s="24" customFormat="1">
      <c r="A159" s="93" t="s">
        <v>239</v>
      </c>
      <c r="B159" s="112">
        <v>3</v>
      </c>
      <c r="C159" s="112">
        <v>2</v>
      </c>
      <c r="D159" s="112">
        <v>0</v>
      </c>
      <c r="E159" s="112">
        <v>0</v>
      </c>
      <c r="F159" s="112">
        <v>1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0</v>
      </c>
      <c r="M159" s="112">
        <v>0</v>
      </c>
      <c r="N159" s="112">
        <v>0</v>
      </c>
      <c r="O159" s="112">
        <v>0</v>
      </c>
      <c r="P159" s="160"/>
      <c r="Q159" s="155"/>
      <c r="R159" s="155"/>
      <c r="S159" s="155"/>
      <c r="T159" s="155"/>
      <c r="U159" s="38"/>
    </row>
    <row r="160" spans="1:21" s="24" customFormat="1">
      <c r="A160" s="93" t="s">
        <v>240</v>
      </c>
      <c r="B160" s="112">
        <v>5</v>
      </c>
      <c r="C160" s="112">
        <v>1</v>
      </c>
      <c r="D160" s="112">
        <v>0</v>
      </c>
      <c r="E160" s="112">
        <v>0</v>
      </c>
      <c r="F160" s="112">
        <v>1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0</v>
      </c>
      <c r="M160" s="112">
        <v>0</v>
      </c>
      <c r="N160" s="112">
        <v>0</v>
      </c>
      <c r="O160" s="112">
        <v>0</v>
      </c>
      <c r="P160" s="160"/>
      <c r="Q160" s="155"/>
      <c r="R160" s="155"/>
      <c r="S160" s="155"/>
      <c r="T160" s="155"/>
      <c r="U160" s="38"/>
    </row>
    <row r="161" spans="1:21" s="24" customFormat="1">
      <c r="A161" s="93" t="s">
        <v>241</v>
      </c>
      <c r="B161" s="112">
        <v>3</v>
      </c>
      <c r="C161" s="112">
        <v>0</v>
      </c>
      <c r="D161" s="112">
        <v>0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0</v>
      </c>
      <c r="M161" s="112">
        <v>0</v>
      </c>
      <c r="N161" s="112">
        <v>0</v>
      </c>
      <c r="O161" s="112">
        <v>0</v>
      </c>
      <c r="P161" s="160"/>
      <c r="Q161" s="155"/>
      <c r="R161" s="155"/>
      <c r="S161" s="155"/>
      <c r="T161" s="155"/>
      <c r="U161" s="38"/>
    </row>
    <row r="162" spans="1:21" s="24" customFormat="1">
      <c r="A162" s="93" t="s">
        <v>242</v>
      </c>
      <c r="B162" s="112">
        <v>1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0"/>
      <c r="Q162" s="155"/>
      <c r="R162" s="155"/>
      <c r="S162" s="155"/>
      <c r="T162" s="155"/>
      <c r="U162" s="38"/>
    </row>
    <row r="163" spans="1:21" s="24" customFormat="1" ht="16.5" customHeight="1">
      <c r="A163" s="93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0"/>
      <c r="Q163" s="155"/>
      <c r="R163" s="155"/>
      <c r="S163" s="155"/>
      <c r="T163" s="155"/>
      <c r="U163" s="38"/>
    </row>
    <row r="164" spans="1:21" s="22" customFormat="1">
      <c r="A164" s="107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55"/>
      <c r="R164" s="155"/>
      <c r="S164" s="155"/>
      <c r="T164" s="155"/>
      <c r="U164" s="38"/>
    </row>
    <row r="165" spans="1:21" s="22" customFormat="1">
      <c r="A165" s="107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55"/>
      <c r="R165" s="155"/>
      <c r="S165" s="155"/>
      <c r="T165" s="155"/>
      <c r="U165" s="38"/>
    </row>
    <row r="166" spans="1:21" s="22" customFormat="1" ht="16.5" customHeight="1">
      <c r="A166" s="209" t="s">
        <v>399</v>
      </c>
      <c r="B166" s="190" t="s">
        <v>107</v>
      </c>
      <c r="C166" s="191"/>
      <c r="D166" s="190" t="s">
        <v>108</v>
      </c>
      <c r="E166" s="191"/>
      <c r="F166" s="190" t="s">
        <v>109</v>
      </c>
      <c r="G166" s="191"/>
      <c r="H166" s="190" t="s">
        <v>110</v>
      </c>
      <c r="I166" s="191"/>
      <c r="J166" s="190" t="s">
        <v>111</v>
      </c>
      <c r="K166" s="191"/>
      <c r="L166" s="190" t="s">
        <v>112</v>
      </c>
      <c r="M166" s="191"/>
      <c r="N166" s="190" t="s">
        <v>113</v>
      </c>
      <c r="O166" s="191"/>
      <c r="P166" s="160"/>
      <c r="Q166" s="155"/>
      <c r="R166" s="155"/>
      <c r="S166" s="155"/>
      <c r="T166" s="155"/>
      <c r="U166" s="38"/>
    </row>
    <row r="167" spans="1:21" s="22" customFormat="1">
      <c r="A167" s="210"/>
      <c r="B167" s="159" t="s">
        <v>3</v>
      </c>
      <c r="C167" s="159" t="s">
        <v>4</v>
      </c>
      <c r="D167" s="159" t="s">
        <v>3</v>
      </c>
      <c r="E167" s="159" t="s">
        <v>4</v>
      </c>
      <c r="F167" s="159" t="s">
        <v>3</v>
      </c>
      <c r="G167" s="159" t="s">
        <v>4</v>
      </c>
      <c r="H167" s="159" t="s">
        <v>3</v>
      </c>
      <c r="I167" s="159" t="s">
        <v>4</v>
      </c>
      <c r="J167" s="159" t="s">
        <v>3</v>
      </c>
      <c r="K167" s="159" t="s">
        <v>4</v>
      </c>
      <c r="L167" s="159" t="s">
        <v>3</v>
      </c>
      <c r="M167" s="159" t="s">
        <v>4</v>
      </c>
      <c r="N167" s="159" t="s">
        <v>3</v>
      </c>
      <c r="O167" s="159" t="s">
        <v>4</v>
      </c>
      <c r="P167" s="39"/>
      <c r="Q167" s="39"/>
      <c r="R167" s="155"/>
      <c r="S167" s="155"/>
      <c r="T167" s="155"/>
      <c r="U167" s="38"/>
    </row>
    <row r="168" spans="1:21" s="24" customFormat="1" ht="16.5" customHeight="1">
      <c r="A168" s="93" t="s">
        <v>222</v>
      </c>
      <c r="B168" s="110">
        <v>33</v>
      </c>
      <c r="C168" s="110">
        <v>12</v>
      </c>
      <c r="D168" s="110">
        <v>50</v>
      </c>
      <c r="E168" s="110">
        <v>8</v>
      </c>
      <c r="F168" s="110">
        <v>6</v>
      </c>
      <c r="G168" s="110">
        <v>1</v>
      </c>
      <c r="H168" s="110">
        <v>8</v>
      </c>
      <c r="I168" s="110">
        <v>6</v>
      </c>
      <c r="J168" s="110">
        <v>21</v>
      </c>
      <c r="K168" s="110">
        <v>5</v>
      </c>
      <c r="L168" s="110">
        <v>23</v>
      </c>
      <c r="M168" s="110">
        <v>2</v>
      </c>
      <c r="N168" s="110">
        <v>12</v>
      </c>
      <c r="O168" s="110">
        <v>0</v>
      </c>
      <c r="P168" s="160"/>
      <c r="Q168" s="155"/>
      <c r="R168" s="155"/>
      <c r="S168" s="155"/>
      <c r="T168" s="155"/>
      <c r="U168" s="38"/>
    </row>
    <row r="169" spans="1:21" s="24" customFormat="1" ht="16.5" customHeight="1">
      <c r="A169" s="93" t="s">
        <v>277</v>
      </c>
      <c r="B169" s="112">
        <v>5</v>
      </c>
      <c r="C169" s="112">
        <v>1</v>
      </c>
      <c r="D169" s="112">
        <v>20</v>
      </c>
      <c r="E169" s="112">
        <v>1</v>
      </c>
      <c r="F169" s="112">
        <v>1</v>
      </c>
      <c r="G169" s="112">
        <v>0</v>
      </c>
      <c r="H169" s="112">
        <v>1</v>
      </c>
      <c r="I169" s="112">
        <v>1</v>
      </c>
      <c r="J169" s="112">
        <v>3</v>
      </c>
      <c r="K169" s="112">
        <v>0</v>
      </c>
      <c r="L169" s="112">
        <v>3</v>
      </c>
      <c r="M169" s="112">
        <v>0</v>
      </c>
      <c r="N169" s="112">
        <v>2</v>
      </c>
      <c r="O169" s="112">
        <v>0</v>
      </c>
      <c r="P169" s="160"/>
      <c r="Q169" s="155"/>
      <c r="R169" s="155"/>
      <c r="S169" s="155"/>
      <c r="T169" s="155"/>
      <c r="U169" s="38"/>
    </row>
    <row r="170" spans="1:21" s="24" customFormat="1">
      <c r="A170" s="93" t="s">
        <v>224</v>
      </c>
      <c r="B170" s="112">
        <v>13</v>
      </c>
      <c r="C170" s="112">
        <v>4</v>
      </c>
      <c r="D170" s="112">
        <v>11</v>
      </c>
      <c r="E170" s="112">
        <v>4</v>
      </c>
      <c r="F170" s="112">
        <v>1</v>
      </c>
      <c r="G170" s="112">
        <v>0</v>
      </c>
      <c r="H170" s="112">
        <v>1</v>
      </c>
      <c r="I170" s="112">
        <v>2</v>
      </c>
      <c r="J170" s="112">
        <v>4</v>
      </c>
      <c r="K170" s="112">
        <v>2</v>
      </c>
      <c r="L170" s="112">
        <v>11</v>
      </c>
      <c r="M170" s="112">
        <v>1</v>
      </c>
      <c r="N170" s="112">
        <v>6</v>
      </c>
      <c r="O170" s="112">
        <v>0</v>
      </c>
      <c r="P170" s="160"/>
      <c r="Q170" s="155"/>
      <c r="R170" s="155"/>
      <c r="S170" s="155"/>
      <c r="T170" s="155"/>
      <c r="U170" s="38"/>
    </row>
    <row r="171" spans="1:21" s="24" customFormat="1">
      <c r="A171" s="93" t="s">
        <v>288</v>
      </c>
      <c r="B171" s="112">
        <v>4</v>
      </c>
      <c r="C171" s="112">
        <v>2</v>
      </c>
      <c r="D171" s="112">
        <v>1</v>
      </c>
      <c r="E171" s="112">
        <v>0</v>
      </c>
      <c r="F171" s="112">
        <v>2</v>
      </c>
      <c r="G171" s="112">
        <v>0</v>
      </c>
      <c r="H171" s="112">
        <v>1</v>
      </c>
      <c r="I171" s="112">
        <v>0</v>
      </c>
      <c r="J171" s="112">
        <v>3</v>
      </c>
      <c r="K171" s="112">
        <v>0</v>
      </c>
      <c r="L171" s="112">
        <v>1</v>
      </c>
      <c r="M171" s="112">
        <v>0</v>
      </c>
      <c r="N171" s="112">
        <v>0</v>
      </c>
      <c r="O171" s="112">
        <v>0</v>
      </c>
      <c r="P171" s="160"/>
      <c r="Q171" s="155"/>
      <c r="R171" s="155"/>
      <c r="S171" s="155"/>
      <c r="T171" s="155"/>
      <c r="U171" s="38"/>
    </row>
    <row r="172" spans="1:21" s="24" customFormat="1">
      <c r="A172" s="93" t="s">
        <v>225</v>
      </c>
      <c r="B172" s="112">
        <v>1</v>
      </c>
      <c r="C172" s="112">
        <v>1</v>
      </c>
      <c r="D172" s="112">
        <v>9</v>
      </c>
      <c r="E172" s="112">
        <v>1</v>
      </c>
      <c r="F172" s="112">
        <v>0</v>
      </c>
      <c r="G172" s="112">
        <v>1</v>
      </c>
      <c r="H172" s="112">
        <v>3</v>
      </c>
      <c r="I172" s="112">
        <v>2</v>
      </c>
      <c r="J172" s="112">
        <v>6</v>
      </c>
      <c r="K172" s="112">
        <v>2</v>
      </c>
      <c r="L172" s="112">
        <v>7</v>
      </c>
      <c r="M172" s="112">
        <v>0</v>
      </c>
      <c r="N172" s="112">
        <v>1</v>
      </c>
      <c r="O172" s="112">
        <v>0</v>
      </c>
      <c r="P172" s="160"/>
      <c r="Q172" s="155"/>
      <c r="R172" s="155"/>
      <c r="S172" s="155"/>
      <c r="T172" s="155"/>
      <c r="U172" s="38"/>
    </row>
    <row r="173" spans="1:21" s="24" customFormat="1">
      <c r="A173" s="93" t="s">
        <v>226</v>
      </c>
      <c r="B173" s="112">
        <v>1</v>
      </c>
      <c r="C173" s="112">
        <v>0</v>
      </c>
      <c r="D173" s="112">
        <v>1</v>
      </c>
      <c r="E173" s="112">
        <v>1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60"/>
      <c r="Q173" s="155"/>
      <c r="R173" s="155"/>
      <c r="S173" s="155"/>
      <c r="T173" s="155"/>
      <c r="U173" s="38"/>
    </row>
    <row r="174" spans="1:21" s="24" customFormat="1">
      <c r="A174" s="93" t="s">
        <v>227</v>
      </c>
      <c r="B174" s="112">
        <v>2</v>
      </c>
      <c r="C174" s="112">
        <v>3</v>
      </c>
      <c r="D174" s="112">
        <v>1</v>
      </c>
      <c r="E174" s="112">
        <v>1</v>
      </c>
      <c r="F174" s="112">
        <v>0</v>
      </c>
      <c r="G174" s="112">
        <v>0</v>
      </c>
      <c r="H174" s="112">
        <v>0</v>
      </c>
      <c r="I174" s="112">
        <v>0</v>
      </c>
      <c r="J174" s="112">
        <v>2</v>
      </c>
      <c r="K174" s="112">
        <v>1</v>
      </c>
      <c r="L174" s="112">
        <v>0</v>
      </c>
      <c r="M174" s="112">
        <v>0</v>
      </c>
      <c r="N174" s="112">
        <v>1</v>
      </c>
      <c r="O174" s="112">
        <v>0</v>
      </c>
      <c r="P174" s="160"/>
      <c r="Q174" s="155"/>
      <c r="R174" s="155"/>
      <c r="S174" s="155"/>
      <c r="T174" s="155"/>
      <c r="U174" s="38"/>
    </row>
    <row r="175" spans="1:21" s="24" customFormat="1">
      <c r="A175" s="93" t="s">
        <v>228</v>
      </c>
      <c r="B175" s="112">
        <v>1</v>
      </c>
      <c r="C175" s="112">
        <v>1</v>
      </c>
      <c r="D175" s="112">
        <v>2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1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60"/>
      <c r="Q175" s="155"/>
      <c r="R175" s="155"/>
      <c r="S175" s="155"/>
      <c r="T175" s="155"/>
      <c r="U175" s="38"/>
    </row>
    <row r="176" spans="1:21" s="24" customFormat="1">
      <c r="A176" s="93" t="s">
        <v>229</v>
      </c>
      <c r="B176" s="112">
        <v>2</v>
      </c>
      <c r="C176" s="112">
        <v>0</v>
      </c>
      <c r="D176" s="112">
        <v>1</v>
      </c>
      <c r="E176" s="112">
        <v>0</v>
      </c>
      <c r="F176" s="112">
        <v>0</v>
      </c>
      <c r="G176" s="112">
        <v>0</v>
      </c>
      <c r="H176" s="112">
        <v>1</v>
      </c>
      <c r="I176" s="112">
        <v>1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0"/>
      <c r="Q176" s="155"/>
      <c r="R176" s="155"/>
      <c r="S176" s="155"/>
      <c r="T176" s="155"/>
      <c r="U176" s="38"/>
    </row>
    <row r="177" spans="1:21" s="24" customFormat="1">
      <c r="A177" s="93" t="s">
        <v>230</v>
      </c>
      <c r="B177" s="112">
        <v>1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0"/>
      <c r="Q177" s="155"/>
      <c r="R177" s="155"/>
      <c r="S177" s="155"/>
      <c r="T177" s="155"/>
      <c r="U177" s="38"/>
    </row>
    <row r="178" spans="1:21" s="24" customFormat="1">
      <c r="A178" s="93" t="s">
        <v>231</v>
      </c>
      <c r="B178" s="112">
        <v>1</v>
      </c>
      <c r="C178" s="112">
        <v>0</v>
      </c>
      <c r="D178" s="112">
        <v>1</v>
      </c>
      <c r="E178" s="112">
        <v>0</v>
      </c>
      <c r="F178" s="112">
        <v>0</v>
      </c>
      <c r="G178" s="112">
        <v>0</v>
      </c>
      <c r="H178" s="112">
        <v>0</v>
      </c>
      <c r="I178" s="112">
        <v>0</v>
      </c>
      <c r="J178" s="112">
        <v>0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0"/>
      <c r="Q178" s="155"/>
      <c r="R178" s="155"/>
      <c r="S178" s="155"/>
      <c r="T178" s="155"/>
      <c r="U178" s="38"/>
    </row>
    <row r="179" spans="1:21" s="24" customFormat="1">
      <c r="A179" s="93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1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0"/>
      <c r="Q179" s="155"/>
      <c r="R179" s="155"/>
      <c r="S179" s="155"/>
      <c r="T179" s="155"/>
      <c r="U179" s="38"/>
    </row>
    <row r="180" spans="1:21" s="24" customFormat="1">
      <c r="A180" s="93" t="s">
        <v>233</v>
      </c>
      <c r="B180" s="112">
        <v>0</v>
      </c>
      <c r="C180" s="112">
        <v>0</v>
      </c>
      <c r="D180" s="112">
        <v>1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0"/>
      <c r="Q180" s="155"/>
      <c r="R180" s="155"/>
      <c r="S180" s="155"/>
      <c r="T180" s="155"/>
      <c r="U180" s="38"/>
    </row>
    <row r="181" spans="1:21" s="24" customFormat="1">
      <c r="A181" s="93" t="s">
        <v>234</v>
      </c>
      <c r="B181" s="112">
        <v>1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0"/>
      <c r="Q181" s="155"/>
      <c r="R181" s="155"/>
      <c r="S181" s="155"/>
      <c r="T181" s="155"/>
      <c r="U181" s="38"/>
    </row>
    <row r="182" spans="1:21" s="24" customFormat="1">
      <c r="A182" s="93" t="s">
        <v>235</v>
      </c>
      <c r="B182" s="112">
        <v>0</v>
      </c>
      <c r="C182" s="112">
        <v>0</v>
      </c>
      <c r="D182" s="112">
        <v>0</v>
      </c>
      <c r="E182" s="112">
        <v>0</v>
      </c>
      <c r="F182" s="112">
        <v>1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1</v>
      </c>
      <c r="O182" s="112">
        <v>0</v>
      </c>
      <c r="P182" s="160"/>
      <c r="Q182" s="155"/>
      <c r="R182" s="155"/>
      <c r="S182" s="155"/>
      <c r="T182" s="155"/>
      <c r="U182" s="38"/>
    </row>
    <row r="183" spans="1:21" s="24" customFormat="1">
      <c r="A183" s="93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0</v>
      </c>
      <c r="L183" s="112">
        <v>0</v>
      </c>
      <c r="M183" s="112">
        <v>0</v>
      </c>
      <c r="N183" s="112">
        <v>1</v>
      </c>
      <c r="O183" s="112">
        <v>0</v>
      </c>
      <c r="P183" s="160"/>
      <c r="Q183" s="155"/>
      <c r="R183" s="155"/>
      <c r="S183" s="155"/>
      <c r="T183" s="155"/>
      <c r="U183" s="38"/>
    </row>
    <row r="184" spans="1:21" s="24" customFormat="1">
      <c r="A184" s="93" t="s">
        <v>237</v>
      </c>
      <c r="B184" s="112">
        <v>0</v>
      </c>
      <c r="C184" s="112">
        <v>0</v>
      </c>
      <c r="D184" s="112">
        <v>0</v>
      </c>
      <c r="E184" s="112">
        <v>0</v>
      </c>
      <c r="F184" s="112">
        <v>0</v>
      </c>
      <c r="G184" s="112">
        <v>0</v>
      </c>
      <c r="H184" s="112">
        <v>1</v>
      </c>
      <c r="I184" s="112">
        <v>0</v>
      </c>
      <c r="J184" s="112">
        <v>1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0"/>
      <c r="Q184" s="155"/>
      <c r="R184" s="155"/>
      <c r="S184" s="155"/>
      <c r="T184" s="155"/>
      <c r="U184" s="38"/>
    </row>
    <row r="185" spans="1:21" s="24" customFormat="1">
      <c r="A185" s="93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0"/>
      <c r="Q185" s="155"/>
      <c r="R185" s="155"/>
      <c r="S185" s="155"/>
      <c r="T185" s="155"/>
      <c r="U185" s="38"/>
    </row>
    <row r="186" spans="1:21" s="24" customFormat="1">
      <c r="A186" s="93" t="s">
        <v>239</v>
      </c>
      <c r="B186" s="112">
        <v>1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1</v>
      </c>
      <c r="M186" s="112">
        <v>0</v>
      </c>
      <c r="N186" s="112">
        <v>0</v>
      </c>
      <c r="O186" s="112">
        <v>0</v>
      </c>
      <c r="P186" s="160"/>
      <c r="Q186" s="155"/>
      <c r="R186" s="155"/>
      <c r="S186" s="155"/>
      <c r="T186" s="155"/>
      <c r="U186" s="38"/>
    </row>
    <row r="187" spans="1:21" s="24" customFormat="1">
      <c r="A187" s="93" t="s">
        <v>240</v>
      </c>
      <c r="B187" s="112">
        <v>0</v>
      </c>
      <c r="C187" s="112">
        <v>0</v>
      </c>
      <c r="D187" s="112">
        <v>2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1</v>
      </c>
      <c r="N187" s="112">
        <v>0</v>
      </c>
      <c r="O187" s="112">
        <v>0</v>
      </c>
      <c r="P187" s="160"/>
      <c r="Q187" s="155"/>
      <c r="R187" s="155"/>
      <c r="S187" s="155"/>
      <c r="T187" s="155"/>
      <c r="U187" s="38"/>
    </row>
    <row r="188" spans="1:21" s="24" customFormat="1">
      <c r="A188" s="93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0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0"/>
      <c r="Q188" s="155"/>
      <c r="R188" s="155"/>
      <c r="S188" s="155"/>
      <c r="T188" s="155"/>
      <c r="U188" s="38"/>
    </row>
    <row r="189" spans="1:21" s="24" customFormat="1">
      <c r="A189" s="93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1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0"/>
      <c r="Q189" s="155"/>
      <c r="R189" s="155"/>
      <c r="S189" s="155"/>
      <c r="T189" s="155"/>
      <c r="U189" s="38"/>
    </row>
    <row r="190" spans="1:21" s="24" customFormat="1" ht="16.5" customHeight="1">
      <c r="A190" s="93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0"/>
      <c r="Q190" s="155"/>
      <c r="R190" s="155"/>
      <c r="S190" s="155"/>
      <c r="T190" s="155"/>
      <c r="U190" s="38"/>
    </row>
    <row r="191" spans="1:21" s="22" customFormat="1">
      <c r="A191" s="107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55"/>
      <c r="R191" s="155"/>
      <c r="S191" s="155"/>
      <c r="T191" s="155"/>
      <c r="U191" s="38"/>
    </row>
    <row r="192" spans="1:21" s="22" customFormat="1">
      <c r="A192" s="107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55"/>
      <c r="R192" s="155"/>
      <c r="S192" s="155"/>
      <c r="T192" s="155"/>
      <c r="U192" s="38"/>
    </row>
    <row r="193" spans="1:21" s="22" customFormat="1" ht="16.5" customHeight="1">
      <c r="A193" s="209" t="s">
        <v>399</v>
      </c>
      <c r="B193" s="190" t="s">
        <v>114</v>
      </c>
      <c r="C193" s="191"/>
      <c r="D193" s="190" t="s">
        <v>115</v>
      </c>
      <c r="E193" s="191"/>
      <c r="F193" s="190" t="s">
        <v>116</v>
      </c>
      <c r="G193" s="191"/>
      <c r="H193" s="190" t="s">
        <v>117</v>
      </c>
      <c r="I193" s="191"/>
      <c r="J193" s="190" t="s">
        <v>118</v>
      </c>
      <c r="K193" s="191"/>
      <c r="L193" s="190" t="s">
        <v>119</v>
      </c>
      <c r="M193" s="191"/>
      <c r="N193" s="190" t="s">
        <v>120</v>
      </c>
      <c r="O193" s="191"/>
      <c r="P193" s="160"/>
      <c r="Q193" s="155"/>
      <c r="R193" s="155"/>
      <c r="S193" s="155"/>
      <c r="T193" s="155"/>
      <c r="U193" s="38"/>
    </row>
    <row r="194" spans="1:21" s="22" customFormat="1">
      <c r="A194" s="210"/>
      <c r="B194" s="159" t="s">
        <v>3</v>
      </c>
      <c r="C194" s="159" t="s">
        <v>4</v>
      </c>
      <c r="D194" s="159" t="s">
        <v>3</v>
      </c>
      <c r="E194" s="159" t="s">
        <v>4</v>
      </c>
      <c r="F194" s="159" t="s">
        <v>3</v>
      </c>
      <c r="G194" s="159" t="s">
        <v>4</v>
      </c>
      <c r="H194" s="159" t="s">
        <v>3</v>
      </c>
      <c r="I194" s="159" t="s">
        <v>4</v>
      </c>
      <c r="J194" s="159" t="s">
        <v>3</v>
      </c>
      <c r="K194" s="159" t="s">
        <v>4</v>
      </c>
      <c r="L194" s="159" t="s">
        <v>3</v>
      </c>
      <c r="M194" s="159" t="s">
        <v>4</v>
      </c>
      <c r="N194" s="159" t="s">
        <v>3</v>
      </c>
      <c r="O194" s="159" t="s">
        <v>4</v>
      </c>
      <c r="P194" s="39"/>
      <c r="Q194" s="39"/>
      <c r="R194" s="155"/>
      <c r="S194" s="155"/>
      <c r="T194" s="155"/>
      <c r="U194" s="38"/>
    </row>
    <row r="195" spans="1:21" s="24" customFormat="1" ht="16.5" customHeight="1">
      <c r="A195" s="93" t="s">
        <v>222</v>
      </c>
      <c r="B195" s="110">
        <v>527</v>
      </c>
      <c r="C195" s="110">
        <v>52</v>
      </c>
      <c r="D195" s="110">
        <v>289</v>
      </c>
      <c r="E195" s="110">
        <v>34</v>
      </c>
      <c r="F195" s="110">
        <v>20</v>
      </c>
      <c r="G195" s="110">
        <v>0</v>
      </c>
      <c r="H195" s="110">
        <v>20</v>
      </c>
      <c r="I195" s="110">
        <v>9</v>
      </c>
      <c r="J195" s="110">
        <v>2</v>
      </c>
      <c r="K195" s="110">
        <v>0</v>
      </c>
      <c r="L195" s="110">
        <v>42</v>
      </c>
      <c r="M195" s="110">
        <v>0</v>
      </c>
      <c r="N195" s="110">
        <v>163</v>
      </c>
      <c r="O195" s="110">
        <v>8</v>
      </c>
      <c r="P195" s="160"/>
      <c r="Q195" s="155"/>
      <c r="R195" s="155"/>
      <c r="S195" s="155"/>
      <c r="T195" s="155"/>
      <c r="U195" s="38"/>
    </row>
    <row r="196" spans="1:21" s="24" customFormat="1">
      <c r="A196" s="93" t="s">
        <v>277</v>
      </c>
      <c r="B196" s="112">
        <v>108</v>
      </c>
      <c r="C196" s="112">
        <v>8</v>
      </c>
      <c r="D196" s="112">
        <v>60</v>
      </c>
      <c r="E196" s="112">
        <v>7</v>
      </c>
      <c r="F196" s="112">
        <v>6</v>
      </c>
      <c r="G196" s="112">
        <v>0</v>
      </c>
      <c r="H196" s="112">
        <v>5</v>
      </c>
      <c r="I196" s="112">
        <v>1</v>
      </c>
      <c r="J196" s="112">
        <v>1</v>
      </c>
      <c r="K196" s="112">
        <v>0</v>
      </c>
      <c r="L196" s="112">
        <v>8</v>
      </c>
      <c r="M196" s="112">
        <v>0</v>
      </c>
      <c r="N196" s="112">
        <v>34</v>
      </c>
      <c r="O196" s="112">
        <v>0</v>
      </c>
      <c r="P196" s="160"/>
      <c r="Q196" s="155"/>
      <c r="R196" s="155"/>
      <c r="S196" s="155"/>
      <c r="T196" s="155"/>
      <c r="U196" s="38"/>
    </row>
    <row r="197" spans="1:21" s="24" customFormat="1">
      <c r="A197" s="93" t="s">
        <v>224</v>
      </c>
      <c r="B197" s="112">
        <v>209</v>
      </c>
      <c r="C197" s="112">
        <v>19</v>
      </c>
      <c r="D197" s="112">
        <v>78</v>
      </c>
      <c r="E197" s="112">
        <v>13</v>
      </c>
      <c r="F197" s="112">
        <v>7</v>
      </c>
      <c r="G197" s="112">
        <v>0</v>
      </c>
      <c r="H197" s="112">
        <v>4</v>
      </c>
      <c r="I197" s="112">
        <v>3</v>
      </c>
      <c r="J197" s="112">
        <v>0</v>
      </c>
      <c r="K197" s="112">
        <v>0</v>
      </c>
      <c r="L197" s="112">
        <v>12</v>
      </c>
      <c r="M197" s="112">
        <v>0</v>
      </c>
      <c r="N197" s="112">
        <v>45</v>
      </c>
      <c r="O197" s="112">
        <v>4</v>
      </c>
      <c r="P197" s="160"/>
      <c r="Q197" s="155"/>
      <c r="R197" s="155"/>
      <c r="S197" s="155"/>
      <c r="T197" s="155"/>
      <c r="U197" s="38"/>
    </row>
    <row r="198" spans="1:21" s="24" customFormat="1">
      <c r="A198" s="93" t="s">
        <v>288</v>
      </c>
      <c r="B198" s="112">
        <v>29</v>
      </c>
      <c r="C198" s="112">
        <v>2</v>
      </c>
      <c r="D198" s="112">
        <v>17</v>
      </c>
      <c r="E198" s="112">
        <v>1</v>
      </c>
      <c r="F198" s="112">
        <v>3</v>
      </c>
      <c r="G198" s="112">
        <v>0</v>
      </c>
      <c r="H198" s="112">
        <v>1</v>
      </c>
      <c r="I198" s="112">
        <v>1</v>
      </c>
      <c r="J198" s="112">
        <v>1</v>
      </c>
      <c r="K198" s="112">
        <v>0</v>
      </c>
      <c r="L198" s="112">
        <v>2</v>
      </c>
      <c r="M198" s="112">
        <v>0</v>
      </c>
      <c r="N198" s="112">
        <v>12</v>
      </c>
      <c r="O198" s="112">
        <v>2</v>
      </c>
      <c r="P198" s="160"/>
      <c r="Q198" s="155"/>
      <c r="R198" s="155"/>
      <c r="S198" s="155"/>
      <c r="T198" s="155"/>
      <c r="U198" s="38"/>
    </row>
    <row r="199" spans="1:21" s="24" customFormat="1">
      <c r="A199" s="93" t="s">
        <v>225</v>
      </c>
      <c r="B199" s="112">
        <v>45</v>
      </c>
      <c r="C199" s="112">
        <v>8</v>
      </c>
      <c r="D199" s="112">
        <v>36</v>
      </c>
      <c r="E199" s="112">
        <v>4</v>
      </c>
      <c r="F199" s="112">
        <v>0</v>
      </c>
      <c r="G199" s="112">
        <v>0</v>
      </c>
      <c r="H199" s="112">
        <v>2</v>
      </c>
      <c r="I199" s="112">
        <v>1</v>
      </c>
      <c r="J199" s="112">
        <v>0</v>
      </c>
      <c r="K199" s="112">
        <v>0</v>
      </c>
      <c r="L199" s="112">
        <v>7</v>
      </c>
      <c r="M199" s="112">
        <v>0</v>
      </c>
      <c r="N199" s="112">
        <v>17</v>
      </c>
      <c r="O199" s="112">
        <v>0</v>
      </c>
      <c r="P199" s="160"/>
      <c r="Q199" s="155"/>
      <c r="R199" s="155"/>
      <c r="S199" s="155"/>
      <c r="T199" s="155"/>
      <c r="U199" s="38"/>
    </row>
    <row r="200" spans="1:21" s="24" customFormat="1">
      <c r="A200" s="93" t="s">
        <v>226</v>
      </c>
      <c r="B200" s="112">
        <v>24</v>
      </c>
      <c r="C200" s="112">
        <v>3</v>
      </c>
      <c r="D200" s="112">
        <v>16</v>
      </c>
      <c r="E200" s="112">
        <v>2</v>
      </c>
      <c r="F200" s="112">
        <v>1</v>
      </c>
      <c r="G200" s="112">
        <v>0</v>
      </c>
      <c r="H200" s="112">
        <v>1</v>
      </c>
      <c r="I200" s="112">
        <v>0</v>
      </c>
      <c r="J200" s="112">
        <v>0</v>
      </c>
      <c r="K200" s="112">
        <v>0</v>
      </c>
      <c r="L200" s="112">
        <v>3</v>
      </c>
      <c r="M200" s="112">
        <v>0</v>
      </c>
      <c r="N200" s="112">
        <v>5</v>
      </c>
      <c r="O200" s="112">
        <v>0</v>
      </c>
      <c r="P200" s="160"/>
      <c r="Q200" s="155"/>
      <c r="R200" s="155"/>
      <c r="S200" s="155"/>
      <c r="T200" s="155"/>
      <c r="U200" s="38"/>
    </row>
    <row r="201" spans="1:21" s="24" customFormat="1">
      <c r="A201" s="93" t="s">
        <v>227</v>
      </c>
      <c r="B201" s="112">
        <v>44</v>
      </c>
      <c r="C201" s="112">
        <v>4</v>
      </c>
      <c r="D201" s="112">
        <v>35</v>
      </c>
      <c r="E201" s="112">
        <v>1</v>
      </c>
      <c r="F201" s="112">
        <v>0</v>
      </c>
      <c r="G201" s="112">
        <v>0</v>
      </c>
      <c r="H201" s="112">
        <v>3</v>
      </c>
      <c r="I201" s="112">
        <v>1</v>
      </c>
      <c r="J201" s="112">
        <v>0</v>
      </c>
      <c r="K201" s="112">
        <v>0</v>
      </c>
      <c r="L201" s="112">
        <v>4</v>
      </c>
      <c r="M201" s="112">
        <v>0</v>
      </c>
      <c r="N201" s="112">
        <v>13</v>
      </c>
      <c r="O201" s="112">
        <v>0</v>
      </c>
      <c r="P201" s="160"/>
      <c r="Q201" s="155"/>
      <c r="R201" s="155"/>
      <c r="S201" s="155"/>
      <c r="T201" s="155"/>
      <c r="U201" s="38"/>
    </row>
    <row r="202" spans="1:21" s="24" customFormat="1" ht="16.5" customHeight="1">
      <c r="A202" s="93" t="s">
        <v>228</v>
      </c>
      <c r="B202" s="112">
        <v>4</v>
      </c>
      <c r="C202" s="112">
        <v>0</v>
      </c>
      <c r="D202" s="112">
        <v>6</v>
      </c>
      <c r="E202" s="112">
        <v>0</v>
      </c>
      <c r="F202" s="112">
        <v>0</v>
      </c>
      <c r="G202" s="112">
        <v>0</v>
      </c>
      <c r="H202" s="112">
        <v>1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4</v>
      </c>
      <c r="O202" s="112">
        <v>0</v>
      </c>
      <c r="P202" s="160"/>
      <c r="Q202" s="155"/>
      <c r="R202" s="155"/>
      <c r="S202" s="155"/>
      <c r="T202" s="155"/>
      <c r="U202" s="38"/>
    </row>
    <row r="203" spans="1:21" s="24" customFormat="1">
      <c r="A203" s="93" t="s">
        <v>229</v>
      </c>
      <c r="B203" s="112">
        <v>6</v>
      </c>
      <c r="C203" s="112">
        <v>4</v>
      </c>
      <c r="D203" s="112">
        <v>7</v>
      </c>
      <c r="E203" s="112">
        <v>2</v>
      </c>
      <c r="F203" s="112">
        <v>1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3</v>
      </c>
      <c r="M203" s="112">
        <v>0</v>
      </c>
      <c r="N203" s="112">
        <v>8</v>
      </c>
      <c r="O203" s="112">
        <v>2</v>
      </c>
      <c r="P203" s="160"/>
      <c r="Q203" s="155"/>
      <c r="R203" s="155"/>
      <c r="S203" s="155"/>
      <c r="T203" s="155"/>
      <c r="U203" s="38"/>
    </row>
    <row r="204" spans="1:21" s="24" customFormat="1">
      <c r="A204" s="93" t="s">
        <v>230</v>
      </c>
      <c r="B204" s="112">
        <v>2</v>
      </c>
      <c r="C204" s="112">
        <v>0</v>
      </c>
      <c r="D204" s="112">
        <v>3</v>
      </c>
      <c r="E204" s="112">
        <v>1</v>
      </c>
      <c r="F204" s="112">
        <v>1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1</v>
      </c>
      <c r="O204" s="112">
        <v>0</v>
      </c>
      <c r="P204" s="160"/>
      <c r="Q204" s="155"/>
      <c r="R204" s="155"/>
      <c r="S204" s="155"/>
      <c r="T204" s="155"/>
      <c r="U204" s="38"/>
    </row>
    <row r="205" spans="1:21" s="24" customFormat="1">
      <c r="A205" s="93" t="s">
        <v>231</v>
      </c>
      <c r="B205" s="112">
        <v>8</v>
      </c>
      <c r="C205" s="112">
        <v>1</v>
      </c>
      <c r="D205" s="112">
        <v>1</v>
      </c>
      <c r="E205" s="112">
        <v>0</v>
      </c>
      <c r="F205" s="112">
        <v>0</v>
      </c>
      <c r="G205" s="112">
        <v>0</v>
      </c>
      <c r="H205" s="112">
        <v>1</v>
      </c>
      <c r="I205" s="112">
        <v>1</v>
      </c>
      <c r="J205" s="112">
        <v>0</v>
      </c>
      <c r="K205" s="112">
        <v>0</v>
      </c>
      <c r="L205" s="112">
        <v>0</v>
      </c>
      <c r="M205" s="112">
        <v>0</v>
      </c>
      <c r="N205" s="112">
        <v>4</v>
      </c>
      <c r="O205" s="112">
        <v>0</v>
      </c>
      <c r="P205" s="160"/>
      <c r="Q205" s="155"/>
      <c r="R205" s="155"/>
      <c r="S205" s="155"/>
      <c r="T205" s="155"/>
      <c r="U205" s="38"/>
    </row>
    <row r="206" spans="1:21" s="24" customFormat="1">
      <c r="A206" s="93" t="s">
        <v>232</v>
      </c>
      <c r="B206" s="112">
        <v>6</v>
      </c>
      <c r="C206" s="112">
        <v>1</v>
      </c>
      <c r="D206" s="112">
        <v>5</v>
      </c>
      <c r="E206" s="112">
        <v>0</v>
      </c>
      <c r="F206" s="112">
        <v>0</v>
      </c>
      <c r="G206" s="112">
        <v>0</v>
      </c>
      <c r="H206" s="112">
        <v>1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2</v>
      </c>
      <c r="O206" s="112">
        <v>0</v>
      </c>
      <c r="P206" s="160"/>
      <c r="Q206" s="155"/>
      <c r="R206" s="155"/>
      <c r="S206" s="155"/>
      <c r="T206" s="155"/>
      <c r="U206" s="38"/>
    </row>
    <row r="207" spans="1:21" s="24" customFormat="1">
      <c r="A207" s="93" t="s">
        <v>233</v>
      </c>
      <c r="B207" s="112">
        <v>4</v>
      </c>
      <c r="C207" s="112">
        <v>0</v>
      </c>
      <c r="D207" s="112">
        <v>1</v>
      </c>
      <c r="E207" s="112">
        <v>0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1</v>
      </c>
      <c r="O207" s="112">
        <v>0</v>
      </c>
      <c r="P207" s="160"/>
      <c r="Q207" s="155"/>
      <c r="R207" s="155"/>
      <c r="S207" s="155"/>
      <c r="T207" s="155"/>
      <c r="U207" s="38"/>
    </row>
    <row r="208" spans="1:21" s="24" customFormat="1">
      <c r="A208" s="93" t="s">
        <v>234</v>
      </c>
      <c r="B208" s="112">
        <v>2</v>
      </c>
      <c r="C208" s="112">
        <v>0</v>
      </c>
      <c r="D208" s="112">
        <v>1</v>
      </c>
      <c r="E208" s="112">
        <v>1</v>
      </c>
      <c r="F208" s="112">
        <v>0</v>
      </c>
      <c r="G208" s="112">
        <v>0</v>
      </c>
      <c r="H208" s="112">
        <v>0</v>
      </c>
      <c r="I208" s="112">
        <v>1</v>
      </c>
      <c r="J208" s="112">
        <v>0</v>
      </c>
      <c r="K208" s="112">
        <v>0</v>
      </c>
      <c r="L208" s="112">
        <v>0</v>
      </c>
      <c r="M208" s="112">
        <v>0</v>
      </c>
      <c r="N208" s="112">
        <v>2</v>
      </c>
      <c r="O208" s="112">
        <v>0</v>
      </c>
      <c r="P208" s="160"/>
      <c r="Q208" s="155"/>
      <c r="R208" s="155"/>
      <c r="S208" s="155"/>
      <c r="T208" s="155"/>
      <c r="U208" s="38"/>
    </row>
    <row r="209" spans="1:21" s="24" customFormat="1">
      <c r="A209" s="93" t="s">
        <v>235</v>
      </c>
      <c r="B209" s="112">
        <v>6</v>
      </c>
      <c r="C209" s="112">
        <v>0</v>
      </c>
      <c r="D209" s="112">
        <v>4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0</v>
      </c>
      <c r="L209" s="112">
        <v>0</v>
      </c>
      <c r="M209" s="112">
        <v>0</v>
      </c>
      <c r="N209" s="112">
        <v>3</v>
      </c>
      <c r="O209" s="112">
        <v>0</v>
      </c>
      <c r="P209" s="160"/>
      <c r="Q209" s="155"/>
      <c r="R209" s="155"/>
      <c r="S209" s="155"/>
      <c r="T209" s="155"/>
      <c r="U209" s="38"/>
    </row>
    <row r="210" spans="1:21" s="24" customFormat="1">
      <c r="A210" s="93" t="s">
        <v>236</v>
      </c>
      <c r="B210" s="112">
        <v>7</v>
      </c>
      <c r="C210" s="112">
        <v>0</v>
      </c>
      <c r="D210" s="112">
        <v>4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2</v>
      </c>
      <c r="M210" s="112">
        <v>0</v>
      </c>
      <c r="N210" s="112">
        <v>2</v>
      </c>
      <c r="O210" s="112">
        <v>0</v>
      </c>
      <c r="P210" s="160"/>
      <c r="Q210" s="155"/>
      <c r="R210" s="155"/>
      <c r="S210" s="155"/>
      <c r="T210" s="155"/>
      <c r="U210" s="38"/>
    </row>
    <row r="211" spans="1:21" s="24" customFormat="1">
      <c r="A211" s="93" t="s">
        <v>237</v>
      </c>
      <c r="B211" s="112">
        <v>3</v>
      </c>
      <c r="C211" s="112">
        <v>0</v>
      </c>
      <c r="D211" s="112">
        <v>2</v>
      </c>
      <c r="E211" s="112">
        <v>2</v>
      </c>
      <c r="F211" s="112">
        <v>1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1</v>
      </c>
      <c r="M211" s="112">
        <v>0</v>
      </c>
      <c r="N211" s="112">
        <v>3</v>
      </c>
      <c r="O211" s="112">
        <v>0</v>
      </c>
      <c r="P211" s="160"/>
      <c r="Q211" s="155"/>
      <c r="R211" s="155"/>
      <c r="S211" s="155"/>
      <c r="T211" s="155"/>
      <c r="U211" s="38"/>
    </row>
    <row r="212" spans="1:21" s="24" customFormat="1">
      <c r="A212" s="93" t="s">
        <v>238</v>
      </c>
      <c r="B212" s="112">
        <v>4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0"/>
      <c r="Q212" s="155"/>
      <c r="R212" s="155"/>
      <c r="S212" s="155"/>
      <c r="T212" s="155"/>
      <c r="U212" s="38"/>
    </row>
    <row r="213" spans="1:21" s="24" customFormat="1">
      <c r="A213" s="93" t="s">
        <v>239</v>
      </c>
      <c r="B213" s="112">
        <v>5</v>
      </c>
      <c r="C213" s="112">
        <v>1</v>
      </c>
      <c r="D213" s="112">
        <v>3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0</v>
      </c>
      <c r="O213" s="112">
        <v>0</v>
      </c>
      <c r="P213" s="160"/>
      <c r="Q213" s="155"/>
      <c r="R213" s="155"/>
      <c r="S213" s="155"/>
      <c r="T213" s="155"/>
      <c r="U213" s="38"/>
    </row>
    <row r="214" spans="1:21" s="24" customFormat="1">
      <c r="A214" s="93" t="s">
        <v>240</v>
      </c>
      <c r="B214" s="112">
        <v>8</v>
      </c>
      <c r="C214" s="112">
        <v>1</v>
      </c>
      <c r="D214" s="112">
        <v>7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4</v>
      </c>
      <c r="O214" s="112">
        <v>0</v>
      </c>
      <c r="P214" s="160"/>
      <c r="Q214" s="155"/>
      <c r="R214" s="155"/>
      <c r="S214" s="155"/>
      <c r="T214" s="155"/>
      <c r="U214" s="38"/>
    </row>
    <row r="215" spans="1:21" s="24" customFormat="1">
      <c r="A215" s="93" t="s">
        <v>241</v>
      </c>
      <c r="B215" s="112">
        <v>2</v>
      </c>
      <c r="C215" s="112">
        <v>0</v>
      </c>
      <c r="D215" s="112">
        <v>3</v>
      </c>
      <c r="E215" s="112">
        <v>0</v>
      </c>
      <c r="F215" s="112">
        <v>0</v>
      </c>
      <c r="G215" s="112">
        <v>0</v>
      </c>
      <c r="H215" s="112">
        <v>1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2</v>
      </c>
      <c r="O215" s="112">
        <v>0</v>
      </c>
      <c r="P215" s="160"/>
      <c r="Q215" s="155"/>
      <c r="R215" s="155"/>
      <c r="S215" s="155"/>
      <c r="T215" s="155"/>
      <c r="U215" s="38"/>
    </row>
    <row r="216" spans="1:21" s="24" customFormat="1">
      <c r="A216" s="93" t="s">
        <v>242</v>
      </c>
      <c r="B216" s="112">
        <v>1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1</v>
      </c>
      <c r="O216" s="112">
        <v>0</v>
      </c>
      <c r="P216" s="160"/>
      <c r="Q216" s="155"/>
      <c r="R216" s="155"/>
      <c r="S216" s="155"/>
      <c r="T216" s="155"/>
      <c r="U216" s="38"/>
    </row>
    <row r="217" spans="1:21" s="24" customFormat="1" ht="16.5" customHeight="1">
      <c r="A217" s="93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0"/>
      <c r="Q217" s="155"/>
      <c r="R217" s="155"/>
      <c r="S217" s="155"/>
      <c r="T217" s="155"/>
      <c r="U217" s="38"/>
    </row>
    <row r="218" spans="1:21" s="22" customFormat="1">
      <c r="A218" s="107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55"/>
      <c r="R218" s="155"/>
      <c r="S218" s="155"/>
      <c r="T218" s="155"/>
      <c r="U218" s="38"/>
    </row>
    <row r="219" spans="1:21" s="22" customFormat="1">
      <c r="A219" s="107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55"/>
      <c r="R219" s="155"/>
      <c r="S219" s="155"/>
      <c r="T219" s="155"/>
      <c r="U219" s="38"/>
    </row>
    <row r="220" spans="1:21" s="22" customFormat="1" ht="16.5" customHeight="1">
      <c r="A220" s="209" t="s">
        <v>399</v>
      </c>
      <c r="B220" s="190" t="s">
        <v>122</v>
      </c>
      <c r="C220" s="191"/>
      <c r="D220" s="190" t="s">
        <v>123</v>
      </c>
      <c r="E220" s="191"/>
      <c r="F220" s="190" t="s">
        <v>124</v>
      </c>
      <c r="G220" s="191"/>
      <c r="H220" s="190" t="s">
        <v>125</v>
      </c>
      <c r="I220" s="191"/>
      <c r="J220" s="190" t="s">
        <v>126</v>
      </c>
      <c r="K220" s="191"/>
      <c r="L220" s="190" t="s">
        <v>127</v>
      </c>
      <c r="M220" s="191"/>
      <c r="N220" s="190" t="s">
        <v>128</v>
      </c>
      <c r="O220" s="191"/>
      <c r="P220" s="160"/>
      <c r="Q220" s="155"/>
      <c r="R220" s="155"/>
      <c r="S220" s="155"/>
      <c r="T220" s="155"/>
      <c r="U220" s="38"/>
    </row>
    <row r="221" spans="1:21" s="22" customFormat="1">
      <c r="A221" s="210"/>
      <c r="B221" s="159" t="s">
        <v>3</v>
      </c>
      <c r="C221" s="159" t="s">
        <v>4</v>
      </c>
      <c r="D221" s="159" t="s">
        <v>3</v>
      </c>
      <c r="E221" s="159" t="s">
        <v>4</v>
      </c>
      <c r="F221" s="159" t="s">
        <v>3</v>
      </c>
      <c r="G221" s="159" t="s">
        <v>4</v>
      </c>
      <c r="H221" s="159" t="s">
        <v>3</v>
      </c>
      <c r="I221" s="159" t="s">
        <v>4</v>
      </c>
      <c r="J221" s="159" t="s">
        <v>3</v>
      </c>
      <c r="K221" s="159" t="s">
        <v>4</v>
      </c>
      <c r="L221" s="159" t="s">
        <v>3</v>
      </c>
      <c r="M221" s="159" t="s">
        <v>4</v>
      </c>
      <c r="N221" s="159" t="s">
        <v>3</v>
      </c>
      <c r="O221" s="159" t="s">
        <v>4</v>
      </c>
      <c r="P221" s="39"/>
      <c r="Q221" s="39"/>
      <c r="R221" s="155"/>
      <c r="S221" s="155"/>
      <c r="T221" s="155"/>
      <c r="U221" s="38"/>
    </row>
    <row r="222" spans="1:21" s="24" customFormat="1" ht="16.5" customHeight="1">
      <c r="A222" s="93" t="s">
        <v>222</v>
      </c>
      <c r="B222" s="110">
        <v>123</v>
      </c>
      <c r="C222" s="110">
        <v>12</v>
      </c>
      <c r="D222" s="110">
        <v>8</v>
      </c>
      <c r="E222" s="110">
        <v>0</v>
      </c>
      <c r="F222" s="110">
        <v>41</v>
      </c>
      <c r="G222" s="110">
        <v>45</v>
      </c>
      <c r="H222" s="110">
        <v>17</v>
      </c>
      <c r="I222" s="110">
        <v>4</v>
      </c>
      <c r="J222" s="110">
        <v>11</v>
      </c>
      <c r="K222" s="110">
        <v>3</v>
      </c>
      <c r="L222" s="110">
        <v>101</v>
      </c>
      <c r="M222" s="110">
        <v>7</v>
      </c>
      <c r="N222" s="110">
        <v>42</v>
      </c>
      <c r="O222" s="110">
        <v>5</v>
      </c>
      <c r="P222" s="160"/>
      <c r="Q222" s="155"/>
      <c r="R222" s="155"/>
      <c r="S222" s="155"/>
      <c r="T222" s="155"/>
      <c r="U222" s="38"/>
    </row>
    <row r="223" spans="1:21" s="24" customFormat="1">
      <c r="A223" s="93" t="s">
        <v>277</v>
      </c>
      <c r="B223" s="112">
        <v>22</v>
      </c>
      <c r="C223" s="112">
        <v>3</v>
      </c>
      <c r="D223" s="112">
        <v>3</v>
      </c>
      <c r="E223" s="112">
        <v>0</v>
      </c>
      <c r="F223" s="112">
        <v>7</v>
      </c>
      <c r="G223" s="112">
        <v>11</v>
      </c>
      <c r="H223" s="112">
        <v>6</v>
      </c>
      <c r="I223" s="112">
        <v>2</v>
      </c>
      <c r="J223" s="112">
        <v>3</v>
      </c>
      <c r="K223" s="112">
        <v>0</v>
      </c>
      <c r="L223" s="112">
        <v>29</v>
      </c>
      <c r="M223" s="112">
        <v>4</v>
      </c>
      <c r="N223" s="112">
        <v>5</v>
      </c>
      <c r="O223" s="112">
        <v>0</v>
      </c>
      <c r="P223" s="160"/>
      <c r="Q223" s="155"/>
      <c r="R223" s="155"/>
      <c r="S223" s="155"/>
      <c r="T223" s="155"/>
      <c r="U223" s="38"/>
    </row>
    <row r="224" spans="1:21" s="24" customFormat="1">
      <c r="A224" s="93" t="s">
        <v>224</v>
      </c>
      <c r="B224" s="112">
        <v>40</v>
      </c>
      <c r="C224" s="112">
        <v>3</v>
      </c>
      <c r="D224" s="112">
        <v>2</v>
      </c>
      <c r="E224" s="112">
        <v>0</v>
      </c>
      <c r="F224" s="112">
        <v>13</v>
      </c>
      <c r="G224" s="112">
        <v>17</v>
      </c>
      <c r="H224" s="112">
        <v>2</v>
      </c>
      <c r="I224" s="112">
        <v>0</v>
      </c>
      <c r="J224" s="112">
        <v>3</v>
      </c>
      <c r="K224" s="112">
        <v>1</v>
      </c>
      <c r="L224" s="112">
        <v>33</v>
      </c>
      <c r="M224" s="112">
        <v>1</v>
      </c>
      <c r="N224" s="112">
        <v>22</v>
      </c>
      <c r="O224" s="112">
        <v>2</v>
      </c>
      <c r="P224" s="160"/>
      <c r="Q224" s="155"/>
      <c r="R224" s="155"/>
      <c r="S224" s="155"/>
      <c r="T224" s="155"/>
      <c r="U224" s="38"/>
    </row>
    <row r="225" spans="1:21" s="24" customFormat="1">
      <c r="A225" s="93" t="s">
        <v>288</v>
      </c>
      <c r="B225" s="112">
        <v>12</v>
      </c>
      <c r="C225" s="112">
        <v>2</v>
      </c>
      <c r="D225" s="112">
        <v>0</v>
      </c>
      <c r="E225" s="112">
        <v>0</v>
      </c>
      <c r="F225" s="112">
        <v>1</v>
      </c>
      <c r="G225" s="112">
        <v>0</v>
      </c>
      <c r="H225" s="112">
        <v>1</v>
      </c>
      <c r="I225" s="112">
        <v>1</v>
      </c>
      <c r="J225" s="112">
        <v>1</v>
      </c>
      <c r="K225" s="112">
        <v>0</v>
      </c>
      <c r="L225" s="112">
        <v>7</v>
      </c>
      <c r="M225" s="112">
        <v>0</v>
      </c>
      <c r="N225" s="112">
        <v>1</v>
      </c>
      <c r="O225" s="112">
        <v>1</v>
      </c>
      <c r="P225" s="160"/>
      <c r="Q225" s="155"/>
      <c r="R225" s="155"/>
      <c r="S225" s="155"/>
      <c r="T225" s="155"/>
      <c r="U225" s="38"/>
    </row>
    <row r="226" spans="1:21" s="24" customFormat="1">
      <c r="A226" s="93" t="s">
        <v>225</v>
      </c>
      <c r="B226" s="112">
        <v>18</v>
      </c>
      <c r="C226" s="112">
        <v>1</v>
      </c>
      <c r="D226" s="112">
        <v>0</v>
      </c>
      <c r="E226" s="112">
        <v>0</v>
      </c>
      <c r="F226" s="112">
        <v>7</v>
      </c>
      <c r="G226" s="112">
        <v>6</v>
      </c>
      <c r="H226" s="112">
        <v>5</v>
      </c>
      <c r="I226" s="112">
        <v>0</v>
      </c>
      <c r="J226" s="112">
        <v>1</v>
      </c>
      <c r="K226" s="112">
        <v>1</v>
      </c>
      <c r="L226" s="112">
        <v>6</v>
      </c>
      <c r="M226" s="112">
        <v>1</v>
      </c>
      <c r="N226" s="112">
        <v>1</v>
      </c>
      <c r="O226" s="112">
        <v>0</v>
      </c>
      <c r="P226" s="160"/>
      <c r="Q226" s="155"/>
      <c r="R226" s="155"/>
      <c r="S226" s="155"/>
      <c r="T226" s="155"/>
      <c r="U226" s="38"/>
    </row>
    <row r="227" spans="1:21" s="24" customFormat="1">
      <c r="A227" s="93" t="s">
        <v>226</v>
      </c>
      <c r="B227" s="112">
        <v>5</v>
      </c>
      <c r="C227" s="112">
        <v>0</v>
      </c>
      <c r="D227" s="112">
        <v>0</v>
      </c>
      <c r="E227" s="112">
        <v>0</v>
      </c>
      <c r="F227" s="112">
        <v>0</v>
      </c>
      <c r="G227" s="112">
        <v>4</v>
      </c>
      <c r="H227" s="112">
        <v>0</v>
      </c>
      <c r="I227" s="112">
        <v>0</v>
      </c>
      <c r="J227" s="112">
        <v>0</v>
      </c>
      <c r="K227" s="112">
        <v>0</v>
      </c>
      <c r="L227" s="112">
        <v>4</v>
      </c>
      <c r="M227" s="112">
        <v>0</v>
      </c>
      <c r="N227" s="112">
        <v>1</v>
      </c>
      <c r="O227" s="112">
        <v>0</v>
      </c>
      <c r="P227" s="160"/>
      <c r="Q227" s="155"/>
      <c r="R227" s="155"/>
      <c r="S227" s="155"/>
      <c r="T227" s="155"/>
      <c r="U227" s="38"/>
    </row>
    <row r="228" spans="1:21" s="24" customFormat="1">
      <c r="A228" s="93" t="s">
        <v>227</v>
      </c>
      <c r="B228" s="112">
        <v>9</v>
      </c>
      <c r="C228" s="112">
        <v>0</v>
      </c>
      <c r="D228" s="112">
        <v>3</v>
      </c>
      <c r="E228" s="112">
        <v>0</v>
      </c>
      <c r="F228" s="112">
        <v>5</v>
      </c>
      <c r="G228" s="112">
        <v>3</v>
      </c>
      <c r="H228" s="112">
        <v>1</v>
      </c>
      <c r="I228" s="112">
        <v>0</v>
      </c>
      <c r="J228" s="112">
        <v>0</v>
      </c>
      <c r="K228" s="112">
        <v>1</v>
      </c>
      <c r="L228" s="112">
        <v>9</v>
      </c>
      <c r="M228" s="112">
        <v>0</v>
      </c>
      <c r="N228" s="112">
        <v>5</v>
      </c>
      <c r="O228" s="112">
        <v>1</v>
      </c>
      <c r="P228" s="160"/>
      <c r="Q228" s="155"/>
      <c r="R228" s="155"/>
      <c r="S228" s="155"/>
      <c r="T228" s="155"/>
      <c r="U228" s="38"/>
    </row>
    <row r="229" spans="1:21" s="24" customFormat="1">
      <c r="A229" s="93" t="s">
        <v>228</v>
      </c>
      <c r="B229" s="112">
        <v>1</v>
      </c>
      <c r="C229" s="112">
        <v>0</v>
      </c>
      <c r="D229" s="112">
        <v>0</v>
      </c>
      <c r="E229" s="112">
        <v>0</v>
      </c>
      <c r="F229" s="112">
        <v>0</v>
      </c>
      <c r="G229" s="112">
        <v>1</v>
      </c>
      <c r="H229" s="112">
        <v>0</v>
      </c>
      <c r="I229" s="112">
        <v>0</v>
      </c>
      <c r="J229" s="112">
        <v>0</v>
      </c>
      <c r="K229" s="112">
        <v>0</v>
      </c>
      <c r="L229" s="112">
        <v>1</v>
      </c>
      <c r="M229" s="112">
        <v>0</v>
      </c>
      <c r="N229" s="112">
        <v>1</v>
      </c>
      <c r="O229" s="112">
        <v>0</v>
      </c>
      <c r="P229" s="160"/>
      <c r="Q229" s="155"/>
      <c r="R229" s="155"/>
      <c r="S229" s="155"/>
      <c r="T229" s="155"/>
      <c r="U229" s="38"/>
    </row>
    <row r="230" spans="1:21" s="24" customFormat="1">
      <c r="A230" s="93" t="s">
        <v>229</v>
      </c>
      <c r="B230" s="112">
        <v>3</v>
      </c>
      <c r="C230" s="112">
        <v>0</v>
      </c>
      <c r="D230" s="112">
        <v>0</v>
      </c>
      <c r="E230" s="112">
        <v>0</v>
      </c>
      <c r="F230" s="112">
        <v>2</v>
      </c>
      <c r="G230" s="112">
        <v>0</v>
      </c>
      <c r="H230" s="112">
        <v>0</v>
      </c>
      <c r="I230" s="112">
        <v>0</v>
      </c>
      <c r="J230" s="112">
        <v>1</v>
      </c>
      <c r="K230" s="112">
        <v>0</v>
      </c>
      <c r="L230" s="112">
        <v>3</v>
      </c>
      <c r="M230" s="112">
        <v>0</v>
      </c>
      <c r="N230" s="112">
        <v>1</v>
      </c>
      <c r="O230" s="112">
        <v>0</v>
      </c>
      <c r="P230" s="160"/>
      <c r="Q230" s="155"/>
      <c r="R230" s="155"/>
      <c r="S230" s="155"/>
      <c r="T230" s="155"/>
      <c r="U230" s="38"/>
    </row>
    <row r="231" spans="1:21" s="24" customFormat="1">
      <c r="A231" s="93" t="s">
        <v>230</v>
      </c>
      <c r="B231" s="112">
        <v>1</v>
      </c>
      <c r="C231" s="112">
        <v>0</v>
      </c>
      <c r="D231" s="112">
        <v>0</v>
      </c>
      <c r="E231" s="112">
        <v>0</v>
      </c>
      <c r="F231" s="112">
        <v>1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60"/>
      <c r="Q231" s="155"/>
      <c r="R231" s="155"/>
      <c r="S231" s="155"/>
      <c r="T231" s="155"/>
      <c r="U231" s="38"/>
    </row>
    <row r="232" spans="1:21" s="24" customFormat="1">
      <c r="A232" s="93" t="s">
        <v>231</v>
      </c>
      <c r="B232" s="112">
        <v>0</v>
      </c>
      <c r="C232" s="112">
        <v>1</v>
      </c>
      <c r="D232" s="112">
        <v>0</v>
      </c>
      <c r="E232" s="112">
        <v>0</v>
      </c>
      <c r="F232" s="112">
        <v>0</v>
      </c>
      <c r="G232" s="112">
        <v>1</v>
      </c>
      <c r="H232" s="112">
        <v>0</v>
      </c>
      <c r="I232" s="112">
        <v>0</v>
      </c>
      <c r="J232" s="112">
        <v>0</v>
      </c>
      <c r="K232" s="112">
        <v>0</v>
      </c>
      <c r="L232" s="112">
        <v>1</v>
      </c>
      <c r="M232" s="112">
        <v>0</v>
      </c>
      <c r="N232" s="112">
        <v>1</v>
      </c>
      <c r="O232" s="112">
        <v>0</v>
      </c>
      <c r="P232" s="160"/>
      <c r="Q232" s="155"/>
      <c r="R232" s="155"/>
      <c r="S232" s="155"/>
      <c r="T232" s="155"/>
      <c r="U232" s="38"/>
    </row>
    <row r="233" spans="1:21" s="24" customFormat="1">
      <c r="A233" s="93" t="s">
        <v>232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1</v>
      </c>
      <c r="I233" s="112">
        <v>1</v>
      </c>
      <c r="J233" s="112">
        <v>0</v>
      </c>
      <c r="K233" s="112">
        <v>0</v>
      </c>
      <c r="L233" s="112">
        <v>1</v>
      </c>
      <c r="M233" s="112">
        <v>0</v>
      </c>
      <c r="N233" s="112">
        <v>0</v>
      </c>
      <c r="O233" s="112">
        <v>1</v>
      </c>
      <c r="P233" s="160"/>
      <c r="Q233" s="155"/>
      <c r="R233" s="155"/>
      <c r="S233" s="155"/>
      <c r="T233" s="155"/>
      <c r="U233" s="38"/>
    </row>
    <row r="234" spans="1:21" s="24" customFormat="1">
      <c r="A234" s="93" t="s">
        <v>233</v>
      </c>
      <c r="B234" s="112">
        <v>1</v>
      </c>
      <c r="C234" s="112">
        <v>0</v>
      </c>
      <c r="D234" s="112">
        <v>0</v>
      </c>
      <c r="E234" s="112">
        <v>0</v>
      </c>
      <c r="F234" s="112">
        <v>0</v>
      </c>
      <c r="G234" s="112">
        <v>1</v>
      </c>
      <c r="H234" s="112">
        <v>0</v>
      </c>
      <c r="I234" s="112">
        <v>0</v>
      </c>
      <c r="J234" s="112">
        <v>1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60"/>
      <c r="Q234" s="155"/>
      <c r="R234" s="155"/>
      <c r="S234" s="155"/>
      <c r="T234" s="155"/>
      <c r="U234" s="38"/>
    </row>
    <row r="235" spans="1:21" s="24" customFormat="1" ht="16.5" customHeight="1">
      <c r="A235" s="93" t="s">
        <v>234</v>
      </c>
      <c r="B235" s="112">
        <v>0</v>
      </c>
      <c r="C235" s="112">
        <v>0</v>
      </c>
      <c r="D235" s="112">
        <v>0</v>
      </c>
      <c r="E235" s="112">
        <v>0</v>
      </c>
      <c r="F235" s="112">
        <v>1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1</v>
      </c>
      <c r="M235" s="112">
        <v>1</v>
      </c>
      <c r="N235" s="112">
        <v>0</v>
      </c>
      <c r="O235" s="112">
        <v>0</v>
      </c>
      <c r="P235" s="160"/>
      <c r="Q235" s="155"/>
      <c r="R235" s="155"/>
      <c r="S235" s="155"/>
      <c r="T235" s="155"/>
      <c r="U235" s="38"/>
    </row>
    <row r="236" spans="1:21" s="24" customFormat="1">
      <c r="A236" s="93" t="s">
        <v>235</v>
      </c>
      <c r="B236" s="112">
        <v>0</v>
      </c>
      <c r="C236" s="112">
        <v>0</v>
      </c>
      <c r="D236" s="112">
        <v>0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1</v>
      </c>
      <c r="M236" s="112">
        <v>0</v>
      </c>
      <c r="N236" s="112">
        <v>1</v>
      </c>
      <c r="O236" s="112">
        <v>0</v>
      </c>
      <c r="P236" s="160"/>
      <c r="Q236" s="155"/>
      <c r="R236" s="155"/>
      <c r="S236" s="155"/>
      <c r="T236" s="155"/>
      <c r="U236" s="38"/>
    </row>
    <row r="237" spans="1:21" s="24" customFormat="1">
      <c r="A237" s="93" t="s">
        <v>236</v>
      </c>
      <c r="B237" s="112">
        <v>2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60"/>
      <c r="Q237" s="155"/>
      <c r="R237" s="155"/>
      <c r="S237" s="155"/>
      <c r="T237" s="155"/>
      <c r="U237" s="38"/>
    </row>
    <row r="238" spans="1:21" s="24" customFormat="1">
      <c r="A238" s="93" t="s">
        <v>237</v>
      </c>
      <c r="B238" s="112">
        <v>2</v>
      </c>
      <c r="C238" s="112">
        <v>0</v>
      </c>
      <c r="D238" s="112">
        <v>0</v>
      </c>
      <c r="E238" s="112">
        <v>0</v>
      </c>
      <c r="F238" s="112">
        <v>1</v>
      </c>
      <c r="G238" s="112">
        <v>0</v>
      </c>
      <c r="H238" s="112">
        <v>0</v>
      </c>
      <c r="I238" s="112">
        <v>0</v>
      </c>
      <c r="J238" s="112">
        <v>0</v>
      </c>
      <c r="K238" s="112">
        <v>0</v>
      </c>
      <c r="L238" s="112">
        <v>2</v>
      </c>
      <c r="M238" s="112">
        <v>0</v>
      </c>
      <c r="N238" s="112">
        <v>1</v>
      </c>
      <c r="O238" s="112">
        <v>0</v>
      </c>
      <c r="P238" s="160"/>
      <c r="Q238" s="155"/>
      <c r="R238" s="155"/>
      <c r="S238" s="155"/>
      <c r="T238" s="155"/>
      <c r="U238" s="38"/>
    </row>
    <row r="239" spans="1:21" s="24" customFormat="1">
      <c r="A239" s="93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0"/>
      <c r="Q239" s="155"/>
      <c r="R239" s="155"/>
      <c r="S239" s="155"/>
      <c r="T239" s="155"/>
      <c r="U239" s="38"/>
    </row>
    <row r="240" spans="1:21" s="24" customFormat="1">
      <c r="A240" s="93" t="s">
        <v>239</v>
      </c>
      <c r="B240" s="112">
        <v>1</v>
      </c>
      <c r="C240" s="112">
        <v>0</v>
      </c>
      <c r="D240" s="112">
        <v>0</v>
      </c>
      <c r="E240" s="112">
        <v>0</v>
      </c>
      <c r="F240" s="112">
        <v>1</v>
      </c>
      <c r="G240" s="112">
        <v>1</v>
      </c>
      <c r="H240" s="112">
        <v>1</v>
      </c>
      <c r="I240" s="112">
        <v>0</v>
      </c>
      <c r="J240" s="112">
        <v>0</v>
      </c>
      <c r="K240" s="112">
        <v>0</v>
      </c>
      <c r="L240" s="112">
        <v>1</v>
      </c>
      <c r="M240" s="112">
        <v>0</v>
      </c>
      <c r="N240" s="112">
        <v>0</v>
      </c>
      <c r="O240" s="112">
        <v>0</v>
      </c>
      <c r="P240" s="160"/>
      <c r="Q240" s="155"/>
      <c r="R240" s="155"/>
      <c r="S240" s="155"/>
      <c r="T240" s="155"/>
      <c r="U240" s="38"/>
    </row>
    <row r="241" spans="1:21" s="24" customFormat="1">
      <c r="A241" s="93" t="s">
        <v>240</v>
      </c>
      <c r="B241" s="112">
        <v>6</v>
      </c>
      <c r="C241" s="112">
        <v>2</v>
      </c>
      <c r="D241" s="112">
        <v>0</v>
      </c>
      <c r="E241" s="112">
        <v>0</v>
      </c>
      <c r="F241" s="112">
        <v>1</v>
      </c>
      <c r="G241" s="112">
        <v>0</v>
      </c>
      <c r="H241" s="112">
        <v>0</v>
      </c>
      <c r="I241" s="112">
        <v>0</v>
      </c>
      <c r="J241" s="112">
        <v>0</v>
      </c>
      <c r="K241" s="112">
        <v>0</v>
      </c>
      <c r="L241" s="112">
        <v>1</v>
      </c>
      <c r="M241" s="112">
        <v>0</v>
      </c>
      <c r="N241" s="112">
        <v>1</v>
      </c>
      <c r="O241" s="112">
        <v>0</v>
      </c>
      <c r="P241" s="160"/>
      <c r="Q241" s="155"/>
      <c r="R241" s="155"/>
      <c r="S241" s="155"/>
      <c r="T241" s="155"/>
      <c r="U241" s="38"/>
    </row>
    <row r="242" spans="1:21" s="24" customFormat="1">
      <c r="A242" s="93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1</v>
      </c>
      <c r="G242" s="112">
        <v>0</v>
      </c>
      <c r="H242" s="112">
        <v>0</v>
      </c>
      <c r="I242" s="112">
        <v>0</v>
      </c>
      <c r="J242" s="112">
        <v>1</v>
      </c>
      <c r="K242" s="112">
        <v>0</v>
      </c>
      <c r="L242" s="112">
        <v>1</v>
      </c>
      <c r="M242" s="112">
        <v>0</v>
      </c>
      <c r="N242" s="112">
        <v>1</v>
      </c>
      <c r="O242" s="112">
        <v>0</v>
      </c>
      <c r="P242" s="160"/>
      <c r="Q242" s="155"/>
      <c r="R242" s="155"/>
      <c r="S242" s="155"/>
      <c r="T242" s="155"/>
      <c r="U242" s="38"/>
    </row>
    <row r="243" spans="1:21" s="24" customFormat="1">
      <c r="A243" s="93" t="s">
        <v>242</v>
      </c>
      <c r="B243" s="112">
        <v>0</v>
      </c>
      <c r="C243" s="112">
        <v>0</v>
      </c>
      <c r="D243" s="112">
        <v>0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0"/>
      <c r="Q243" s="155"/>
      <c r="R243" s="155"/>
      <c r="S243" s="155"/>
      <c r="T243" s="155"/>
      <c r="U243" s="38"/>
    </row>
    <row r="244" spans="1:21" s="24" customFormat="1" ht="16.5" customHeight="1">
      <c r="A244" s="93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0"/>
      <c r="Q244" s="155"/>
      <c r="R244" s="155"/>
      <c r="S244" s="155"/>
      <c r="T244" s="155"/>
      <c r="U244" s="38"/>
    </row>
    <row r="245" spans="1:21" s="22" customFormat="1">
      <c r="A245" s="107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55"/>
      <c r="R245" s="155"/>
      <c r="S245" s="155"/>
      <c r="T245" s="155"/>
      <c r="U245" s="38"/>
    </row>
    <row r="246" spans="1:21" s="22" customFormat="1">
      <c r="A246" s="107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55"/>
      <c r="R246" s="155"/>
      <c r="S246" s="155"/>
      <c r="T246" s="155"/>
      <c r="U246" s="38"/>
    </row>
    <row r="247" spans="1:21" s="22" customFormat="1" ht="16.5" customHeight="1">
      <c r="A247" s="209" t="s">
        <v>399</v>
      </c>
      <c r="B247" s="190" t="s">
        <v>129</v>
      </c>
      <c r="C247" s="191"/>
      <c r="D247" s="190" t="s">
        <v>130</v>
      </c>
      <c r="E247" s="191"/>
      <c r="F247" s="190" t="s">
        <v>131</v>
      </c>
      <c r="G247" s="191"/>
      <c r="H247" s="190" t="s">
        <v>132</v>
      </c>
      <c r="I247" s="191"/>
      <c r="J247" s="190" t="s">
        <v>133</v>
      </c>
      <c r="K247" s="191"/>
      <c r="L247" s="190" t="s">
        <v>134</v>
      </c>
      <c r="M247" s="191"/>
      <c r="N247" s="190" t="s">
        <v>136</v>
      </c>
      <c r="O247" s="191"/>
      <c r="P247" s="160"/>
      <c r="Q247" s="155"/>
      <c r="R247" s="155"/>
      <c r="S247" s="155"/>
      <c r="T247" s="155"/>
      <c r="U247" s="38"/>
    </row>
    <row r="248" spans="1:21" s="22" customFormat="1" ht="16.5" customHeight="1">
      <c r="A248" s="210"/>
      <c r="B248" s="159" t="s">
        <v>3</v>
      </c>
      <c r="C248" s="159" t="s">
        <v>4</v>
      </c>
      <c r="D248" s="159" t="s">
        <v>3</v>
      </c>
      <c r="E248" s="159" t="s">
        <v>4</v>
      </c>
      <c r="F248" s="159" t="s">
        <v>3</v>
      </c>
      <c r="G248" s="159" t="s">
        <v>4</v>
      </c>
      <c r="H248" s="159" t="s">
        <v>3</v>
      </c>
      <c r="I248" s="159" t="s">
        <v>4</v>
      </c>
      <c r="J248" s="159" t="s">
        <v>3</v>
      </c>
      <c r="K248" s="159" t="s">
        <v>4</v>
      </c>
      <c r="L248" s="159" t="s">
        <v>3</v>
      </c>
      <c r="M248" s="159" t="s">
        <v>4</v>
      </c>
      <c r="N248" s="159" t="s">
        <v>3</v>
      </c>
      <c r="O248" s="159" t="s">
        <v>4</v>
      </c>
      <c r="P248" s="39"/>
      <c r="Q248" s="39"/>
      <c r="R248" s="155"/>
      <c r="S248" s="155"/>
      <c r="T248" s="155"/>
      <c r="U248" s="38"/>
    </row>
    <row r="249" spans="1:21" s="24" customFormat="1" ht="16.5" customHeight="1">
      <c r="A249" s="93" t="s">
        <v>222</v>
      </c>
      <c r="B249" s="110">
        <v>58</v>
      </c>
      <c r="C249" s="110">
        <v>4</v>
      </c>
      <c r="D249" s="110">
        <v>8</v>
      </c>
      <c r="E249" s="110">
        <v>17</v>
      </c>
      <c r="F249" s="110">
        <v>770</v>
      </c>
      <c r="G249" s="110">
        <v>68</v>
      </c>
      <c r="H249" s="110">
        <v>1</v>
      </c>
      <c r="I249" s="110">
        <v>0</v>
      </c>
      <c r="J249" s="110">
        <v>1</v>
      </c>
      <c r="K249" s="110">
        <v>1</v>
      </c>
      <c r="L249" s="110">
        <v>3</v>
      </c>
      <c r="M249" s="110">
        <v>1</v>
      </c>
      <c r="N249" s="110">
        <v>41</v>
      </c>
      <c r="O249" s="110">
        <v>79</v>
      </c>
      <c r="P249" s="160"/>
      <c r="Q249" s="155"/>
      <c r="R249" s="155"/>
      <c r="S249" s="155"/>
      <c r="T249" s="155"/>
      <c r="U249" s="38"/>
    </row>
    <row r="250" spans="1:21" s="24" customFormat="1">
      <c r="A250" s="93" t="s">
        <v>277</v>
      </c>
      <c r="B250" s="112">
        <v>13</v>
      </c>
      <c r="C250" s="112">
        <v>2</v>
      </c>
      <c r="D250" s="112">
        <v>2</v>
      </c>
      <c r="E250" s="112">
        <v>5</v>
      </c>
      <c r="F250" s="112">
        <v>157</v>
      </c>
      <c r="G250" s="112">
        <v>12</v>
      </c>
      <c r="H250" s="112">
        <v>1</v>
      </c>
      <c r="I250" s="112">
        <v>0</v>
      </c>
      <c r="J250" s="112">
        <v>0</v>
      </c>
      <c r="K250" s="112">
        <v>0</v>
      </c>
      <c r="L250" s="112">
        <v>0</v>
      </c>
      <c r="M250" s="112">
        <v>0</v>
      </c>
      <c r="N250" s="112">
        <v>9</v>
      </c>
      <c r="O250" s="112">
        <v>18</v>
      </c>
      <c r="P250" s="160"/>
      <c r="Q250" s="155"/>
      <c r="R250" s="155"/>
      <c r="S250" s="155"/>
      <c r="T250" s="155"/>
      <c r="U250" s="38"/>
    </row>
    <row r="251" spans="1:21" s="24" customFormat="1">
      <c r="A251" s="93" t="s">
        <v>224</v>
      </c>
      <c r="B251" s="112">
        <v>23</v>
      </c>
      <c r="C251" s="112">
        <v>0</v>
      </c>
      <c r="D251" s="112">
        <v>0</v>
      </c>
      <c r="E251" s="112">
        <v>0</v>
      </c>
      <c r="F251" s="112">
        <v>216</v>
      </c>
      <c r="G251" s="112">
        <v>19</v>
      </c>
      <c r="H251" s="112">
        <v>0</v>
      </c>
      <c r="I251" s="112">
        <v>0</v>
      </c>
      <c r="J251" s="112">
        <v>1</v>
      </c>
      <c r="K251" s="112">
        <v>1</v>
      </c>
      <c r="L251" s="112">
        <v>1</v>
      </c>
      <c r="M251" s="112">
        <v>1</v>
      </c>
      <c r="N251" s="112">
        <v>11</v>
      </c>
      <c r="O251" s="112">
        <v>26</v>
      </c>
      <c r="P251" s="160"/>
      <c r="Q251" s="155"/>
      <c r="R251" s="155"/>
      <c r="S251" s="155"/>
      <c r="T251" s="155"/>
      <c r="U251" s="38"/>
    </row>
    <row r="252" spans="1:21" s="24" customFormat="1">
      <c r="A252" s="93" t="s">
        <v>288</v>
      </c>
      <c r="B252" s="112">
        <v>6</v>
      </c>
      <c r="C252" s="112">
        <v>0</v>
      </c>
      <c r="D252" s="112">
        <v>1</v>
      </c>
      <c r="E252" s="112">
        <v>2</v>
      </c>
      <c r="F252" s="112">
        <v>40</v>
      </c>
      <c r="G252" s="112">
        <v>8</v>
      </c>
      <c r="H252" s="112">
        <v>0</v>
      </c>
      <c r="I252" s="112">
        <v>0</v>
      </c>
      <c r="J252" s="112">
        <v>0</v>
      </c>
      <c r="K252" s="112">
        <v>0</v>
      </c>
      <c r="L252" s="112">
        <v>0</v>
      </c>
      <c r="M252" s="112">
        <v>0</v>
      </c>
      <c r="N252" s="112">
        <v>6</v>
      </c>
      <c r="O252" s="112">
        <v>2</v>
      </c>
      <c r="P252" s="160"/>
      <c r="Q252" s="155"/>
      <c r="R252" s="155"/>
      <c r="S252" s="155"/>
      <c r="T252" s="155"/>
      <c r="U252" s="38"/>
    </row>
    <row r="253" spans="1:21" s="24" customFormat="1">
      <c r="A253" s="93" t="s">
        <v>225</v>
      </c>
      <c r="B253" s="112">
        <v>8</v>
      </c>
      <c r="C253" s="112">
        <v>0</v>
      </c>
      <c r="D253" s="112">
        <v>2</v>
      </c>
      <c r="E253" s="112">
        <v>2</v>
      </c>
      <c r="F253" s="112">
        <v>106</v>
      </c>
      <c r="G253" s="112">
        <v>7</v>
      </c>
      <c r="H253" s="112">
        <v>0</v>
      </c>
      <c r="I253" s="112">
        <v>0</v>
      </c>
      <c r="J253" s="112">
        <v>0</v>
      </c>
      <c r="K253" s="112">
        <v>0</v>
      </c>
      <c r="L253" s="112">
        <v>1</v>
      </c>
      <c r="M253" s="112">
        <v>0</v>
      </c>
      <c r="N253" s="112">
        <v>3</v>
      </c>
      <c r="O253" s="112">
        <v>10</v>
      </c>
      <c r="P253" s="160"/>
      <c r="Q253" s="155"/>
      <c r="R253" s="155"/>
      <c r="S253" s="155"/>
      <c r="T253" s="155"/>
      <c r="U253" s="38"/>
    </row>
    <row r="254" spans="1:21" s="24" customFormat="1">
      <c r="A254" s="93" t="s">
        <v>226</v>
      </c>
      <c r="B254" s="112">
        <v>0</v>
      </c>
      <c r="C254" s="112">
        <v>0</v>
      </c>
      <c r="D254" s="112">
        <v>0</v>
      </c>
      <c r="E254" s="112">
        <v>1</v>
      </c>
      <c r="F254" s="112">
        <v>48</v>
      </c>
      <c r="G254" s="112">
        <v>3</v>
      </c>
      <c r="H254" s="112">
        <v>0</v>
      </c>
      <c r="I254" s="112">
        <v>0</v>
      </c>
      <c r="J254" s="112">
        <v>0</v>
      </c>
      <c r="K254" s="112">
        <v>0</v>
      </c>
      <c r="L254" s="112">
        <v>0</v>
      </c>
      <c r="M254" s="112">
        <v>0</v>
      </c>
      <c r="N254" s="112">
        <v>1</v>
      </c>
      <c r="O254" s="112">
        <v>4</v>
      </c>
      <c r="P254" s="160"/>
      <c r="Q254" s="155"/>
      <c r="R254" s="155"/>
      <c r="S254" s="155"/>
      <c r="T254" s="155"/>
      <c r="U254" s="38"/>
    </row>
    <row r="255" spans="1:21" s="24" customFormat="1">
      <c r="A255" s="93" t="s">
        <v>227</v>
      </c>
      <c r="B255" s="112">
        <v>4</v>
      </c>
      <c r="C255" s="112">
        <v>1</v>
      </c>
      <c r="D255" s="112">
        <v>1</v>
      </c>
      <c r="E255" s="112">
        <v>2</v>
      </c>
      <c r="F255" s="112">
        <v>67</v>
      </c>
      <c r="G255" s="112">
        <v>8</v>
      </c>
      <c r="H255" s="112">
        <v>0</v>
      </c>
      <c r="I255" s="112">
        <v>0</v>
      </c>
      <c r="J255" s="112">
        <v>0</v>
      </c>
      <c r="K255" s="112">
        <v>0</v>
      </c>
      <c r="L255" s="112">
        <v>0</v>
      </c>
      <c r="M255" s="112">
        <v>0</v>
      </c>
      <c r="N255" s="112">
        <v>3</v>
      </c>
      <c r="O255" s="112">
        <v>12</v>
      </c>
      <c r="P255" s="160"/>
      <c r="Q255" s="155"/>
      <c r="R255" s="155"/>
      <c r="S255" s="155"/>
      <c r="T255" s="155"/>
      <c r="U255" s="38"/>
    </row>
    <row r="256" spans="1:21" s="24" customFormat="1" ht="18.75" customHeight="1">
      <c r="A256" s="93" t="s">
        <v>228</v>
      </c>
      <c r="B256" s="112">
        <v>0</v>
      </c>
      <c r="C256" s="112">
        <v>0</v>
      </c>
      <c r="D256" s="112">
        <v>0</v>
      </c>
      <c r="E256" s="112">
        <v>0</v>
      </c>
      <c r="F256" s="112">
        <v>13</v>
      </c>
      <c r="G256" s="112">
        <v>0</v>
      </c>
      <c r="H256" s="112">
        <v>0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0</v>
      </c>
      <c r="O256" s="112">
        <v>0</v>
      </c>
      <c r="P256" s="160"/>
      <c r="Q256" s="155"/>
      <c r="R256" s="155"/>
      <c r="S256" s="155"/>
      <c r="T256" s="155"/>
      <c r="U256" s="38"/>
    </row>
    <row r="257" spans="1:21" s="24" customFormat="1">
      <c r="A257" s="93" t="s">
        <v>229</v>
      </c>
      <c r="B257" s="112">
        <v>2</v>
      </c>
      <c r="C257" s="112">
        <v>1</v>
      </c>
      <c r="D257" s="112">
        <v>0</v>
      </c>
      <c r="E257" s="112">
        <v>0</v>
      </c>
      <c r="F257" s="112">
        <v>21</v>
      </c>
      <c r="G257" s="112">
        <v>2</v>
      </c>
      <c r="H257" s="112">
        <v>0</v>
      </c>
      <c r="I257" s="112">
        <v>0</v>
      </c>
      <c r="J257" s="112">
        <v>0</v>
      </c>
      <c r="K257" s="112">
        <v>0</v>
      </c>
      <c r="L257" s="112">
        <v>0</v>
      </c>
      <c r="M257" s="112">
        <v>0</v>
      </c>
      <c r="N257" s="112">
        <v>1</v>
      </c>
      <c r="O257" s="112">
        <v>1</v>
      </c>
      <c r="P257" s="160"/>
      <c r="Q257" s="155"/>
      <c r="R257" s="155"/>
      <c r="S257" s="155"/>
      <c r="T257" s="155"/>
      <c r="U257" s="38"/>
    </row>
    <row r="258" spans="1:21" s="24" customFormat="1">
      <c r="A258" s="93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7</v>
      </c>
      <c r="G258" s="112">
        <v>0</v>
      </c>
      <c r="H258" s="112">
        <v>0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3</v>
      </c>
      <c r="O258" s="112">
        <v>0</v>
      </c>
      <c r="P258" s="160"/>
      <c r="Q258" s="155"/>
      <c r="R258" s="155"/>
      <c r="S258" s="155"/>
      <c r="T258" s="155"/>
      <c r="U258" s="38"/>
    </row>
    <row r="259" spans="1:21" s="24" customFormat="1">
      <c r="A259" s="93" t="s">
        <v>231</v>
      </c>
      <c r="B259" s="112">
        <v>0</v>
      </c>
      <c r="C259" s="112">
        <v>0</v>
      </c>
      <c r="D259" s="112">
        <v>0</v>
      </c>
      <c r="E259" s="112">
        <v>1</v>
      </c>
      <c r="F259" s="112">
        <v>14</v>
      </c>
      <c r="G259" s="112">
        <v>3</v>
      </c>
      <c r="H259" s="112">
        <v>0</v>
      </c>
      <c r="I259" s="112">
        <v>0</v>
      </c>
      <c r="J259" s="112">
        <v>0</v>
      </c>
      <c r="K259" s="112">
        <v>0</v>
      </c>
      <c r="L259" s="112">
        <v>1</v>
      </c>
      <c r="M259" s="112">
        <v>0</v>
      </c>
      <c r="N259" s="112">
        <v>1</v>
      </c>
      <c r="O259" s="112">
        <v>1</v>
      </c>
      <c r="P259" s="160"/>
      <c r="Q259" s="155"/>
      <c r="R259" s="155"/>
      <c r="S259" s="155"/>
      <c r="T259" s="155"/>
      <c r="U259" s="38"/>
    </row>
    <row r="260" spans="1:21" s="24" customFormat="1">
      <c r="A260" s="93" t="s">
        <v>232</v>
      </c>
      <c r="B260" s="112">
        <v>0</v>
      </c>
      <c r="C260" s="112">
        <v>0</v>
      </c>
      <c r="D260" s="112">
        <v>0</v>
      </c>
      <c r="E260" s="112">
        <v>0</v>
      </c>
      <c r="F260" s="112">
        <v>9</v>
      </c>
      <c r="G260" s="112">
        <v>2</v>
      </c>
      <c r="H260" s="112">
        <v>0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0"/>
      <c r="Q260" s="155"/>
      <c r="R260" s="155"/>
      <c r="S260" s="155"/>
      <c r="T260" s="155"/>
      <c r="U260" s="38"/>
    </row>
    <row r="261" spans="1:21" s="24" customFormat="1">
      <c r="A261" s="93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5</v>
      </c>
      <c r="G261" s="112">
        <v>0</v>
      </c>
      <c r="H261" s="112">
        <v>0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60"/>
      <c r="Q261" s="155"/>
      <c r="R261" s="155"/>
      <c r="S261" s="155"/>
      <c r="T261" s="155"/>
      <c r="U261" s="38"/>
    </row>
    <row r="262" spans="1:21" s="24" customFormat="1">
      <c r="A262" s="93" t="s">
        <v>234</v>
      </c>
      <c r="B262" s="112">
        <v>0</v>
      </c>
      <c r="C262" s="112">
        <v>0</v>
      </c>
      <c r="D262" s="112">
        <v>0</v>
      </c>
      <c r="E262" s="112">
        <v>0</v>
      </c>
      <c r="F262" s="112">
        <v>4</v>
      </c>
      <c r="G262" s="112">
        <v>0</v>
      </c>
      <c r="H262" s="112">
        <v>0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1</v>
      </c>
      <c r="P262" s="160"/>
      <c r="Q262" s="155"/>
      <c r="R262" s="155"/>
      <c r="S262" s="155"/>
      <c r="T262" s="155"/>
      <c r="U262" s="38"/>
    </row>
    <row r="263" spans="1:21" s="24" customFormat="1">
      <c r="A263" s="93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13</v>
      </c>
      <c r="G263" s="112">
        <v>1</v>
      </c>
      <c r="H263" s="112">
        <v>0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1</v>
      </c>
      <c r="P263" s="160"/>
      <c r="Q263" s="155"/>
      <c r="R263" s="155"/>
      <c r="S263" s="155"/>
      <c r="T263" s="155"/>
      <c r="U263" s="38"/>
    </row>
    <row r="264" spans="1:21" s="24" customFormat="1">
      <c r="A264" s="93" t="s">
        <v>236</v>
      </c>
      <c r="B264" s="112">
        <v>1</v>
      </c>
      <c r="C264" s="112">
        <v>0</v>
      </c>
      <c r="D264" s="112">
        <v>0</v>
      </c>
      <c r="E264" s="112">
        <v>0</v>
      </c>
      <c r="F264" s="112">
        <v>6</v>
      </c>
      <c r="G264" s="112">
        <v>1</v>
      </c>
      <c r="H264" s="112">
        <v>0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60"/>
      <c r="Q264" s="155"/>
      <c r="R264" s="155"/>
      <c r="S264" s="155"/>
      <c r="T264" s="155"/>
      <c r="U264" s="38"/>
    </row>
    <row r="265" spans="1:21" s="24" customFormat="1">
      <c r="A265" s="93" t="s">
        <v>237</v>
      </c>
      <c r="B265" s="112">
        <v>0</v>
      </c>
      <c r="C265" s="112">
        <v>0</v>
      </c>
      <c r="D265" s="112">
        <v>1</v>
      </c>
      <c r="E265" s="112">
        <v>1</v>
      </c>
      <c r="F265" s="112">
        <v>12</v>
      </c>
      <c r="G265" s="112">
        <v>0</v>
      </c>
      <c r="H265" s="112">
        <v>0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1</v>
      </c>
      <c r="O265" s="112">
        <v>0</v>
      </c>
      <c r="P265" s="160"/>
      <c r="Q265" s="155"/>
      <c r="R265" s="155"/>
      <c r="S265" s="155"/>
      <c r="T265" s="155"/>
      <c r="U265" s="38"/>
    </row>
    <row r="266" spans="1:21" s="24" customFormat="1">
      <c r="A266" s="93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1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0"/>
      <c r="Q266" s="155"/>
      <c r="R266" s="155"/>
      <c r="S266" s="155"/>
      <c r="T266" s="155"/>
      <c r="U266" s="38"/>
    </row>
    <row r="267" spans="1:21" s="24" customFormat="1">
      <c r="A267" s="93" t="s">
        <v>239</v>
      </c>
      <c r="B267" s="112">
        <v>0</v>
      </c>
      <c r="C267" s="112">
        <v>0</v>
      </c>
      <c r="D267" s="112">
        <v>0</v>
      </c>
      <c r="E267" s="112">
        <v>2</v>
      </c>
      <c r="F267" s="112">
        <v>9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1</v>
      </c>
      <c r="P267" s="160"/>
      <c r="Q267" s="155"/>
      <c r="R267" s="155"/>
      <c r="S267" s="155"/>
      <c r="T267" s="155"/>
      <c r="U267" s="38"/>
    </row>
    <row r="268" spans="1:21" s="24" customFormat="1" ht="16.5" customHeight="1">
      <c r="A268" s="93" t="s">
        <v>240</v>
      </c>
      <c r="B268" s="112">
        <v>1</v>
      </c>
      <c r="C268" s="112">
        <v>0</v>
      </c>
      <c r="D268" s="112">
        <v>1</v>
      </c>
      <c r="E268" s="112">
        <v>1</v>
      </c>
      <c r="F268" s="112">
        <v>17</v>
      </c>
      <c r="G268" s="112">
        <v>2</v>
      </c>
      <c r="H268" s="112">
        <v>0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2</v>
      </c>
      <c r="O268" s="112">
        <v>2</v>
      </c>
      <c r="P268" s="160"/>
      <c r="Q268" s="155"/>
      <c r="R268" s="155"/>
      <c r="S268" s="155"/>
      <c r="T268" s="155"/>
      <c r="U268" s="38"/>
    </row>
    <row r="269" spans="1:21" s="24" customFormat="1">
      <c r="A269" s="93" t="s">
        <v>241</v>
      </c>
      <c r="B269" s="112">
        <v>0</v>
      </c>
      <c r="C269" s="112">
        <v>0</v>
      </c>
      <c r="D269" s="112">
        <v>0</v>
      </c>
      <c r="E269" s="112">
        <v>0</v>
      </c>
      <c r="F269" s="112">
        <v>4</v>
      </c>
      <c r="G269" s="112">
        <v>0</v>
      </c>
      <c r="H269" s="112">
        <v>0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0</v>
      </c>
      <c r="O269" s="112">
        <v>0</v>
      </c>
      <c r="P269" s="160"/>
      <c r="Q269" s="155"/>
      <c r="R269" s="155"/>
      <c r="S269" s="155"/>
      <c r="T269" s="155"/>
      <c r="U269" s="38"/>
    </row>
    <row r="270" spans="1:21" s="24" customFormat="1">
      <c r="A270" s="93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1</v>
      </c>
      <c r="G270" s="112">
        <v>0</v>
      </c>
      <c r="H270" s="112">
        <v>0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0"/>
      <c r="Q270" s="155"/>
      <c r="R270" s="155"/>
      <c r="S270" s="155"/>
      <c r="T270" s="155"/>
      <c r="U270" s="38"/>
    </row>
    <row r="271" spans="1:21" s="24" customFormat="1" ht="16.5" customHeight="1">
      <c r="A271" s="93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0"/>
      <c r="Q271" s="155"/>
      <c r="R271" s="155"/>
      <c r="S271" s="155"/>
      <c r="T271" s="155"/>
      <c r="U271" s="38"/>
    </row>
    <row r="272" spans="1:21" s="22" customFormat="1">
      <c r="A272" s="107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55"/>
      <c r="R272" s="155"/>
      <c r="S272" s="155"/>
      <c r="T272" s="155"/>
      <c r="U272" s="38"/>
    </row>
    <row r="273" spans="1:21" s="22" customFormat="1" ht="18.75" customHeight="1">
      <c r="A273" s="107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55"/>
      <c r="R273" s="155"/>
      <c r="S273" s="155"/>
      <c r="T273" s="155"/>
      <c r="U273" s="38"/>
    </row>
    <row r="274" spans="1:21" s="22" customFormat="1" ht="18.75" customHeight="1">
      <c r="A274" s="209" t="s">
        <v>399</v>
      </c>
      <c r="B274" s="190" t="s">
        <v>137</v>
      </c>
      <c r="C274" s="191"/>
      <c r="D274" s="190" t="s">
        <v>138</v>
      </c>
      <c r="E274" s="191"/>
      <c r="F274" s="190" t="s">
        <v>139</v>
      </c>
      <c r="G274" s="191"/>
      <c r="H274" s="190" t="s">
        <v>140</v>
      </c>
      <c r="I274" s="191"/>
      <c r="J274" s="190" t="s">
        <v>141</v>
      </c>
      <c r="K274" s="191"/>
      <c r="L274" s="190" t="s">
        <v>143</v>
      </c>
      <c r="M274" s="191"/>
      <c r="N274" s="190" t="s">
        <v>144</v>
      </c>
      <c r="O274" s="191"/>
      <c r="P274" s="160"/>
      <c r="Q274" s="155"/>
      <c r="R274" s="155"/>
      <c r="S274" s="155"/>
      <c r="T274" s="155"/>
      <c r="U274" s="38"/>
    </row>
    <row r="275" spans="1:21" s="22" customFormat="1">
      <c r="A275" s="210"/>
      <c r="B275" s="159" t="s">
        <v>3</v>
      </c>
      <c r="C275" s="159" t="s">
        <v>4</v>
      </c>
      <c r="D275" s="159" t="s">
        <v>3</v>
      </c>
      <c r="E275" s="159" t="s">
        <v>4</v>
      </c>
      <c r="F275" s="159" t="s">
        <v>3</v>
      </c>
      <c r="G275" s="159" t="s">
        <v>4</v>
      </c>
      <c r="H275" s="159" t="s">
        <v>3</v>
      </c>
      <c r="I275" s="159" t="s">
        <v>4</v>
      </c>
      <c r="J275" s="159" t="s">
        <v>3</v>
      </c>
      <c r="K275" s="159" t="s">
        <v>4</v>
      </c>
      <c r="L275" s="159" t="s">
        <v>3</v>
      </c>
      <c r="M275" s="159" t="s">
        <v>4</v>
      </c>
      <c r="N275" s="159" t="s">
        <v>3</v>
      </c>
      <c r="O275" s="159" t="s">
        <v>4</v>
      </c>
      <c r="P275" s="39"/>
      <c r="Q275" s="39"/>
      <c r="R275" s="155"/>
      <c r="S275" s="155"/>
      <c r="T275" s="155"/>
      <c r="U275" s="38"/>
    </row>
    <row r="276" spans="1:21" s="24" customFormat="1" ht="16.5" customHeight="1">
      <c r="A276" s="93" t="s">
        <v>222</v>
      </c>
      <c r="B276" s="110">
        <v>3</v>
      </c>
      <c r="C276" s="110">
        <v>3</v>
      </c>
      <c r="D276" s="110">
        <v>1</v>
      </c>
      <c r="E276" s="110">
        <v>5</v>
      </c>
      <c r="F276" s="110">
        <v>1</v>
      </c>
      <c r="G276" s="110">
        <v>2</v>
      </c>
      <c r="H276" s="110">
        <v>1</v>
      </c>
      <c r="I276" s="110">
        <v>1</v>
      </c>
      <c r="J276" s="110">
        <v>0</v>
      </c>
      <c r="K276" s="110">
        <v>2</v>
      </c>
      <c r="L276" s="110">
        <v>0</v>
      </c>
      <c r="M276" s="110">
        <v>1</v>
      </c>
      <c r="N276" s="110">
        <v>1</v>
      </c>
      <c r="O276" s="110">
        <v>0</v>
      </c>
      <c r="P276" s="160"/>
      <c r="Q276" s="155"/>
      <c r="R276" s="155"/>
      <c r="S276" s="155"/>
      <c r="T276" s="155"/>
      <c r="U276" s="38"/>
    </row>
    <row r="277" spans="1:21" s="24" customFormat="1">
      <c r="A277" s="93" t="s">
        <v>277</v>
      </c>
      <c r="B277" s="112">
        <v>2</v>
      </c>
      <c r="C277" s="112">
        <v>0</v>
      </c>
      <c r="D277" s="112">
        <v>0</v>
      </c>
      <c r="E277" s="112">
        <v>2</v>
      </c>
      <c r="F277" s="112">
        <v>0</v>
      </c>
      <c r="G277" s="112">
        <v>0</v>
      </c>
      <c r="H277" s="112">
        <v>0</v>
      </c>
      <c r="I277" s="112">
        <v>0</v>
      </c>
      <c r="J277" s="112">
        <v>0</v>
      </c>
      <c r="K277" s="112">
        <v>0</v>
      </c>
      <c r="L277" s="112">
        <v>0</v>
      </c>
      <c r="M277" s="112">
        <v>0</v>
      </c>
      <c r="N277" s="112">
        <v>1</v>
      </c>
      <c r="O277" s="112">
        <v>0</v>
      </c>
      <c r="P277" s="160"/>
      <c r="Q277" s="155"/>
      <c r="R277" s="155"/>
      <c r="S277" s="155"/>
      <c r="T277" s="155"/>
      <c r="U277" s="38"/>
    </row>
    <row r="278" spans="1:21" s="24" customFormat="1">
      <c r="A278" s="93" t="s">
        <v>224</v>
      </c>
      <c r="B278" s="112">
        <v>1</v>
      </c>
      <c r="C278" s="112">
        <v>2</v>
      </c>
      <c r="D278" s="112">
        <v>1</v>
      </c>
      <c r="E278" s="112">
        <v>0</v>
      </c>
      <c r="F278" s="112">
        <v>1</v>
      </c>
      <c r="G278" s="112">
        <v>0</v>
      </c>
      <c r="H278" s="112">
        <v>0</v>
      </c>
      <c r="I278" s="112">
        <v>0</v>
      </c>
      <c r="J278" s="112">
        <v>0</v>
      </c>
      <c r="K278" s="112">
        <v>0</v>
      </c>
      <c r="L278" s="112">
        <v>0</v>
      </c>
      <c r="M278" s="112">
        <v>1</v>
      </c>
      <c r="N278" s="112">
        <v>0</v>
      </c>
      <c r="O278" s="112">
        <v>0</v>
      </c>
      <c r="P278" s="160"/>
      <c r="Q278" s="155"/>
      <c r="R278" s="155"/>
      <c r="S278" s="155"/>
      <c r="T278" s="155"/>
      <c r="U278" s="38"/>
    </row>
    <row r="279" spans="1:21" s="24" customFormat="1">
      <c r="A279" s="93" t="s">
        <v>288</v>
      </c>
      <c r="B279" s="112">
        <v>0</v>
      </c>
      <c r="C279" s="112">
        <v>1</v>
      </c>
      <c r="D279" s="112">
        <v>0</v>
      </c>
      <c r="E279" s="112">
        <v>0</v>
      </c>
      <c r="F279" s="112">
        <v>0</v>
      </c>
      <c r="G279" s="112">
        <v>1</v>
      </c>
      <c r="H279" s="112">
        <v>1</v>
      </c>
      <c r="I279" s="112">
        <v>0</v>
      </c>
      <c r="J279" s="112">
        <v>0</v>
      </c>
      <c r="K279" s="112">
        <v>1</v>
      </c>
      <c r="L279" s="112">
        <v>0</v>
      </c>
      <c r="M279" s="112">
        <v>0</v>
      </c>
      <c r="N279" s="112">
        <v>0</v>
      </c>
      <c r="O279" s="112">
        <v>0</v>
      </c>
      <c r="P279" s="160"/>
      <c r="Q279" s="155"/>
      <c r="R279" s="155"/>
      <c r="S279" s="155"/>
      <c r="T279" s="155"/>
      <c r="U279" s="38"/>
    </row>
    <row r="280" spans="1:21" s="24" customFormat="1">
      <c r="A280" s="93" t="s">
        <v>225</v>
      </c>
      <c r="B280" s="112">
        <v>0</v>
      </c>
      <c r="C280" s="112">
        <v>0</v>
      </c>
      <c r="D280" s="112">
        <v>0</v>
      </c>
      <c r="E280" s="112">
        <v>1</v>
      </c>
      <c r="F280" s="112">
        <v>0</v>
      </c>
      <c r="G280" s="112">
        <v>0</v>
      </c>
      <c r="H280" s="112">
        <v>0</v>
      </c>
      <c r="I280" s="112">
        <v>0</v>
      </c>
      <c r="J280" s="112">
        <v>0</v>
      </c>
      <c r="K280" s="112">
        <v>1</v>
      </c>
      <c r="L280" s="112">
        <v>0</v>
      </c>
      <c r="M280" s="112">
        <v>0</v>
      </c>
      <c r="N280" s="112">
        <v>0</v>
      </c>
      <c r="O280" s="112">
        <v>0</v>
      </c>
      <c r="P280" s="160"/>
      <c r="Q280" s="155"/>
      <c r="R280" s="155"/>
      <c r="S280" s="155"/>
      <c r="T280" s="155"/>
      <c r="U280" s="38"/>
    </row>
    <row r="281" spans="1:21" s="24" customFormat="1">
      <c r="A281" s="93" t="s">
        <v>226</v>
      </c>
      <c r="B281" s="112">
        <v>0</v>
      </c>
      <c r="C281" s="112">
        <v>0</v>
      </c>
      <c r="D281" s="112">
        <v>0</v>
      </c>
      <c r="E281" s="112">
        <v>0</v>
      </c>
      <c r="F281" s="112">
        <v>0</v>
      </c>
      <c r="G281" s="112">
        <v>1</v>
      </c>
      <c r="H281" s="112">
        <v>0</v>
      </c>
      <c r="I281" s="112">
        <v>0</v>
      </c>
      <c r="J281" s="112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60"/>
      <c r="Q281" s="155"/>
      <c r="R281" s="155"/>
      <c r="S281" s="155"/>
      <c r="T281" s="155"/>
      <c r="U281" s="38"/>
    </row>
    <row r="282" spans="1:21" s="24" customFormat="1">
      <c r="A282" s="93" t="s">
        <v>227</v>
      </c>
      <c r="B282" s="112">
        <v>0</v>
      </c>
      <c r="C282" s="112">
        <v>0</v>
      </c>
      <c r="D282" s="112">
        <v>0</v>
      </c>
      <c r="E282" s="112">
        <v>1</v>
      </c>
      <c r="F282" s="112">
        <v>0</v>
      </c>
      <c r="G282" s="112">
        <v>0</v>
      </c>
      <c r="H282" s="112">
        <v>0</v>
      </c>
      <c r="I282" s="112">
        <v>0</v>
      </c>
      <c r="J282" s="112">
        <v>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60"/>
      <c r="Q282" s="155"/>
      <c r="R282" s="155"/>
      <c r="S282" s="155"/>
      <c r="T282" s="155"/>
      <c r="U282" s="38"/>
    </row>
    <row r="283" spans="1:21" s="24" customFormat="1">
      <c r="A283" s="93" t="s">
        <v>228</v>
      </c>
      <c r="B283" s="112">
        <v>0</v>
      </c>
      <c r="C283" s="112">
        <v>0</v>
      </c>
      <c r="D283" s="112">
        <v>0</v>
      </c>
      <c r="E283" s="112">
        <v>0</v>
      </c>
      <c r="F283" s="112">
        <v>0</v>
      </c>
      <c r="G283" s="112">
        <v>0</v>
      </c>
      <c r="H283" s="112">
        <v>0</v>
      </c>
      <c r="I283" s="112">
        <v>0</v>
      </c>
      <c r="J283" s="112">
        <v>0</v>
      </c>
      <c r="K283" s="112">
        <v>0</v>
      </c>
      <c r="L283" s="112">
        <v>0</v>
      </c>
      <c r="M283" s="112">
        <v>0</v>
      </c>
      <c r="N283" s="112">
        <v>0</v>
      </c>
      <c r="O283" s="112">
        <v>0</v>
      </c>
      <c r="P283" s="160"/>
      <c r="Q283" s="155"/>
      <c r="R283" s="155"/>
      <c r="S283" s="155"/>
      <c r="T283" s="155"/>
      <c r="U283" s="38"/>
    </row>
    <row r="284" spans="1:21" s="24" customFormat="1">
      <c r="A284" s="93" t="s">
        <v>229</v>
      </c>
      <c r="B284" s="112">
        <v>0</v>
      </c>
      <c r="C284" s="112">
        <v>0</v>
      </c>
      <c r="D284" s="112">
        <v>0</v>
      </c>
      <c r="E284" s="112">
        <v>0</v>
      </c>
      <c r="F284" s="112">
        <v>0</v>
      </c>
      <c r="G284" s="112">
        <v>0</v>
      </c>
      <c r="H284" s="112">
        <v>0</v>
      </c>
      <c r="I284" s="112">
        <v>0</v>
      </c>
      <c r="J284" s="112">
        <v>0</v>
      </c>
      <c r="K284" s="112">
        <v>0</v>
      </c>
      <c r="L284" s="112">
        <v>0</v>
      </c>
      <c r="M284" s="112">
        <v>0</v>
      </c>
      <c r="N284" s="112">
        <v>0</v>
      </c>
      <c r="O284" s="112">
        <v>0</v>
      </c>
      <c r="P284" s="160"/>
      <c r="Q284" s="155"/>
      <c r="R284" s="155"/>
      <c r="S284" s="155"/>
      <c r="T284" s="155"/>
      <c r="U284" s="38"/>
    </row>
    <row r="285" spans="1:21" s="24" customFormat="1">
      <c r="A285" s="93" t="s">
        <v>230</v>
      </c>
      <c r="B285" s="112">
        <v>0</v>
      </c>
      <c r="C285" s="112">
        <v>0</v>
      </c>
      <c r="D285" s="112">
        <v>0</v>
      </c>
      <c r="E285" s="112">
        <v>0</v>
      </c>
      <c r="F285" s="112">
        <v>0</v>
      </c>
      <c r="G285" s="112">
        <v>0</v>
      </c>
      <c r="H285" s="112">
        <v>0</v>
      </c>
      <c r="I285" s="112">
        <v>1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60"/>
      <c r="Q285" s="155"/>
      <c r="R285" s="155"/>
      <c r="S285" s="155"/>
      <c r="T285" s="155"/>
      <c r="U285" s="38"/>
    </row>
    <row r="286" spans="1:21" s="24" customFormat="1">
      <c r="A286" s="93" t="s">
        <v>231</v>
      </c>
      <c r="B286" s="112">
        <v>0</v>
      </c>
      <c r="C286" s="112">
        <v>0</v>
      </c>
      <c r="D286" s="112">
        <v>0</v>
      </c>
      <c r="E286" s="112">
        <v>0</v>
      </c>
      <c r="F286" s="112">
        <v>0</v>
      </c>
      <c r="G286" s="112">
        <v>0</v>
      </c>
      <c r="H286" s="112">
        <v>0</v>
      </c>
      <c r="I286" s="112">
        <v>0</v>
      </c>
      <c r="J286" s="112">
        <v>0</v>
      </c>
      <c r="K286" s="112">
        <v>0</v>
      </c>
      <c r="L286" s="112">
        <v>0</v>
      </c>
      <c r="M286" s="112">
        <v>0</v>
      </c>
      <c r="N286" s="112">
        <v>0</v>
      </c>
      <c r="O286" s="112">
        <v>0</v>
      </c>
      <c r="P286" s="160"/>
      <c r="Q286" s="155"/>
      <c r="R286" s="155"/>
      <c r="S286" s="155"/>
      <c r="T286" s="155"/>
      <c r="U286" s="38"/>
    </row>
    <row r="287" spans="1:21" s="24" customFormat="1">
      <c r="A287" s="93" t="s">
        <v>232</v>
      </c>
      <c r="B287" s="112">
        <v>0</v>
      </c>
      <c r="C287" s="112">
        <v>0</v>
      </c>
      <c r="D287" s="112">
        <v>0</v>
      </c>
      <c r="E287" s="112">
        <v>0</v>
      </c>
      <c r="F287" s="112">
        <v>0</v>
      </c>
      <c r="G287" s="112">
        <v>0</v>
      </c>
      <c r="H287" s="112">
        <v>0</v>
      </c>
      <c r="I287" s="112">
        <v>0</v>
      </c>
      <c r="J287" s="112">
        <v>0</v>
      </c>
      <c r="K287" s="112">
        <v>0</v>
      </c>
      <c r="L287" s="112">
        <v>0</v>
      </c>
      <c r="M287" s="112">
        <v>0</v>
      </c>
      <c r="N287" s="112">
        <v>0</v>
      </c>
      <c r="O287" s="112">
        <v>0</v>
      </c>
      <c r="P287" s="160"/>
      <c r="Q287" s="155"/>
      <c r="R287" s="155"/>
      <c r="S287" s="155"/>
      <c r="T287" s="155"/>
      <c r="U287" s="38"/>
    </row>
    <row r="288" spans="1:21" s="24" customFormat="1">
      <c r="A288" s="93" t="s">
        <v>233</v>
      </c>
      <c r="B288" s="112">
        <v>0</v>
      </c>
      <c r="C288" s="112">
        <v>0</v>
      </c>
      <c r="D288" s="112">
        <v>0</v>
      </c>
      <c r="E288" s="112">
        <v>0</v>
      </c>
      <c r="F288" s="112">
        <v>0</v>
      </c>
      <c r="G288" s="112">
        <v>0</v>
      </c>
      <c r="H288" s="112">
        <v>0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60"/>
      <c r="Q288" s="155"/>
      <c r="R288" s="155"/>
      <c r="S288" s="155"/>
      <c r="T288" s="155"/>
      <c r="U288" s="38"/>
    </row>
    <row r="289" spans="1:21" s="24" customFormat="1">
      <c r="A289" s="93" t="s">
        <v>234</v>
      </c>
      <c r="B289" s="112">
        <v>0</v>
      </c>
      <c r="C289" s="112">
        <v>0</v>
      </c>
      <c r="D289" s="112">
        <v>0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0</v>
      </c>
      <c r="K289" s="112">
        <v>0</v>
      </c>
      <c r="L289" s="112">
        <v>0</v>
      </c>
      <c r="M289" s="112">
        <v>0</v>
      </c>
      <c r="N289" s="112">
        <v>0</v>
      </c>
      <c r="O289" s="112">
        <v>0</v>
      </c>
      <c r="P289" s="160"/>
      <c r="Q289" s="155"/>
      <c r="R289" s="155"/>
      <c r="S289" s="155"/>
      <c r="T289" s="155"/>
      <c r="U289" s="38"/>
    </row>
    <row r="290" spans="1:21" s="24" customFormat="1">
      <c r="A290" s="93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0</v>
      </c>
      <c r="K290" s="112">
        <v>0</v>
      </c>
      <c r="L290" s="112">
        <v>0</v>
      </c>
      <c r="M290" s="112">
        <v>0</v>
      </c>
      <c r="N290" s="112">
        <v>0</v>
      </c>
      <c r="O290" s="112">
        <v>0</v>
      </c>
      <c r="P290" s="160"/>
      <c r="Q290" s="155"/>
      <c r="R290" s="155"/>
      <c r="S290" s="155"/>
      <c r="T290" s="155"/>
      <c r="U290" s="38"/>
    </row>
    <row r="291" spans="1:21" s="24" customFormat="1">
      <c r="A291" s="93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60"/>
      <c r="Q291" s="155"/>
      <c r="R291" s="155"/>
      <c r="S291" s="155"/>
      <c r="T291" s="155"/>
      <c r="U291" s="38"/>
    </row>
    <row r="292" spans="1:21" s="24" customFormat="1">
      <c r="A292" s="93" t="s">
        <v>237</v>
      </c>
      <c r="B292" s="112">
        <v>0</v>
      </c>
      <c r="C292" s="112">
        <v>0</v>
      </c>
      <c r="D292" s="112">
        <v>0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0</v>
      </c>
      <c r="K292" s="112">
        <v>0</v>
      </c>
      <c r="L292" s="112">
        <v>0</v>
      </c>
      <c r="M292" s="112">
        <v>0</v>
      </c>
      <c r="N292" s="112">
        <v>0</v>
      </c>
      <c r="O292" s="112">
        <v>0</v>
      </c>
      <c r="P292" s="160"/>
      <c r="Q292" s="155"/>
      <c r="R292" s="155"/>
      <c r="S292" s="155"/>
      <c r="T292" s="155"/>
      <c r="U292" s="38"/>
    </row>
    <row r="293" spans="1:21" s="24" customFormat="1">
      <c r="A293" s="93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0"/>
      <c r="Q293" s="155"/>
      <c r="R293" s="155"/>
      <c r="S293" s="155"/>
      <c r="T293" s="155"/>
      <c r="U293" s="38"/>
    </row>
    <row r="294" spans="1:21" s="24" customFormat="1">
      <c r="A294" s="93" t="s">
        <v>239</v>
      </c>
      <c r="B294" s="112">
        <v>0</v>
      </c>
      <c r="C294" s="112">
        <v>0</v>
      </c>
      <c r="D294" s="112">
        <v>0</v>
      </c>
      <c r="E294" s="112">
        <v>0</v>
      </c>
      <c r="F294" s="112">
        <v>0</v>
      </c>
      <c r="G294" s="112">
        <v>0</v>
      </c>
      <c r="H294" s="112">
        <v>0</v>
      </c>
      <c r="I294" s="112">
        <v>0</v>
      </c>
      <c r="J294" s="112">
        <v>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0"/>
      <c r="Q294" s="155"/>
      <c r="R294" s="155"/>
      <c r="S294" s="155"/>
      <c r="T294" s="155"/>
      <c r="U294" s="38"/>
    </row>
    <row r="295" spans="1:21" s="24" customFormat="1">
      <c r="A295" s="93" t="s">
        <v>240</v>
      </c>
      <c r="B295" s="112">
        <v>0</v>
      </c>
      <c r="C295" s="112">
        <v>0</v>
      </c>
      <c r="D295" s="112">
        <v>0</v>
      </c>
      <c r="E295" s="112">
        <v>1</v>
      </c>
      <c r="F295" s="112">
        <v>0</v>
      </c>
      <c r="G295" s="112">
        <v>0</v>
      </c>
      <c r="H295" s="112">
        <v>0</v>
      </c>
      <c r="I295" s="112">
        <v>0</v>
      </c>
      <c r="J295" s="112">
        <v>0</v>
      </c>
      <c r="K295" s="112">
        <v>0</v>
      </c>
      <c r="L295" s="112">
        <v>0</v>
      </c>
      <c r="M295" s="112">
        <v>0</v>
      </c>
      <c r="N295" s="112">
        <v>0</v>
      </c>
      <c r="O295" s="112">
        <v>0</v>
      </c>
      <c r="P295" s="160"/>
      <c r="Q295" s="155"/>
      <c r="R295" s="155"/>
      <c r="S295" s="155"/>
      <c r="T295" s="155"/>
      <c r="U295" s="38"/>
    </row>
    <row r="296" spans="1:21" s="24" customFormat="1">
      <c r="A296" s="93" t="s">
        <v>241</v>
      </c>
      <c r="B296" s="112">
        <v>0</v>
      </c>
      <c r="C296" s="112">
        <v>0</v>
      </c>
      <c r="D296" s="112">
        <v>0</v>
      </c>
      <c r="E296" s="112">
        <v>0</v>
      </c>
      <c r="F296" s="112">
        <v>0</v>
      </c>
      <c r="G296" s="112">
        <v>0</v>
      </c>
      <c r="H296" s="112">
        <v>0</v>
      </c>
      <c r="I296" s="112">
        <v>0</v>
      </c>
      <c r="J296" s="112">
        <v>0</v>
      </c>
      <c r="K296" s="112">
        <v>0</v>
      </c>
      <c r="L296" s="112">
        <v>0</v>
      </c>
      <c r="M296" s="112">
        <v>0</v>
      </c>
      <c r="N296" s="112">
        <v>0</v>
      </c>
      <c r="O296" s="112">
        <v>0</v>
      </c>
      <c r="P296" s="160"/>
      <c r="Q296" s="155"/>
      <c r="R296" s="155"/>
      <c r="S296" s="155"/>
      <c r="T296" s="155"/>
      <c r="U296" s="38"/>
    </row>
    <row r="297" spans="1:21" s="24" customFormat="1">
      <c r="A297" s="93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0</v>
      </c>
      <c r="O297" s="112">
        <v>0</v>
      </c>
      <c r="P297" s="160"/>
      <c r="Q297" s="155"/>
      <c r="R297" s="155"/>
      <c r="S297" s="155"/>
      <c r="T297" s="155"/>
      <c r="U297" s="38"/>
    </row>
    <row r="298" spans="1:21" s="24" customFormat="1" ht="16.5" customHeight="1">
      <c r="A298" s="93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0"/>
      <c r="Q298" s="155"/>
      <c r="R298" s="155"/>
      <c r="S298" s="155"/>
      <c r="T298" s="155"/>
      <c r="U298" s="38"/>
    </row>
    <row r="299" spans="1:21" s="24" customFormat="1">
      <c r="A299" s="107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55"/>
      <c r="R299" s="155"/>
      <c r="S299" s="155"/>
      <c r="T299" s="155"/>
      <c r="U299" s="38"/>
    </row>
    <row r="300" spans="1:21" s="22" customFormat="1">
      <c r="A300" s="107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55"/>
      <c r="R300" s="155"/>
      <c r="S300" s="155"/>
      <c r="T300" s="155"/>
      <c r="U300" s="38"/>
    </row>
    <row r="301" spans="1:21" s="22" customFormat="1" ht="16.5" customHeight="1">
      <c r="A301" s="209" t="s">
        <v>399</v>
      </c>
      <c r="B301" s="190" t="s">
        <v>145</v>
      </c>
      <c r="C301" s="191"/>
      <c r="D301" s="190" t="s">
        <v>146</v>
      </c>
      <c r="E301" s="191"/>
      <c r="F301" s="190" t="s">
        <v>147</v>
      </c>
      <c r="G301" s="191"/>
      <c r="H301" s="190" t="s">
        <v>148</v>
      </c>
      <c r="I301" s="191"/>
      <c r="J301" s="190" t="s">
        <v>149</v>
      </c>
      <c r="K301" s="191"/>
      <c r="L301" s="190" t="s">
        <v>150</v>
      </c>
      <c r="M301" s="191"/>
      <c r="N301" s="190" t="s">
        <v>151</v>
      </c>
      <c r="O301" s="191"/>
      <c r="P301" s="160"/>
      <c r="Q301" s="155"/>
      <c r="R301" s="155"/>
      <c r="S301" s="155"/>
      <c r="T301" s="155"/>
      <c r="U301" s="38"/>
    </row>
    <row r="302" spans="1:21" s="22" customFormat="1">
      <c r="A302" s="210"/>
      <c r="B302" s="159" t="s">
        <v>3</v>
      </c>
      <c r="C302" s="159" t="s">
        <v>4</v>
      </c>
      <c r="D302" s="159" t="s">
        <v>3</v>
      </c>
      <c r="E302" s="159" t="s">
        <v>4</v>
      </c>
      <c r="F302" s="159" t="s">
        <v>3</v>
      </c>
      <c r="G302" s="159" t="s">
        <v>4</v>
      </c>
      <c r="H302" s="159" t="s">
        <v>3</v>
      </c>
      <c r="I302" s="159" t="s">
        <v>4</v>
      </c>
      <c r="J302" s="159" t="s">
        <v>3</v>
      </c>
      <c r="K302" s="159" t="s">
        <v>4</v>
      </c>
      <c r="L302" s="159" t="s">
        <v>3</v>
      </c>
      <c r="M302" s="159" t="s">
        <v>4</v>
      </c>
      <c r="N302" s="159" t="s">
        <v>3</v>
      </c>
      <c r="O302" s="159" t="s">
        <v>4</v>
      </c>
      <c r="P302" s="39"/>
      <c r="Q302" s="39"/>
      <c r="R302" s="155"/>
      <c r="S302" s="155"/>
      <c r="T302" s="155"/>
      <c r="U302" s="38"/>
    </row>
    <row r="303" spans="1:21" s="24" customFormat="1" ht="16.5" customHeight="1">
      <c r="A303" s="93" t="s">
        <v>222</v>
      </c>
      <c r="B303" s="110">
        <v>0</v>
      </c>
      <c r="C303" s="110">
        <v>1</v>
      </c>
      <c r="D303" s="110">
        <v>12</v>
      </c>
      <c r="E303" s="110">
        <v>0</v>
      </c>
      <c r="F303" s="110">
        <v>6</v>
      </c>
      <c r="G303" s="110">
        <v>1</v>
      </c>
      <c r="H303" s="110">
        <v>9</v>
      </c>
      <c r="I303" s="110">
        <v>1</v>
      </c>
      <c r="J303" s="110">
        <v>1</v>
      </c>
      <c r="K303" s="110">
        <v>0</v>
      </c>
      <c r="L303" s="110">
        <v>8</v>
      </c>
      <c r="M303" s="110">
        <v>2</v>
      </c>
      <c r="N303" s="110">
        <v>3</v>
      </c>
      <c r="O303" s="110">
        <v>0</v>
      </c>
      <c r="P303" s="160"/>
      <c r="Q303" s="155"/>
      <c r="R303" s="155"/>
      <c r="S303" s="155"/>
      <c r="T303" s="155"/>
      <c r="U303" s="38"/>
    </row>
    <row r="304" spans="1:21" s="24" customFormat="1">
      <c r="A304" s="93" t="s">
        <v>277</v>
      </c>
      <c r="B304" s="112">
        <v>0</v>
      </c>
      <c r="C304" s="112">
        <v>0</v>
      </c>
      <c r="D304" s="112">
        <v>3</v>
      </c>
      <c r="E304" s="112">
        <v>0</v>
      </c>
      <c r="F304" s="112">
        <v>3</v>
      </c>
      <c r="G304" s="112">
        <v>0</v>
      </c>
      <c r="H304" s="112">
        <v>3</v>
      </c>
      <c r="I304" s="112">
        <v>1</v>
      </c>
      <c r="J304" s="112">
        <v>0</v>
      </c>
      <c r="K304" s="112">
        <v>0</v>
      </c>
      <c r="L304" s="112">
        <v>3</v>
      </c>
      <c r="M304" s="112">
        <v>0</v>
      </c>
      <c r="N304" s="112">
        <v>1</v>
      </c>
      <c r="O304" s="112">
        <v>0</v>
      </c>
      <c r="P304" s="160"/>
      <c r="Q304" s="155"/>
      <c r="R304" s="155"/>
      <c r="S304" s="155"/>
      <c r="T304" s="155"/>
      <c r="U304" s="38"/>
    </row>
    <row r="305" spans="1:21" s="24" customFormat="1">
      <c r="A305" s="93" t="s">
        <v>224</v>
      </c>
      <c r="B305" s="112">
        <v>0</v>
      </c>
      <c r="C305" s="112">
        <v>0</v>
      </c>
      <c r="D305" s="112">
        <v>1</v>
      </c>
      <c r="E305" s="112">
        <v>0</v>
      </c>
      <c r="F305" s="112">
        <v>2</v>
      </c>
      <c r="G305" s="112">
        <v>0</v>
      </c>
      <c r="H305" s="112">
        <v>3</v>
      </c>
      <c r="I305" s="112">
        <v>0</v>
      </c>
      <c r="J305" s="112">
        <v>0</v>
      </c>
      <c r="K305" s="112">
        <v>0</v>
      </c>
      <c r="L305" s="112">
        <v>1</v>
      </c>
      <c r="M305" s="112">
        <v>1</v>
      </c>
      <c r="N305" s="112">
        <v>0</v>
      </c>
      <c r="O305" s="112">
        <v>0</v>
      </c>
      <c r="P305" s="160"/>
      <c r="Q305" s="155"/>
      <c r="R305" s="155"/>
      <c r="S305" s="155"/>
      <c r="T305" s="155"/>
      <c r="U305" s="38"/>
    </row>
    <row r="306" spans="1:21" s="24" customFormat="1">
      <c r="A306" s="93" t="s">
        <v>288</v>
      </c>
      <c r="B306" s="112">
        <v>0</v>
      </c>
      <c r="C306" s="112">
        <v>0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0</v>
      </c>
      <c r="J306" s="112">
        <v>0</v>
      </c>
      <c r="K306" s="112">
        <v>0</v>
      </c>
      <c r="L306" s="112">
        <v>0</v>
      </c>
      <c r="M306" s="112">
        <v>0</v>
      </c>
      <c r="N306" s="112">
        <v>0</v>
      </c>
      <c r="O306" s="112">
        <v>0</v>
      </c>
      <c r="P306" s="160"/>
      <c r="Q306" s="155"/>
      <c r="R306" s="155"/>
      <c r="S306" s="155"/>
      <c r="T306" s="155"/>
      <c r="U306" s="38"/>
    </row>
    <row r="307" spans="1:21" s="24" customFormat="1">
      <c r="A307" s="93" t="s">
        <v>225</v>
      </c>
      <c r="B307" s="112">
        <v>0</v>
      </c>
      <c r="C307" s="112">
        <v>0</v>
      </c>
      <c r="D307" s="112">
        <v>2</v>
      </c>
      <c r="E307" s="112">
        <v>0</v>
      </c>
      <c r="F307" s="112">
        <v>0</v>
      </c>
      <c r="G307" s="112">
        <v>0</v>
      </c>
      <c r="H307" s="112">
        <v>3</v>
      </c>
      <c r="I307" s="112">
        <v>0</v>
      </c>
      <c r="J307" s="112">
        <v>0</v>
      </c>
      <c r="K307" s="112">
        <v>0</v>
      </c>
      <c r="L307" s="112">
        <v>1</v>
      </c>
      <c r="M307" s="112">
        <v>0</v>
      </c>
      <c r="N307" s="112">
        <v>1</v>
      </c>
      <c r="O307" s="112">
        <v>0</v>
      </c>
      <c r="P307" s="160"/>
      <c r="Q307" s="155"/>
      <c r="R307" s="155"/>
      <c r="S307" s="155"/>
      <c r="T307" s="155"/>
      <c r="U307" s="38"/>
    </row>
    <row r="308" spans="1:21" s="24" customFormat="1">
      <c r="A308" s="93" t="s">
        <v>226</v>
      </c>
      <c r="B308" s="112">
        <v>0</v>
      </c>
      <c r="C308" s="112">
        <v>0</v>
      </c>
      <c r="D308" s="112">
        <v>3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1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60"/>
      <c r="Q308" s="155"/>
      <c r="R308" s="155"/>
      <c r="S308" s="155"/>
      <c r="T308" s="155"/>
      <c r="U308" s="38"/>
    </row>
    <row r="309" spans="1:21" s="24" customFormat="1">
      <c r="A309" s="93" t="s">
        <v>227</v>
      </c>
      <c r="B309" s="112">
        <v>0</v>
      </c>
      <c r="C309" s="112">
        <v>0</v>
      </c>
      <c r="D309" s="112">
        <v>2</v>
      </c>
      <c r="E309" s="112">
        <v>0</v>
      </c>
      <c r="F309" s="112">
        <v>0</v>
      </c>
      <c r="G309" s="112">
        <v>0</v>
      </c>
      <c r="H309" s="112">
        <v>0</v>
      </c>
      <c r="I309" s="112">
        <v>0</v>
      </c>
      <c r="J309" s="112">
        <v>0</v>
      </c>
      <c r="K309" s="112">
        <v>0</v>
      </c>
      <c r="L309" s="112">
        <v>1</v>
      </c>
      <c r="M309" s="112">
        <v>1</v>
      </c>
      <c r="N309" s="112">
        <v>1</v>
      </c>
      <c r="O309" s="112">
        <v>0</v>
      </c>
      <c r="P309" s="160"/>
      <c r="Q309" s="155"/>
      <c r="R309" s="155"/>
      <c r="S309" s="155"/>
      <c r="T309" s="155"/>
      <c r="U309" s="38"/>
    </row>
    <row r="310" spans="1:21" s="24" customFormat="1">
      <c r="A310" s="93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0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60"/>
      <c r="Q310" s="155"/>
      <c r="R310" s="155"/>
      <c r="S310" s="155"/>
      <c r="T310" s="155"/>
      <c r="U310" s="38"/>
    </row>
    <row r="311" spans="1:21" s="24" customFormat="1">
      <c r="A311" s="93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0</v>
      </c>
      <c r="J311" s="112">
        <v>0</v>
      </c>
      <c r="K311" s="112">
        <v>0</v>
      </c>
      <c r="L311" s="112">
        <v>0</v>
      </c>
      <c r="M311" s="112">
        <v>0</v>
      </c>
      <c r="N311" s="112">
        <v>0</v>
      </c>
      <c r="O311" s="112">
        <v>0</v>
      </c>
      <c r="P311" s="160"/>
      <c r="Q311" s="155"/>
      <c r="R311" s="155"/>
      <c r="S311" s="155"/>
      <c r="T311" s="155"/>
      <c r="U311" s="38"/>
    </row>
    <row r="312" spans="1:21" s="24" customFormat="1">
      <c r="A312" s="93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0</v>
      </c>
      <c r="G312" s="112">
        <v>0</v>
      </c>
      <c r="H312" s="112">
        <v>0</v>
      </c>
      <c r="I312" s="112">
        <v>0</v>
      </c>
      <c r="J312" s="112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60"/>
      <c r="Q312" s="155"/>
      <c r="R312" s="155"/>
      <c r="S312" s="155"/>
      <c r="T312" s="155"/>
      <c r="U312" s="38"/>
    </row>
    <row r="313" spans="1:21" s="24" customFormat="1">
      <c r="A313" s="93" t="s">
        <v>231</v>
      </c>
      <c r="B313" s="112">
        <v>0</v>
      </c>
      <c r="C313" s="112">
        <v>0</v>
      </c>
      <c r="D313" s="112">
        <v>0</v>
      </c>
      <c r="E313" s="112">
        <v>0</v>
      </c>
      <c r="F313" s="112">
        <v>0</v>
      </c>
      <c r="G313" s="112">
        <v>0</v>
      </c>
      <c r="H313" s="112">
        <v>0</v>
      </c>
      <c r="I313" s="112">
        <v>0</v>
      </c>
      <c r="J313" s="112">
        <v>0</v>
      </c>
      <c r="K313" s="112">
        <v>0</v>
      </c>
      <c r="L313" s="112">
        <v>0</v>
      </c>
      <c r="M313" s="112">
        <v>0</v>
      </c>
      <c r="N313" s="112">
        <v>0</v>
      </c>
      <c r="O313" s="112">
        <v>0</v>
      </c>
      <c r="P313" s="160"/>
      <c r="Q313" s="155"/>
      <c r="R313" s="155"/>
      <c r="S313" s="155"/>
      <c r="T313" s="155"/>
      <c r="U313" s="38"/>
    </row>
    <row r="314" spans="1:21" s="24" customFormat="1">
      <c r="A314" s="93" t="s">
        <v>232</v>
      </c>
      <c r="B314" s="112">
        <v>0</v>
      </c>
      <c r="C314" s="112">
        <v>0</v>
      </c>
      <c r="D314" s="112">
        <v>1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0</v>
      </c>
      <c r="L314" s="112">
        <v>0</v>
      </c>
      <c r="M314" s="112">
        <v>0</v>
      </c>
      <c r="N314" s="112">
        <v>0</v>
      </c>
      <c r="O314" s="112">
        <v>0</v>
      </c>
      <c r="P314" s="160"/>
      <c r="Q314" s="155"/>
      <c r="R314" s="155"/>
      <c r="S314" s="155"/>
      <c r="T314" s="155"/>
      <c r="U314" s="38"/>
    </row>
    <row r="315" spans="1:21" s="24" customFormat="1">
      <c r="A315" s="93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0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0"/>
      <c r="Q315" s="155"/>
      <c r="R315" s="155"/>
      <c r="S315" s="155"/>
      <c r="T315" s="155"/>
      <c r="U315" s="38"/>
    </row>
    <row r="316" spans="1:21" s="24" customFormat="1">
      <c r="A316" s="93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1</v>
      </c>
      <c r="H316" s="112">
        <v>0</v>
      </c>
      <c r="I316" s="112">
        <v>0</v>
      </c>
      <c r="J316" s="112">
        <v>0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60"/>
      <c r="Q316" s="155"/>
      <c r="R316" s="155"/>
      <c r="S316" s="155"/>
      <c r="T316" s="155"/>
      <c r="U316" s="38"/>
    </row>
    <row r="317" spans="1:21" s="24" customFormat="1">
      <c r="A317" s="93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1</v>
      </c>
      <c r="G317" s="112">
        <v>0</v>
      </c>
      <c r="H317" s="112">
        <v>0</v>
      </c>
      <c r="I317" s="112">
        <v>0</v>
      </c>
      <c r="J317" s="112">
        <v>0</v>
      </c>
      <c r="K317" s="112">
        <v>0</v>
      </c>
      <c r="L317" s="112">
        <v>0</v>
      </c>
      <c r="M317" s="112">
        <v>0</v>
      </c>
      <c r="N317" s="112">
        <v>0</v>
      </c>
      <c r="O317" s="112">
        <v>0</v>
      </c>
      <c r="P317" s="160"/>
      <c r="Q317" s="155"/>
      <c r="R317" s="155"/>
      <c r="S317" s="155"/>
      <c r="T317" s="155"/>
      <c r="U317" s="38"/>
    </row>
    <row r="318" spans="1:21" s="24" customFormat="1">
      <c r="A318" s="93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0</v>
      </c>
      <c r="K318" s="112">
        <v>0</v>
      </c>
      <c r="L318" s="112">
        <v>1</v>
      </c>
      <c r="M318" s="112">
        <v>0</v>
      </c>
      <c r="N318" s="112">
        <v>0</v>
      </c>
      <c r="O318" s="112">
        <v>0</v>
      </c>
      <c r="P318" s="160"/>
      <c r="Q318" s="155"/>
      <c r="R318" s="155"/>
      <c r="S318" s="155"/>
      <c r="T318" s="155"/>
      <c r="U318" s="38"/>
    </row>
    <row r="319" spans="1:21" s="24" customFormat="1">
      <c r="A319" s="93" t="s">
        <v>237</v>
      </c>
      <c r="B319" s="112">
        <v>0</v>
      </c>
      <c r="C319" s="112">
        <v>0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0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0"/>
      <c r="Q319" s="155"/>
      <c r="R319" s="155"/>
      <c r="S319" s="155"/>
      <c r="T319" s="155"/>
      <c r="U319" s="38"/>
    </row>
    <row r="320" spans="1:21" s="24" customFormat="1">
      <c r="A320" s="93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0"/>
      <c r="Q320" s="155"/>
      <c r="R320" s="155"/>
      <c r="S320" s="155"/>
      <c r="T320" s="155"/>
      <c r="U320" s="38"/>
    </row>
    <row r="321" spans="1:21" s="24" customFormat="1">
      <c r="A321" s="93" t="s">
        <v>239</v>
      </c>
      <c r="B321" s="112">
        <v>0</v>
      </c>
      <c r="C321" s="112">
        <v>1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0</v>
      </c>
      <c r="L321" s="112">
        <v>0</v>
      </c>
      <c r="M321" s="112">
        <v>0</v>
      </c>
      <c r="N321" s="112">
        <v>0</v>
      </c>
      <c r="O321" s="112">
        <v>0</v>
      </c>
      <c r="P321" s="160"/>
      <c r="Q321" s="155"/>
      <c r="R321" s="155"/>
      <c r="S321" s="155"/>
      <c r="T321" s="155"/>
      <c r="U321" s="38"/>
    </row>
    <row r="322" spans="1:21" s="24" customFormat="1">
      <c r="A322" s="93" t="s">
        <v>240</v>
      </c>
      <c r="B322" s="112">
        <v>0</v>
      </c>
      <c r="C322" s="112">
        <v>0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0</v>
      </c>
      <c r="K322" s="112">
        <v>0</v>
      </c>
      <c r="L322" s="112">
        <v>1</v>
      </c>
      <c r="M322" s="112">
        <v>0</v>
      </c>
      <c r="N322" s="112">
        <v>0</v>
      </c>
      <c r="O322" s="112">
        <v>0</v>
      </c>
      <c r="P322" s="160"/>
      <c r="Q322" s="155"/>
      <c r="R322" s="155"/>
      <c r="S322" s="155"/>
      <c r="T322" s="155"/>
      <c r="U322" s="38"/>
    </row>
    <row r="323" spans="1:21" s="24" customFormat="1">
      <c r="A323" s="93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0"/>
      <c r="Q323" s="155"/>
      <c r="R323" s="155"/>
      <c r="S323" s="155"/>
      <c r="T323" s="155"/>
      <c r="U323" s="38"/>
    </row>
    <row r="324" spans="1:21" s="24" customFormat="1">
      <c r="A324" s="93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0"/>
      <c r="Q324" s="155"/>
      <c r="R324" s="155"/>
      <c r="S324" s="155"/>
      <c r="T324" s="155"/>
      <c r="U324" s="38"/>
    </row>
    <row r="325" spans="1:21" s="24" customFormat="1" ht="16.5" customHeight="1">
      <c r="A325" s="93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0"/>
      <c r="Q325" s="155"/>
      <c r="R325" s="155"/>
      <c r="S325" s="155"/>
      <c r="T325" s="155"/>
      <c r="U325" s="38"/>
    </row>
    <row r="326" spans="1:21" s="22" customFormat="1">
      <c r="A326" s="107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55"/>
      <c r="R326" s="155"/>
      <c r="S326" s="155"/>
      <c r="T326" s="155"/>
      <c r="U326" s="38"/>
    </row>
    <row r="327" spans="1:21" s="22" customFormat="1">
      <c r="A327" s="107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55"/>
      <c r="R327" s="155"/>
      <c r="S327" s="155"/>
      <c r="T327" s="155"/>
      <c r="U327" s="38"/>
    </row>
    <row r="328" spans="1:21" s="22" customFormat="1" ht="16.5" customHeight="1">
      <c r="A328" s="209" t="s">
        <v>399</v>
      </c>
      <c r="B328" s="190" t="s">
        <v>153</v>
      </c>
      <c r="C328" s="191"/>
      <c r="D328" s="190" t="s">
        <v>154</v>
      </c>
      <c r="E328" s="191"/>
      <c r="F328" s="190" t="s">
        <v>155</v>
      </c>
      <c r="G328" s="191"/>
      <c r="H328" s="190" t="s">
        <v>156</v>
      </c>
      <c r="I328" s="191"/>
      <c r="J328" s="190" t="s">
        <v>157</v>
      </c>
      <c r="K328" s="191"/>
      <c r="L328" s="190" t="s">
        <v>158</v>
      </c>
      <c r="M328" s="191"/>
      <c r="N328" s="190" t="s">
        <v>159</v>
      </c>
      <c r="O328" s="191"/>
      <c r="P328" s="160"/>
      <c r="Q328" s="155"/>
      <c r="R328" s="155"/>
      <c r="S328" s="155"/>
      <c r="T328" s="155"/>
      <c r="U328" s="38"/>
    </row>
    <row r="329" spans="1:21" s="22" customFormat="1">
      <c r="A329" s="210"/>
      <c r="B329" s="159" t="s">
        <v>3</v>
      </c>
      <c r="C329" s="159" t="s">
        <v>4</v>
      </c>
      <c r="D329" s="159" t="s">
        <v>3</v>
      </c>
      <c r="E329" s="159" t="s">
        <v>4</v>
      </c>
      <c r="F329" s="159" t="s">
        <v>3</v>
      </c>
      <c r="G329" s="159" t="s">
        <v>4</v>
      </c>
      <c r="H329" s="159" t="s">
        <v>3</v>
      </c>
      <c r="I329" s="159" t="s">
        <v>4</v>
      </c>
      <c r="J329" s="159" t="s">
        <v>3</v>
      </c>
      <c r="K329" s="159" t="s">
        <v>4</v>
      </c>
      <c r="L329" s="159" t="s">
        <v>3</v>
      </c>
      <c r="M329" s="159" t="s">
        <v>4</v>
      </c>
      <c r="N329" s="159" t="s">
        <v>3</v>
      </c>
      <c r="O329" s="159" t="s">
        <v>4</v>
      </c>
      <c r="P329" s="39"/>
      <c r="Q329" s="39"/>
      <c r="R329" s="155"/>
      <c r="S329" s="155"/>
      <c r="T329" s="155"/>
      <c r="U329" s="38"/>
    </row>
    <row r="330" spans="1:21" s="24" customFormat="1" ht="16.5" customHeight="1">
      <c r="A330" s="93" t="s">
        <v>222</v>
      </c>
      <c r="B330" s="110">
        <v>705</v>
      </c>
      <c r="C330" s="110">
        <v>219</v>
      </c>
      <c r="D330" s="110">
        <v>0</v>
      </c>
      <c r="E330" s="110">
        <v>7</v>
      </c>
      <c r="F330" s="110">
        <v>3</v>
      </c>
      <c r="G330" s="110">
        <v>1</v>
      </c>
      <c r="H330" s="110">
        <v>4</v>
      </c>
      <c r="I330" s="110">
        <v>5</v>
      </c>
      <c r="J330" s="110">
        <v>9</v>
      </c>
      <c r="K330" s="110">
        <v>7</v>
      </c>
      <c r="L330" s="110">
        <v>7</v>
      </c>
      <c r="M330" s="110">
        <v>6</v>
      </c>
      <c r="N330" s="110">
        <v>9</v>
      </c>
      <c r="O330" s="110">
        <v>0</v>
      </c>
      <c r="P330" s="160"/>
      <c r="Q330" s="155"/>
      <c r="R330" s="155"/>
      <c r="S330" s="155"/>
      <c r="T330" s="155"/>
      <c r="U330" s="38"/>
    </row>
    <row r="331" spans="1:21" s="24" customFormat="1">
      <c r="A331" s="93" t="s">
        <v>277</v>
      </c>
      <c r="B331" s="112">
        <v>139</v>
      </c>
      <c r="C331" s="112">
        <v>48</v>
      </c>
      <c r="D331" s="112">
        <v>0</v>
      </c>
      <c r="E331" s="112">
        <v>1</v>
      </c>
      <c r="F331" s="112">
        <v>0</v>
      </c>
      <c r="G331" s="112">
        <v>1</v>
      </c>
      <c r="H331" s="112">
        <v>3</v>
      </c>
      <c r="I331" s="112">
        <v>2</v>
      </c>
      <c r="J331" s="112">
        <v>3</v>
      </c>
      <c r="K331" s="112">
        <v>2</v>
      </c>
      <c r="L331" s="112">
        <v>1</v>
      </c>
      <c r="M331" s="112">
        <v>0</v>
      </c>
      <c r="N331" s="112">
        <v>1</v>
      </c>
      <c r="O331" s="112">
        <v>0</v>
      </c>
      <c r="P331" s="160"/>
      <c r="Q331" s="155"/>
      <c r="R331" s="155"/>
      <c r="S331" s="155"/>
      <c r="T331" s="155"/>
      <c r="U331" s="38"/>
    </row>
    <row r="332" spans="1:21" s="24" customFormat="1">
      <c r="A332" s="93" t="s">
        <v>224</v>
      </c>
      <c r="B332" s="112">
        <v>168</v>
      </c>
      <c r="C332" s="112">
        <v>69</v>
      </c>
      <c r="D332" s="112">
        <v>0</v>
      </c>
      <c r="E332" s="112">
        <v>2</v>
      </c>
      <c r="F332" s="112">
        <v>1</v>
      </c>
      <c r="G332" s="112">
        <v>0</v>
      </c>
      <c r="H332" s="112">
        <v>0</v>
      </c>
      <c r="I332" s="112">
        <v>2</v>
      </c>
      <c r="J332" s="112">
        <v>0</v>
      </c>
      <c r="K332" s="112">
        <v>0</v>
      </c>
      <c r="L332" s="112">
        <v>1</v>
      </c>
      <c r="M332" s="112">
        <v>0</v>
      </c>
      <c r="N332" s="112">
        <v>1</v>
      </c>
      <c r="O332" s="112">
        <v>0</v>
      </c>
      <c r="P332" s="160"/>
      <c r="Q332" s="155"/>
      <c r="R332" s="155"/>
      <c r="S332" s="155"/>
      <c r="T332" s="155"/>
      <c r="U332" s="38"/>
    </row>
    <row r="333" spans="1:21" s="24" customFormat="1">
      <c r="A333" s="93" t="s">
        <v>288</v>
      </c>
      <c r="B333" s="112">
        <v>56</v>
      </c>
      <c r="C333" s="112">
        <v>18</v>
      </c>
      <c r="D333" s="112">
        <v>0</v>
      </c>
      <c r="E333" s="112">
        <v>1</v>
      </c>
      <c r="F333" s="112">
        <v>0</v>
      </c>
      <c r="G333" s="112">
        <v>0</v>
      </c>
      <c r="H333" s="112">
        <v>0</v>
      </c>
      <c r="I333" s="112">
        <v>1</v>
      </c>
      <c r="J333" s="112">
        <v>1</v>
      </c>
      <c r="K333" s="112">
        <v>0</v>
      </c>
      <c r="L333" s="112">
        <v>1</v>
      </c>
      <c r="M333" s="112">
        <v>3</v>
      </c>
      <c r="N333" s="112">
        <v>1</v>
      </c>
      <c r="O333" s="112">
        <v>0</v>
      </c>
      <c r="P333" s="160"/>
      <c r="Q333" s="155"/>
      <c r="R333" s="155"/>
      <c r="S333" s="155"/>
      <c r="T333" s="155"/>
      <c r="U333" s="38"/>
    </row>
    <row r="334" spans="1:21" s="24" customFormat="1" ht="16.5" customHeight="1">
      <c r="A334" s="93" t="s">
        <v>225</v>
      </c>
      <c r="B334" s="112">
        <v>98</v>
      </c>
      <c r="C334" s="112">
        <v>28</v>
      </c>
      <c r="D334" s="112">
        <v>0</v>
      </c>
      <c r="E334" s="112">
        <v>1</v>
      </c>
      <c r="F334" s="112">
        <v>0</v>
      </c>
      <c r="G334" s="112">
        <v>0</v>
      </c>
      <c r="H334" s="112">
        <v>0</v>
      </c>
      <c r="I334" s="112">
        <v>0</v>
      </c>
      <c r="J334" s="112">
        <v>1</v>
      </c>
      <c r="K334" s="112">
        <v>2</v>
      </c>
      <c r="L334" s="112">
        <v>0</v>
      </c>
      <c r="M334" s="112">
        <v>0</v>
      </c>
      <c r="N334" s="112">
        <v>2</v>
      </c>
      <c r="O334" s="112">
        <v>0</v>
      </c>
      <c r="P334" s="160"/>
      <c r="Q334" s="155"/>
      <c r="R334" s="155"/>
      <c r="S334" s="155"/>
      <c r="T334" s="155"/>
      <c r="U334" s="38"/>
    </row>
    <row r="335" spans="1:21" s="24" customFormat="1">
      <c r="A335" s="93" t="s">
        <v>226</v>
      </c>
      <c r="B335" s="112">
        <v>49</v>
      </c>
      <c r="C335" s="112">
        <v>8</v>
      </c>
      <c r="D335" s="112">
        <v>0</v>
      </c>
      <c r="E335" s="112">
        <v>1</v>
      </c>
      <c r="F335" s="112">
        <v>1</v>
      </c>
      <c r="G335" s="112">
        <v>0</v>
      </c>
      <c r="H335" s="112">
        <v>0</v>
      </c>
      <c r="I335" s="112">
        <v>0</v>
      </c>
      <c r="J335" s="112">
        <v>1</v>
      </c>
      <c r="K335" s="112">
        <v>0</v>
      </c>
      <c r="L335" s="112">
        <v>0</v>
      </c>
      <c r="M335" s="112">
        <v>1</v>
      </c>
      <c r="N335" s="112">
        <v>0</v>
      </c>
      <c r="O335" s="112">
        <v>0</v>
      </c>
      <c r="P335" s="160"/>
      <c r="Q335" s="155"/>
      <c r="R335" s="155"/>
      <c r="S335" s="155"/>
      <c r="T335" s="155"/>
      <c r="U335" s="38"/>
    </row>
    <row r="336" spans="1:21" s="24" customFormat="1">
      <c r="A336" s="93" t="s">
        <v>227</v>
      </c>
      <c r="B336" s="112">
        <v>58</v>
      </c>
      <c r="C336" s="112">
        <v>17</v>
      </c>
      <c r="D336" s="112">
        <v>0</v>
      </c>
      <c r="E336" s="112">
        <v>0</v>
      </c>
      <c r="F336" s="112">
        <v>0</v>
      </c>
      <c r="G336" s="112">
        <v>0</v>
      </c>
      <c r="H336" s="112">
        <v>1</v>
      </c>
      <c r="I336" s="112">
        <v>0</v>
      </c>
      <c r="J336" s="112">
        <v>3</v>
      </c>
      <c r="K336" s="112">
        <v>2</v>
      </c>
      <c r="L336" s="112">
        <v>0</v>
      </c>
      <c r="M336" s="112">
        <v>0</v>
      </c>
      <c r="N336" s="112">
        <v>0</v>
      </c>
      <c r="O336" s="112">
        <v>0</v>
      </c>
      <c r="P336" s="160"/>
      <c r="Q336" s="155"/>
      <c r="R336" s="155"/>
      <c r="S336" s="155"/>
      <c r="T336" s="155"/>
      <c r="U336" s="38"/>
    </row>
    <row r="337" spans="1:21" s="24" customFormat="1">
      <c r="A337" s="93" t="s">
        <v>228</v>
      </c>
      <c r="B337" s="112">
        <v>14</v>
      </c>
      <c r="C337" s="112">
        <v>1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0"/>
      <c r="Q337" s="155"/>
      <c r="R337" s="155"/>
      <c r="S337" s="155"/>
      <c r="T337" s="155"/>
      <c r="U337" s="38"/>
    </row>
    <row r="338" spans="1:21" s="24" customFormat="1">
      <c r="A338" s="93" t="s">
        <v>229</v>
      </c>
      <c r="B338" s="112">
        <v>15</v>
      </c>
      <c r="C338" s="112">
        <v>3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1</v>
      </c>
      <c r="L338" s="112">
        <v>0</v>
      </c>
      <c r="M338" s="112">
        <v>0</v>
      </c>
      <c r="N338" s="112">
        <v>0</v>
      </c>
      <c r="O338" s="112">
        <v>0</v>
      </c>
      <c r="P338" s="160"/>
      <c r="Q338" s="155"/>
      <c r="R338" s="155"/>
      <c r="S338" s="155"/>
      <c r="T338" s="155"/>
      <c r="U338" s="38"/>
    </row>
    <row r="339" spans="1:21" s="24" customFormat="1">
      <c r="A339" s="93" t="s">
        <v>230</v>
      </c>
      <c r="B339" s="112">
        <v>5</v>
      </c>
      <c r="C339" s="112">
        <v>2</v>
      </c>
      <c r="D339" s="112">
        <v>0</v>
      </c>
      <c r="E339" s="112">
        <v>0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60"/>
      <c r="Q339" s="155"/>
      <c r="R339" s="155"/>
      <c r="S339" s="155"/>
      <c r="T339" s="155"/>
      <c r="U339" s="38"/>
    </row>
    <row r="340" spans="1:21" s="24" customFormat="1">
      <c r="A340" s="93" t="s">
        <v>231</v>
      </c>
      <c r="B340" s="112">
        <v>11</v>
      </c>
      <c r="C340" s="112">
        <v>5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3</v>
      </c>
      <c r="M340" s="112">
        <v>1</v>
      </c>
      <c r="N340" s="112">
        <v>0</v>
      </c>
      <c r="O340" s="112">
        <v>0</v>
      </c>
      <c r="P340" s="160"/>
      <c r="Q340" s="155"/>
      <c r="R340" s="155"/>
      <c r="S340" s="155"/>
      <c r="T340" s="155"/>
      <c r="U340" s="38"/>
    </row>
    <row r="341" spans="1:21" s="24" customFormat="1">
      <c r="A341" s="93" t="s">
        <v>232</v>
      </c>
      <c r="B341" s="112">
        <v>10</v>
      </c>
      <c r="C341" s="112">
        <v>1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0</v>
      </c>
      <c r="O341" s="112">
        <v>0</v>
      </c>
      <c r="P341" s="160"/>
      <c r="Q341" s="155"/>
      <c r="R341" s="155"/>
      <c r="S341" s="155"/>
      <c r="T341" s="155"/>
      <c r="U341" s="38"/>
    </row>
    <row r="342" spans="1:21" s="24" customFormat="1">
      <c r="A342" s="93" t="s">
        <v>233</v>
      </c>
      <c r="B342" s="112">
        <v>4</v>
      </c>
      <c r="C342" s="112">
        <v>4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0"/>
      <c r="Q342" s="155"/>
      <c r="R342" s="155"/>
      <c r="S342" s="155"/>
      <c r="T342" s="155"/>
      <c r="U342" s="38"/>
    </row>
    <row r="343" spans="1:21" s="24" customFormat="1">
      <c r="A343" s="93" t="s">
        <v>234</v>
      </c>
      <c r="B343" s="112">
        <v>4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60"/>
      <c r="Q343" s="155"/>
      <c r="R343" s="155"/>
      <c r="S343" s="155"/>
      <c r="T343" s="155"/>
      <c r="U343" s="38"/>
    </row>
    <row r="344" spans="1:21" s="24" customFormat="1">
      <c r="A344" s="93" t="s">
        <v>235</v>
      </c>
      <c r="B344" s="112">
        <v>14</v>
      </c>
      <c r="C344" s="112">
        <v>1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1</v>
      </c>
      <c r="O344" s="112">
        <v>0</v>
      </c>
      <c r="P344" s="160"/>
      <c r="Q344" s="155"/>
      <c r="R344" s="155"/>
      <c r="S344" s="155"/>
      <c r="T344" s="155"/>
      <c r="U344" s="38"/>
    </row>
    <row r="345" spans="1:21" s="24" customFormat="1">
      <c r="A345" s="93" t="s">
        <v>236</v>
      </c>
      <c r="B345" s="112">
        <v>13</v>
      </c>
      <c r="C345" s="112">
        <v>2</v>
      </c>
      <c r="D345" s="112">
        <v>0</v>
      </c>
      <c r="E345" s="112">
        <v>1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0"/>
      <c r="Q345" s="155"/>
      <c r="R345" s="155"/>
      <c r="S345" s="155"/>
      <c r="T345" s="155"/>
      <c r="U345" s="38"/>
    </row>
    <row r="346" spans="1:21" s="24" customFormat="1">
      <c r="A346" s="93" t="s">
        <v>237</v>
      </c>
      <c r="B346" s="112">
        <v>14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0"/>
      <c r="Q346" s="155"/>
      <c r="R346" s="155"/>
      <c r="S346" s="155"/>
      <c r="T346" s="155"/>
      <c r="U346" s="38"/>
    </row>
    <row r="347" spans="1:21" s="24" customFormat="1">
      <c r="A347" s="93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0"/>
      <c r="Q347" s="155"/>
      <c r="R347" s="155"/>
      <c r="S347" s="155"/>
      <c r="T347" s="155"/>
      <c r="U347" s="38"/>
    </row>
    <row r="348" spans="1:21" s="24" customFormat="1">
      <c r="A348" s="93" t="s">
        <v>239</v>
      </c>
      <c r="B348" s="112">
        <v>3</v>
      </c>
      <c r="C348" s="112">
        <v>5</v>
      </c>
      <c r="D348" s="112">
        <v>0</v>
      </c>
      <c r="E348" s="112">
        <v>0</v>
      </c>
      <c r="F348" s="112">
        <v>1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0</v>
      </c>
      <c r="N348" s="112">
        <v>0</v>
      </c>
      <c r="O348" s="112">
        <v>0</v>
      </c>
      <c r="P348" s="160"/>
      <c r="Q348" s="155"/>
      <c r="R348" s="155"/>
      <c r="S348" s="155"/>
      <c r="T348" s="155"/>
      <c r="U348" s="38"/>
    </row>
    <row r="349" spans="1:21" s="24" customFormat="1">
      <c r="A349" s="93" t="s">
        <v>240</v>
      </c>
      <c r="B349" s="112">
        <v>24</v>
      </c>
      <c r="C349" s="112">
        <v>3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1</v>
      </c>
      <c r="M349" s="112">
        <v>0</v>
      </c>
      <c r="N349" s="112">
        <v>3</v>
      </c>
      <c r="O349" s="112">
        <v>0</v>
      </c>
      <c r="P349" s="160"/>
      <c r="Q349" s="155"/>
      <c r="R349" s="155"/>
      <c r="S349" s="155"/>
      <c r="T349" s="155"/>
      <c r="U349" s="38"/>
    </row>
    <row r="350" spans="1:21" s="24" customFormat="1">
      <c r="A350" s="93" t="s">
        <v>241</v>
      </c>
      <c r="B350" s="112">
        <v>6</v>
      </c>
      <c r="C350" s="112">
        <v>4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1</v>
      </c>
      <c r="N350" s="112">
        <v>0</v>
      </c>
      <c r="O350" s="112">
        <v>0</v>
      </c>
      <c r="P350" s="160"/>
      <c r="Q350" s="155"/>
      <c r="R350" s="155"/>
      <c r="S350" s="155"/>
      <c r="T350" s="155"/>
      <c r="U350" s="38"/>
    </row>
    <row r="351" spans="1:21" s="24" customFormat="1">
      <c r="A351" s="93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0"/>
      <c r="Q351" s="155"/>
      <c r="R351" s="155"/>
      <c r="S351" s="155"/>
      <c r="T351" s="155"/>
      <c r="U351" s="38"/>
    </row>
    <row r="352" spans="1:21" s="24" customFormat="1" ht="16.5" customHeight="1">
      <c r="A352" s="93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0"/>
      <c r="Q352" s="155"/>
      <c r="R352" s="155"/>
      <c r="S352" s="155"/>
      <c r="T352" s="155"/>
      <c r="U352" s="38"/>
    </row>
    <row r="353" spans="1:21" s="22" customFormat="1">
      <c r="A353" s="107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55"/>
      <c r="R353" s="155"/>
      <c r="S353" s="155"/>
      <c r="T353" s="155"/>
      <c r="U353" s="38"/>
    </row>
    <row r="354" spans="1:21" s="22" customFormat="1">
      <c r="A354" s="107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55"/>
      <c r="R354" s="155"/>
      <c r="S354" s="155"/>
      <c r="T354" s="155"/>
      <c r="U354" s="38"/>
    </row>
    <row r="355" spans="1:21" s="22" customFormat="1" ht="16.5" customHeight="1">
      <c r="A355" s="209" t="s">
        <v>399</v>
      </c>
      <c r="B355" s="190" t="s">
        <v>160</v>
      </c>
      <c r="C355" s="191"/>
      <c r="D355" s="190" t="s">
        <v>161</v>
      </c>
      <c r="E355" s="191"/>
      <c r="F355" s="190" t="s">
        <v>162</v>
      </c>
      <c r="G355" s="191"/>
      <c r="H355" s="190" t="s">
        <v>163</v>
      </c>
      <c r="I355" s="191"/>
      <c r="J355" s="190" t="s">
        <v>164</v>
      </c>
      <c r="K355" s="191"/>
      <c r="L355" s="190" t="s">
        <v>165</v>
      </c>
      <c r="M355" s="191"/>
      <c r="N355" s="190" t="s">
        <v>166</v>
      </c>
      <c r="O355" s="191"/>
      <c r="P355" s="160"/>
      <c r="Q355" s="155"/>
      <c r="R355" s="155"/>
      <c r="S355" s="155"/>
      <c r="T355" s="155"/>
      <c r="U355" s="38"/>
    </row>
    <row r="356" spans="1:21" s="22" customFormat="1" ht="16.5" customHeight="1">
      <c r="A356" s="210"/>
      <c r="B356" s="159" t="s">
        <v>3</v>
      </c>
      <c r="C356" s="159" t="s">
        <v>4</v>
      </c>
      <c r="D356" s="159" t="s">
        <v>3</v>
      </c>
      <c r="E356" s="159" t="s">
        <v>4</v>
      </c>
      <c r="F356" s="159" t="s">
        <v>3</v>
      </c>
      <c r="G356" s="159" t="s">
        <v>4</v>
      </c>
      <c r="H356" s="159" t="s">
        <v>3</v>
      </c>
      <c r="I356" s="159" t="s">
        <v>4</v>
      </c>
      <c r="J356" s="159" t="s">
        <v>3</v>
      </c>
      <c r="K356" s="159" t="s">
        <v>4</v>
      </c>
      <c r="L356" s="159" t="s">
        <v>3</v>
      </c>
      <c r="M356" s="159" t="s">
        <v>4</v>
      </c>
      <c r="N356" s="159" t="s">
        <v>3</v>
      </c>
      <c r="O356" s="159" t="s">
        <v>4</v>
      </c>
      <c r="P356" s="39"/>
      <c r="Q356" s="39"/>
      <c r="R356" s="155"/>
      <c r="S356" s="155"/>
      <c r="T356" s="155"/>
      <c r="U356" s="38"/>
    </row>
    <row r="357" spans="1:21" s="24" customFormat="1" ht="16.5" customHeight="1">
      <c r="A357" s="93" t="s">
        <v>222</v>
      </c>
      <c r="B357" s="110">
        <v>5</v>
      </c>
      <c r="C357" s="110">
        <v>8</v>
      </c>
      <c r="D357" s="110">
        <v>2</v>
      </c>
      <c r="E357" s="110">
        <v>0</v>
      </c>
      <c r="F357" s="110">
        <v>34</v>
      </c>
      <c r="G357" s="110">
        <v>7</v>
      </c>
      <c r="H357" s="110">
        <v>12</v>
      </c>
      <c r="I357" s="110">
        <v>4</v>
      </c>
      <c r="J357" s="110">
        <v>6</v>
      </c>
      <c r="K357" s="110">
        <v>1</v>
      </c>
      <c r="L357" s="110">
        <v>2287</v>
      </c>
      <c r="M357" s="110">
        <v>462</v>
      </c>
      <c r="N357" s="110">
        <v>1</v>
      </c>
      <c r="O357" s="110">
        <v>0</v>
      </c>
      <c r="P357" s="160"/>
      <c r="Q357" s="155"/>
      <c r="R357" s="155"/>
      <c r="S357" s="155"/>
      <c r="T357" s="155"/>
      <c r="U357" s="38"/>
    </row>
    <row r="358" spans="1:21" s="24" customFormat="1">
      <c r="A358" s="93" t="s">
        <v>277</v>
      </c>
      <c r="B358" s="112">
        <v>1</v>
      </c>
      <c r="C358" s="112">
        <v>3</v>
      </c>
      <c r="D358" s="112">
        <v>0</v>
      </c>
      <c r="E358" s="112">
        <v>0</v>
      </c>
      <c r="F358" s="112">
        <v>11</v>
      </c>
      <c r="G358" s="112">
        <v>1</v>
      </c>
      <c r="H358" s="112">
        <v>4</v>
      </c>
      <c r="I358" s="112">
        <v>0</v>
      </c>
      <c r="J358" s="112">
        <v>1</v>
      </c>
      <c r="K358" s="112">
        <v>0</v>
      </c>
      <c r="L358" s="112">
        <v>454</v>
      </c>
      <c r="M358" s="112">
        <v>72</v>
      </c>
      <c r="N358" s="112">
        <v>1</v>
      </c>
      <c r="O358" s="112">
        <v>0</v>
      </c>
      <c r="P358" s="160"/>
      <c r="Q358" s="155"/>
      <c r="R358" s="155"/>
      <c r="S358" s="155"/>
      <c r="T358" s="155"/>
      <c r="U358" s="38"/>
    </row>
    <row r="359" spans="1:21" s="24" customFormat="1">
      <c r="A359" s="93" t="s">
        <v>224</v>
      </c>
      <c r="B359" s="112">
        <v>2</v>
      </c>
      <c r="C359" s="112">
        <v>1</v>
      </c>
      <c r="D359" s="112">
        <v>0</v>
      </c>
      <c r="E359" s="112">
        <v>0</v>
      </c>
      <c r="F359" s="112">
        <v>12</v>
      </c>
      <c r="G359" s="112">
        <v>1</v>
      </c>
      <c r="H359" s="112">
        <v>1</v>
      </c>
      <c r="I359" s="112">
        <v>1</v>
      </c>
      <c r="J359" s="112">
        <v>4</v>
      </c>
      <c r="K359" s="112">
        <v>1</v>
      </c>
      <c r="L359" s="112">
        <v>712</v>
      </c>
      <c r="M359" s="112">
        <v>195</v>
      </c>
      <c r="N359" s="112">
        <v>0</v>
      </c>
      <c r="O359" s="112">
        <v>0</v>
      </c>
      <c r="P359" s="160"/>
      <c r="Q359" s="155"/>
      <c r="R359" s="155"/>
      <c r="S359" s="155"/>
      <c r="T359" s="155"/>
      <c r="U359" s="38"/>
    </row>
    <row r="360" spans="1:21" s="24" customFormat="1">
      <c r="A360" s="93" t="s">
        <v>288</v>
      </c>
      <c r="B360" s="112">
        <v>0</v>
      </c>
      <c r="C360" s="112">
        <v>0</v>
      </c>
      <c r="D360" s="112">
        <v>1</v>
      </c>
      <c r="E360" s="112">
        <v>0</v>
      </c>
      <c r="F360" s="112">
        <v>2</v>
      </c>
      <c r="G360" s="112">
        <v>0</v>
      </c>
      <c r="H360" s="112">
        <v>2</v>
      </c>
      <c r="I360" s="112">
        <v>0</v>
      </c>
      <c r="J360" s="112">
        <v>0</v>
      </c>
      <c r="K360" s="112">
        <v>0</v>
      </c>
      <c r="L360" s="112">
        <v>153</v>
      </c>
      <c r="M360" s="112">
        <v>32</v>
      </c>
      <c r="N360" s="112">
        <v>0</v>
      </c>
      <c r="O360" s="112">
        <v>0</v>
      </c>
      <c r="P360" s="160"/>
      <c r="Q360" s="155"/>
      <c r="R360" s="155"/>
      <c r="S360" s="155"/>
      <c r="T360" s="155"/>
      <c r="U360" s="38"/>
    </row>
    <row r="361" spans="1:21" s="24" customFormat="1">
      <c r="A361" s="93" t="s">
        <v>225</v>
      </c>
      <c r="B361" s="112">
        <v>2</v>
      </c>
      <c r="C361" s="112">
        <v>0</v>
      </c>
      <c r="D361" s="112">
        <v>1</v>
      </c>
      <c r="E361" s="112">
        <v>0</v>
      </c>
      <c r="F361" s="112">
        <v>3</v>
      </c>
      <c r="G361" s="112">
        <v>0</v>
      </c>
      <c r="H361" s="112">
        <v>1</v>
      </c>
      <c r="I361" s="112">
        <v>0</v>
      </c>
      <c r="J361" s="112">
        <v>1</v>
      </c>
      <c r="K361" s="112">
        <v>0</v>
      </c>
      <c r="L361" s="112">
        <v>272</v>
      </c>
      <c r="M361" s="112">
        <v>29</v>
      </c>
      <c r="N361" s="112">
        <v>0</v>
      </c>
      <c r="O361" s="112">
        <v>0</v>
      </c>
      <c r="P361" s="160"/>
      <c r="Q361" s="155"/>
      <c r="R361" s="155"/>
      <c r="S361" s="155"/>
      <c r="T361" s="155"/>
      <c r="U361" s="38"/>
    </row>
    <row r="362" spans="1:21" s="24" customFormat="1">
      <c r="A362" s="93" t="s">
        <v>226</v>
      </c>
      <c r="B362" s="112">
        <v>0</v>
      </c>
      <c r="C362" s="112">
        <v>2</v>
      </c>
      <c r="D362" s="112">
        <v>0</v>
      </c>
      <c r="E362" s="112">
        <v>0</v>
      </c>
      <c r="F362" s="112">
        <v>2</v>
      </c>
      <c r="G362" s="112">
        <v>3</v>
      </c>
      <c r="H362" s="112">
        <v>0</v>
      </c>
      <c r="I362" s="112">
        <v>0</v>
      </c>
      <c r="J362" s="112">
        <v>0</v>
      </c>
      <c r="K362" s="112">
        <v>0</v>
      </c>
      <c r="L362" s="112">
        <v>136</v>
      </c>
      <c r="M362" s="112">
        <v>21</v>
      </c>
      <c r="N362" s="112">
        <v>0</v>
      </c>
      <c r="O362" s="112">
        <v>0</v>
      </c>
      <c r="P362" s="160"/>
      <c r="Q362" s="155"/>
      <c r="R362" s="155"/>
      <c r="S362" s="155"/>
      <c r="T362" s="155"/>
      <c r="U362" s="38"/>
    </row>
    <row r="363" spans="1:21" s="24" customFormat="1">
      <c r="A363" s="93" t="s">
        <v>227</v>
      </c>
      <c r="B363" s="112">
        <v>0</v>
      </c>
      <c r="C363" s="112">
        <v>0</v>
      </c>
      <c r="D363" s="112">
        <v>0</v>
      </c>
      <c r="E363" s="112">
        <v>0</v>
      </c>
      <c r="F363" s="112">
        <v>1</v>
      </c>
      <c r="G363" s="112">
        <v>1</v>
      </c>
      <c r="H363" s="112">
        <v>2</v>
      </c>
      <c r="I363" s="112">
        <v>2</v>
      </c>
      <c r="J363" s="112">
        <v>0</v>
      </c>
      <c r="K363" s="112">
        <v>0</v>
      </c>
      <c r="L363" s="112">
        <v>149</v>
      </c>
      <c r="M363" s="112">
        <v>30</v>
      </c>
      <c r="N363" s="112">
        <v>0</v>
      </c>
      <c r="O363" s="112">
        <v>0</v>
      </c>
      <c r="P363" s="160"/>
      <c r="Q363" s="155"/>
      <c r="R363" s="155"/>
      <c r="S363" s="155"/>
      <c r="T363" s="155"/>
      <c r="U363" s="38"/>
    </row>
    <row r="364" spans="1:21" s="24" customFormat="1">
      <c r="A364" s="93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1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38</v>
      </c>
      <c r="M364" s="112">
        <v>7</v>
      </c>
      <c r="N364" s="112">
        <v>0</v>
      </c>
      <c r="O364" s="112">
        <v>0</v>
      </c>
      <c r="P364" s="160"/>
      <c r="Q364" s="155"/>
      <c r="R364" s="155"/>
      <c r="S364" s="155"/>
      <c r="T364" s="155"/>
      <c r="U364" s="38"/>
    </row>
    <row r="365" spans="1:21" s="24" customFormat="1">
      <c r="A365" s="93" t="s">
        <v>229</v>
      </c>
      <c r="B365" s="112">
        <v>0</v>
      </c>
      <c r="C365" s="112">
        <v>0</v>
      </c>
      <c r="D365" s="112">
        <v>0</v>
      </c>
      <c r="E365" s="112">
        <v>0</v>
      </c>
      <c r="F365" s="112">
        <v>1</v>
      </c>
      <c r="G365" s="112">
        <v>0</v>
      </c>
      <c r="H365" s="112">
        <v>1</v>
      </c>
      <c r="I365" s="112">
        <v>0</v>
      </c>
      <c r="J365" s="112">
        <v>0</v>
      </c>
      <c r="K365" s="112">
        <v>0</v>
      </c>
      <c r="L365" s="112">
        <v>65</v>
      </c>
      <c r="M365" s="112">
        <v>9</v>
      </c>
      <c r="N365" s="112">
        <v>0</v>
      </c>
      <c r="O365" s="112">
        <v>0</v>
      </c>
      <c r="P365" s="160"/>
      <c r="Q365" s="155"/>
      <c r="R365" s="155"/>
      <c r="S365" s="155"/>
      <c r="T365" s="155"/>
      <c r="U365" s="38"/>
    </row>
    <row r="366" spans="1:21" s="24" customFormat="1">
      <c r="A366" s="93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24</v>
      </c>
      <c r="M366" s="112">
        <v>3</v>
      </c>
      <c r="N366" s="112">
        <v>0</v>
      </c>
      <c r="O366" s="112">
        <v>0</v>
      </c>
      <c r="P366" s="160"/>
      <c r="Q366" s="155"/>
      <c r="R366" s="155"/>
      <c r="S366" s="155"/>
      <c r="T366" s="155"/>
      <c r="U366" s="38"/>
    </row>
    <row r="367" spans="1:21" s="24" customFormat="1" ht="16.5" customHeight="1">
      <c r="A367" s="93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36</v>
      </c>
      <c r="M367" s="112">
        <v>4</v>
      </c>
      <c r="N367" s="112">
        <v>0</v>
      </c>
      <c r="O367" s="112">
        <v>0</v>
      </c>
      <c r="P367" s="160"/>
      <c r="Q367" s="155"/>
      <c r="R367" s="155"/>
      <c r="S367" s="155"/>
      <c r="T367" s="155"/>
      <c r="U367" s="38"/>
    </row>
    <row r="368" spans="1:21" s="24" customFormat="1">
      <c r="A368" s="93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1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22</v>
      </c>
      <c r="M368" s="112">
        <v>6</v>
      </c>
      <c r="N368" s="112">
        <v>0</v>
      </c>
      <c r="O368" s="112">
        <v>0</v>
      </c>
      <c r="P368" s="160"/>
      <c r="Q368" s="155"/>
      <c r="R368" s="155"/>
      <c r="S368" s="155"/>
      <c r="T368" s="155"/>
      <c r="U368" s="38"/>
    </row>
    <row r="369" spans="1:21" s="24" customFormat="1">
      <c r="A369" s="93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1</v>
      </c>
      <c r="J369" s="112">
        <v>0</v>
      </c>
      <c r="K369" s="112">
        <v>0</v>
      </c>
      <c r="L369" s="112">
        <v>16</v>
      </c>
      <c r="M369" s="112">
        <v>3</v>
      </c>
      <c r="N369" s="112">
        <v>0</v>
      </c>
      <c r="O369" s="112">
        <v>0</v>
      </c>
      <c r="P369" s="160"/>
      <c r="Q369" s="155"/>
      <c r="R369" s="155"/>
      <c r="S369" s="155"/>
      <c r="T369" s="155"/>
      <c r="U369" s="38"/>
    </row>
    <row r="370" spans="1:21" s="24" customFormat="1">
      <c r="A370" s="93" t="s">
        <v>234</v>
      </c>
      <c r="B370" s="112">
        <v>0</v>
      </c>
      <c r="C370" s="112">
        <v>0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10</v>
      </c>
      <c r="M370" s="112">
        <v>0</v>
      </c>
      <c r="N370" s="112">
        <v>0</v>
      </c>
      <c r="O370" s="112">
        <v>0</v>
      </c>
      <c r="P370" s="160"/>
      <c r="Q370" s="155"/>
      <c r="R370" s="155"/>
      <c r="S370" s="155"/>
      <c r="T370" s="155"/>
      <c r="U370" s="38"/>
    </row>
    <row r="371" spans="1:21" s="24" customFormat="1">
      <c r="A371" s="93" t="s">
        <v>235</v>
      </c>
      <c r="B371" s="112">
        <v>0</v>
      </c>
      <c r="C371" s="112">
        <v>0</v>
      </c>
      <c r="D371" s="112">
        <v>0</v>
      </c>
      <c r="E371" s="112">
        <v>0</v>
      </c>
      <c r="F371" s="112">
        <v>0</v>
      </c>
      <c r="G371" s="112">
        <v>1</v>
      </c>
      <c r="H371" s="112">
        <v>0</v>
      </c>
      <c r="I371" s="112">
        <v>0</v>
      </c>
      <c r="J371" s="112">
        <v>0</v>
      </c>
      <c r="K371" s="112">
        <v>0</v>
      </c>
      <c r="L371" s="112">
        <v>30</v>
      </c>
      <c r="M371" s="112">
        <v>5</v>
      </c>
      <c r="N371" s="112">
        <v>0</v>
      </c>
      <c r="O371" s="112">
        <v>0</v>
      </c>
      <c r="P371" s="160"/>
      <c r="Q371" s="155"/>
      <c r="R371" s="155"/>
      <c r="S371" s="155"/>
      <c r="T371" s="155"/>
      <c r="U371" s="38"/>
    </row>
    <row r="372" spans="1:21" s="24" customFormat="1">
      <c r="A372" s="93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0</v>
      </c>
      <c r="I372" s="112">
        <v>0</v>
      </c>
      <c r="J372" s="112">
        <v>0</v>
      </c>
      <c r="K372" s="112">
        <v>0</v>
      </c>
      <c r="L372" s="112">
        <v>28</v>
      </c>
      <c r="M372" s="112">
        <v>4</v>
      </c>
      <c r="N372" s="112">
        <v>0</v>
      </c>
      <c r="O372" s="112">
        <v>0</v>
      </c>
      <c r="P372" s="160"/>
      <c r="Q372" s="155"/>
      <c r="R372" s="155"/>
      <c r="S372" s="155"/>
      <c r="T372" s="155"/>
      <c r="U372" s="38"/>
    </row>
    <row r="373" spans="1:21" s="24" customFormat="1">
      <c r="A373" s="93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45</v>
      </c>
      <c r="M373" s="112">
        <v>4</v>
      </c>
      <c r="N373" s="112">
        <v>0</v>
      </c>
      <c r="O373" s="112">
        <v>0</v>
      </c>
      <c r="P373" s="160"/>
      <c r="Q373" s="155"/>
      <c r="R373" s="155"/>
      <c r="S373" s="155"/>
      <c r="T373" s="155"/>
      <c r="U373" s="38"/>
    </row>
    <row r="374" spans="1:21" s="24" customFormat="1">
      <c r="A374" s="93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3</v>
      </c>
      <c r="M374" s="112">
        <v>1</v>
      </c>
      <c r="N374" s="112">
        <v>0</v>
      </c>
      <c r="O374" s="112">
        <v>0</v>
      </c>
      <c r="P374" s="160"/>
      <c r="Q374" s="155"/>
      <c r="R374" s="155"/>
      <c r="S374" s="155"/>
      <c r="T374" s="155"/>
      <c r="U374" s="38"/>
    </row>
    <row r="375" spans="1:21" s="24" customFormat="1">
      <c r="A375" s="93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23</v>
      </c>
      <c r="M375" s="112">
        <v>10</v>
      </c>
      <c r="N375" s="112">
        <v>0</v>
      </c>
      <c r="O375" s="112">
        <v>0</v>
      </c>
      <c r="P375" s="160"/>
      <c r="Q375" s="155"/>
      <c r="R375" s="155"/>
      <c r="S375" s="155"/>
      <c r="T375" s="155"/>
      <c r="U375" s="38"/>
    </row>
    <row r="376" spans="1:21" s="24" customFormat="1">
      <c r="A376" s="93" t="s">
        <v>240</v>
      </c>
      <c r="B376" s="112">
        <v>0</v>
      </c>
      <c r="C376" s="112">
        <v>1</v>
      </c>
      <c r="D376" s="112">
        <v>0</v>
      </c>
      <c r="E376" s="112">
        <v>0</v>
      </c>
      <c r="F376" s="112">
        <v>0</v>
      </c>
      <c r="G376" s="112">
        <v>0</v>
      </c>
      <c r="H376" s="112">
        <v>0</v>
      </c>
      <c r="I376" s="112">
        <v>0</v>
      </c>
      <c r="J376" s="112">
        <v>0</v>
      </c>
      <c r="K376" s="112">
        <v>0</v>
      </c>
      <c r="L376" s="112">
        <v>51</v>
      </c>
      <c r="M376" s="112">
        <v>24</v>
      </c>
      <c r="N376" s="112">
        <v>0</v>
      </c>
      <c r="O376" s="112">
        <v>0</v>
      </c>
      <c r="P376" s="160"/>
      <c r="Q376" s="155"/>
      <c r="R376" s="155"/>
      <c r="S376" s="155"/>
      <c r="T376" s="155"/>
      <c r="U376" s="38"/>
    </row>
    <row r="377" spans="1:21" s="24" customFormat="1">
      <c r="A377" s="93" t="s">
        <v>241</v>
      </c>
      <c r="B377" s="112">
        <v>0</v>
      </c>
      <c r="C377" s="112">
        <v>1</v>
      </c>
      <c r="D377" s="112">
        <v>0</v>
      </c>
      <c r="E377" s="112">
        <v>0</v>
      </c>
      <c r="F377" s="112">
        <v>0</v>
      </c>
      <c r="G377" s="112">
        <v>0</v>
      </c>
      <c r="H377" s="112">
        <v>1</v>
      </c>
      <c r="I377" s="112">
        <v>0</v>
      </c>
      <c r="J377" s="112">
        <v>0</v>
      </c>
      <c r="K377" s="112">
        <v>0</v>
      </c>
      <c r="L377" s="112">
        <v>19</v>
      </c>
      <c r="M377" s="112">
        <v>2</v>
      </c>
      <c r="N377" s="112">
        <v>0</v>
      </c>
      <c r="O377" s="112">
        <v>0</v>
      </c>
      <c r="P377" s="160"/>
      <c r="Q377" s="155"/>
      <c r="R377" s="155"/>
      <c r="S377" s="155"/>
      <c r="T377" s="155"/>
      <c r="U377" s="38"/>
    </row>
    <row r="378" spans="1:21" s="24" customFormat="1">
      <c r="A378" s="93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1</v>
      </c>
      <c r="M378" s="112">
        <v>1</v>
      </c>
      <c r="N378" s="112">
        <v>0</v>
      </c>
      <c r="O378" s="112">
        <v>0</v>
      </c>
      <c r="P378" s="160"/>
      <c r="Q378" s="155"/>
      <c r="R378" s="155"/>
      <c r="S378" s="155"/>
      <c r="T378" s="155"/>
      <c r="U378" s="38"/>
    </row>
    <row r="379" spans="1:21" s="24" customFormat="1" ht="16.5" customHeight="1">
      <c r="A379" s="93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0"/>
      <c r="Q379" s="155"/>
      <c r="R379" s="155"/>
      <c r="S379" s="155"/>
      <c r="T379" s="155"/>
      <c r="U379" s="38"/>
    </row>
    <row r="380" spans="1:21" s="24" customFormat="1">
      <c r="A380" s="107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55"/>
      <c r="R380" s="155"/>
      <c r="S380" s="155"/>
      <c r="T380" s="155"/>
      <c r="U380" s="38"/>
    </row>
    <row r="381" spans="1:21" s="22" customFormat="1">
      <c r="A381" s="107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55"/>
      <c r="R381" s="155"/>
      <c r="S381" s="155"/>
      <c r="T381" s="155"/>
      <c r="U381" s="38"/>
    </row>
    <row r="382" spans="1:21" s="22" customFormat="1" ht="16.5" customHeight="1">
      <c r="A382" s="209" t="s">
        <v>399</v>
      </c>
      <c r="B382" s="190" t="s">
        <v>167</v>
      </c>
      <c r="C382" s="191"/>
      <c r="D382" s="190" t="s">
        <v>168</v>
      </c>
      <c r="E382" s="191"/>
      <c r="F382" s="190" t="s">
        <v>169</v>
      </c>
      <c r="G382" s="191"/>
      <c r="H382" s="190" t="s">
        <v>170</v>
      </c>
      <c r="I382" s="191"/>
      <c r="J382" s="190" t="s">
        <v>171</v>
      </c>
      <c r="K382" s="191"/>
      <c r="L382" s="190" t="s">
        <v>172</v>
      </c>
      <c r="M382" s="191"/>
      <c r="N382" s="190" t="s">
        <v>173</v>
      </c>
      <c r="O382" s="191"/>
      <c r="P382" s="160"/>
      <c r="Q382" s="155"/>
      <c r="R382" s="155"/>
      <c r="S382" s="155"/>
      <c r="T382" s="155"/>
      <c r="U382" s="38"/>
    </row>
    <row r="383" spans="1:21" s="22" customFormat="1" ht="16.5" customHeight="1">
      <c r="A383" s="210"/>
      <c r="B383" s="159" t="s">
        <v>3</v>
      </c>
      <c r="C383" s="159" t="s">
        <v>4</v>
      </c>
      <c r="D383" s="159" t="s">
        <v>3</v>
      </c>
      <c r="E383" s="159" t="s">
        <v>4</v>
      </c>
      <c r="F383" s="159" t="s">
        <v>3</v>
      </c>
      <c r="G383" s="159" t="s">
        <v>4</v>
      </c>
      <c r="H383" s="159" t="s">
        <v>3</v>
      </c>
      <c r="I383" s="159" t="s">
        <v>4</v>
      </c>
      <c r="J383" s="159" t="s">
        <v>3</v>
      </c>
      <c r="K383" s="159" t="s">
        <v>4</v>
      </c>
      <c r="L383" s="159" t="s">
        <v>3</v>
      </c>
      <c r="M383" s="159" t="s">
        <v>4</v>
      </c>
      <c r="N383" s="159" t="s">
        <v>3</v>
      </c>
      <c r="O383" s="159" t="s">
        <v>4</v>
      </c>
      <c r="P383" s="39"/>
      <c r="Q383" s="155"/>
      <c r="R383" s="155"/>
      <c r="S383" s="155"/>
      <c r="T383" s="155"/>
      <c r="U383" s="38"/>
    </row>
    <row r="384" spans="1:21" s="24" customFormat="1" ht="16.5" customHeight="1">
      <c r="A384" s="93" t="s">
        <v>222</v>
      </c>
      <c r="B384" s="110">
        <v>15</v>
      </c>
      <c r="C384" s="110">
        <v>4</v>
      </c>
      <c r="D384" s="110">
        <v>6</v>
      </c>
      <c r="E384" s="110">
        <v>4</v>
      </c>
      <c r="F384" s="110">
        <v>55</v>
      </c>
      <c r="G384" s="110">
        <v>33</v>
      </c>
      <c r="H384" s="110">
        <v>7</v>
      </c>
      <c r="I384" s="110">
        <v>6</v>
      </c>
      <c r="J384" s="110">
        <v>25</v>
      </c>
      <c r="K384" s="110">
        <v>9</v>
      </c>
      <c r="L384" s="110">
        <v>5</v>
      </c>
      <c r="M384" s="110">
        <v>3</v>
      </c>
      <c r="N384" s="110">
        <v>1</v>
      </c>
      <c r="O384" s="110">
        <v>8</v>
      </c>
      <c r="P384" s="160"/>
      <c r="Q384" s="155"/>
      <c r="R384" s="155"/>
      <c r="S384" s="155"/>
      <c r="T384" s="155"/>
      <c r="U384" s="38"/>
    </row>
    <row r="385" spans="1:21" s="24" customFormat="1">
      <c r="A385" s="93" t="s">
        <v>277</v>
      </c>
      <c r="B385" s="112">
        <v>3</v>
      </c>
      <c r="C385" s="112">
        <v>1</v>
      </c>
      <c r="D385" s="112">
        <v>1</v>
      </c>
      <c r="E385" s="112">
        <v>1</v>
      </c>
      <c r="F385" s="112">
        <v>17</v>
      </c>
      <c r="G385" s="112">
        <v>11</v>
      </c>
      <c r="H385" s="112">
        <v>1</v>
      </c>
      <c r="I385" s="112">
        <v>2</v>
      </c>
      <c r="J385" s="112">
        <v>6</v>
      </c>
      <c r="K385" s="112">
        <v>1</v>
      </c>
      <c r="L385" s="112">
        <v>0</v>
      </c>
      <c r="M385" s="112">
        <v>2</v>
      </c>
      <c r="N385" s="112">
        <v>0</v>
      </c>
      <c r="O385" s="112">
        <v>1</v>
      </c>
      <c r="P385" s="160"/>
      <c r="Q385" s="155"/>
      <c r="R385" s="155"/>
      <c r="S385" s="155"/>
      <c r="T385" s="155"/>
      <c r="U385" s="38"/>
    </row>
    <row r="386" spans="1:21" s="24" customFormat="1">
      <c r="A386" s="93" t="s">
        <v>224</v>
      </c>
      <c r="B386" s="112">
        <v>3</v>
      </c>
      <c r="C386" s="112">
        <v>0</v>
      </c>
      <c r="D386" s="112">
        <v>1</v>
      </c>
      <c r="E386" s="112">
        <v>0</v>
      </c>
      <c r="F386" s="112">
        <v>13</v>
      </c>
      <c r="G386" s="112">
        <v>6</v>
      </c>
      <c r="H386" s="112">
        <v>1</v>
      </c>
      <c r="I386" s="112">
        <v>2</v>
      </c>
      <c r="J386" s="112">
        <v>6</v>
      </c>
      <c r="K386" s="112">
        <v>3</v>
      </c>
      <c r="L386" s="112">
        <v>1</v>
      </c>
      <c r="M386" s="112">
        <v>0</v>
      </c>
      <c r="N386" s="112">
        <v>0</v>
      </c>
      <c r="O386" s="112">
        <v>1</v>
      </c>
      <c r="P386" s="160"/>
      <c r="Q386" s="155"/>
      <c r="R386" s="155"/>
      <c r="S386" s="155"/>
      <c r="T386" s="155"/>
      <c r="U386" s="38"/>
    </row>
    <row r="387" spans="1:21" s="24" customFormat="1">
      <c r="A387" s="93" t="s">
        <v>288</v>
      </c>
      <c r="B387" s="112">
        <v>2</v>
      </c>
      <c r="C387" s="112">
        <v>2</v>
      </c>
      <c r="D387" s="112">
        <v>0</v>
      </c>
      <c r="E387" s="112">
        <v>1</v>
      </c>
      <c r="F387" s="112">
        <v>2</v>
      </c>
      <c r="G387" s="112">
        <v>5</v>
      </c>
      <c r="H387" s="112">
        <v>1</v>
      </c>
      <c r="I387" s="112">
        <v>1</v>
      </c>
      <c r="J387" s="112">
        <v>1</v>
      </c>
      <c r="K387" s="112">
        <v>2</v>
      </c>
      <c r="L387" s="112">
        <v>1</v>
      </c>
      <c r="M387" s="112">
        <v>0</v>
      </c>
      <c r="N387" s="112">
        <v>0</v>
      </c>
      <c r="O387" s="112">
        <v>2</v>
      </c>
      <c r="P387" s="160"/>
      <c r="Q387" s="155"/>
      <c r="R387" s="155"/>
      <c r="S387" s="155"/>
      <c r="T387" s="155"/>
      <c r="U387" s="38"/>
    </row>
    <row r="388" spans="1:21" s="24" customFormat="1">
      <c r="A388" s="93" t="s">
        <v>225</v>
      </c>
      <c r="B388" s="112">
        <v>1</v>
      </c>
      <c r="C388" s="112">
        <v>0</v>
      </c>
      <c r="D388" s="112">
        <v>0</v>
      </c>
      <c r="E388" s="112">
        <v>0</v>
      </c>
      <c r="F388" s="112">
        <v>5</v>
      </c>
      <c r="G388" s="112">
        <v>1</v>
      </c>
      <c r="H388" s="112">
        <v>2</v>
      </c>
      <c r="I388" s="112">
        <v>0</v>
      </c>
      <c r="J388" s="112">
        <v>2</v>
      </c>
      <c r="K388" s="112">
        <v>1</v>
      </c>
      <c r="L388" s="112">
        <v>2</v>
      </c>
      <c r="M388" s="112">
        <v>0</v>
      </c>
      <c r="N388" s="112">
        <v>0</v>
      </c>
      <c r="O388" s="112">
        <v>0</v>
      </c>
      <c r="P388" s="160"/>
      <c r="Q388" s="155"/>
      <c r="R388" s="155"/>
      <c r="S388" s="155"/>
      <c r="T388" s="155"/>
      <c r="U388" s="38"/>
    </row>
    <row r="389" spans="1:21" s="24" customFormat="1">
      <c r="A389" s="93" t="s">
        <v>226</v>
      </c>
      <c r="B389" s="112">
        <v>0</v>
      </c>
      <c r="C389" s="112">
        <v>0</v>
      </c>
      <c r="D389" s="112">
        <v>2</v>
      </c>
      <c r="E389" s="112">
        <v>0</v>
      </c>
      <c r="F389" s="112">
        <v>4</v>
      </c>
      <c r="G389" s="112">
        <v>1</v>
      </c>
      <c r="H389" s="112">
        <v>2</v>
      </c>
      <c r="I389" s="112">
        <v>0</v>
      </c>
      <c r="J389" s="112">
        <v>3</v>
      </c>
      <c r="K389" s="112">
        <v>0</v>
      </c>
      <c r="L389" s="112">
        <v>1</v>
      </c>
      <c r="M389" s="112">
        <v>0</v>
      </c>
      <c r="N389" s="112">
        <v>0</v>
      </c>
      <c r="O389" s="112">
        <v>0</v>
      </c>
      <c r="P389" s="160"/>
      <c r="Q389" s="155"/>
      <c r="R389" s="155"/>
      <c r="S389" s="155"/>
      <c r="T389" s="155"/>
      <c r="U389" s="38"/>
    </row>
    <row r="390" spans="1:21" s="24" customFormat="1">
      <c r="A390" s="93" t="s">
        <v>227</v>
      </c>
      <c r="B390" s="112">
        <v>2</v>
      </c>
      <c r="C390" s="112">
        <v>0</v>
      </c>
      <c r="D390" s="112">
        <v>2</v>
      </c>
      <c r="E390" s="112">
        <v>1</v>
      </c>
      <c r="F390" s="112">
        <v>4</v>
      </c>
      <c r="G390" s="112">
        <v>5</v>
      </c>
      <c r="H390" s="112">
        <v>0</v>
      </c>
      <c r="I390" s="112">
        <v>0</v>
      </c>
      <c r="J390" s="112">
        <v>1</v>
      </c>
      <c r="K390" s="112">
        <v>1</v>
      </c>
      <c r="L390" s="112">
        <v>0</v>
      </c>
      <c r="M390" s="112">
        <v>0</v>
      </c>
      <c r="N390" s="112">
        <v>0</v>
      </c>
      <c r="O390" s="112">
        <v>0</v>
      </c>
      <c r="P390" s="160"/>
      <c r="Q390" s="155"/>
      <c r="R390" s="155"/>
      <c r="S390" s="155"/>
      <c r="T390" s="155"/>
      <c r="U390" s="38"/>
    </row>
    <row r="391" spans="1:21" s="24" customFormat="1">
      <c r="A391" s="93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2</v>
      </c>
      <c r="G391" s="112">
        <v>0</v>
      </c>
      <c r="H391" s="112">
        <v>0</v>
      </c>
      <c r="I391" s="112">
        <v>0</v>
      </c>
      <c r="J391" s="112">
        <v>1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60"/>
      <c r="Q391" s="155"/>
      <c r="R391" s="155"/>
      <c r="S391" s="155"/>
      <c r="T391" s="155"/>
      <c r="U391" s="38"/>
    </row>
    <row r="392" spans="1:21" s="24" customFormat="1">
      <c r="A392" s="93" t="s">
        <v>229</v>
      </c>
      <c r="B392" s="112">
        <v>2</v>
      </c>
      <c r="C392" s="112">
        <v>0</v>
      </c>
      <c r="D392" s="112">
        <v>0</v>
      </c>
      <c r="E392" s="112">
        <v>0</v>
      </c>
      <c r="F392" s="112">
        <v>0</v>
      </c>
      <c r="G392" s="112">
        <v>1</v>
      </c>
      <c r="H392" s="112">
        <v>0</v>
      </c>
      <c r="I392" s="112">
        <v>0</v>
      </c>
      <c r="J392" s="112">
        <v>1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60"/>
      <c r="Q392" s="155"/>
      <c r="R392" s="155"/>
      <c r="S392" s="155"/>
      <c r="T392" s="155"/>
      <c r="U392" s="38"/>
    </row>
    <row r="393" spans="1:21" s="24" customFormat="1">
      <c r="A393" s="93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0</v>
      </c>
      <c r="O393" s="112">
        <v>0</v>
      </c>
      <c r="P393" s="160"/>
      <c r="Q393" s="155"/>
      <c r="R393" s="155"/>
      <c r="S393" s="155"/>
      <c r="T393" s="155"/>
      <c r="U393" s="38"/>
    </row>
    <row r="394" spans="1:21" s="24" customFormat="1" ht="16.5" customHeight="1">
      <c r="A394" s="93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1</v>
      </c>
      <c r="G394" s="112">
        <v>1</v>
      </c>
      <c r="H394" s="112">
        <v>0</v>
      </c>
      <c r="I394" s="112">
        <v>1</v>
      </c>
      <c r="J394" s="112">
        <v>0</v>
      </c>
      <c r="K394" s="112">
        <v>1</v>
      </c>
      <c r="L394" s="112">
        <v>0</v>
      </c>
      <c r="M394" s="112">
        <v>0</v>
      </c>
      <c r="N394" s="112">
        <v>0</v>
      </c>
      <c r="O394" s="112">
        <v>0</v>
      </c>
      <c r="P394" s="160"/>
      <c r="Q394" s="155"/>
      <c r="R394" s="155"/>
      <c r="S394" s="155"/>
      <c r="T394" s="155"/>
      <c r="U394" s="38"/>
    </row>
    <row r="395" spans="1:21" s="24" customFormat="1">
      <c r="A395" s="93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0</v>
      </c>
      <c r="H395" s="112">
        <v>0</v>
      </c>
      <c r="I395" s="112">
        <v>0</v>
      </c>
      <c r="J395" s="112">
        <v>1</v>
      </c>
      <c r="K395" s="112">
        <v>0</v>
      </c>
      <c r="L395" s="112">
        <v>0</v>
      </c>
      <c r="M395" s="112">
        <v>0</v>
      </c>
      <c r="N395" s="112">
        <v>0</v>
      </c>
      <c r="O395" s="112">
        <v>0</v>
      </c>
      <c r="P395" s="160"/>
      <c r="Q395" s="155"/>
      <c r="R395" s="155"/>
      <c r="S395" s="155"/>
      <c r="T395" s="155"/>
      <c r="U395" s="38"/>
    </row>
    <row r="396" spans="1:21" s="24" customFormat="1">
      <c r="A396" s="93" t="s">
        <v>233</v>
      </c>
      <c r="B396" s="112">
        <v>1</v>
      </c>
      <c r="C396" s="112">
        <v>0</v>
      </c>
      <c r="D396" s="112">
        <v>0</v>
      </c>
      <c r="E396" s="112">
        <v>0</v>
      </c>
      <c r="F396" s="112">
        <v>0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0"/>
      <c r="Q396" s="155"/>
      <c r="R396" s="155"/>
      <c r="S396" s="155"/>
      <c r="T396" s="155"/>
      <c r="U396" s="38"/>
    </row>
    <row r="397" spans="1:21" s="24" customFormat="1">
      <c r="A397" s="93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1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0"/>
      <c r="Q397" s="155"/>
      <c r="R397" s="155"/>
      <c r="S397" s="155"/>
      <c r="T397" s="155"/>
      <c r="U397" s="38"/>
    </row>
    <row r="398" spans="1:21" s="24" customFormat="1">
      <c r="A398" s="93" t="s">
        <v>235</v>
      </c>
      <c r="B398" s="112">
        <v>0</v>
      </c>
      <c r="C398" s="112">
        <v>0</v>
      </c>
      <c r="D398" s="112">
        <v>0</v>
      </c>
      <c r="E398" s="112">
        <v>0</v>
      </c>
      <c r="F398" s="112">
        <v>2</v>
      </c>
      <c r="G398" s="112">
        <v>1</v>
      </c>
      <c r="H398" s="112">
        <v>0</v>
      </c>
      <c r="I398" s="112">
        <v>0</v>
      </c>
      <c r="J398" s="112">
        <v>1</v>
      </c>
      <c r="K398" s="112">
        <v>0</v>
      </c>
      <c r="L398" s="112">
        <v>0</v>
      </c>
      <c r="M398" s="112">
        <v>0</v>
      </c>
      <c r="N398" s="112">
        <v>0</v>
      </c>
      <c r="O398" s="112">
        <v>1</v>
      </c>
      <c r="P398" s="160"/>
      <c r="Q398" s="155"/>
      <c r="R398" s="155"/>
      <c r="S398" s="155"/>
      <c r="T398" s="155"/>
      <c r="U398" s="38"/>
    </row>
    <row r="399" spans="1:21" s="24" customFormat="1">
      <c r="A399" s="93" t="s">
        <v>236</v>
      </c>
      <c r="B399" s="112">
        <v>1</v>
      </c>
      <c r="C399" s="112">
        <v>0</v>
      </c>
      <c r="D399" s="112">
        <v>0</v>
      </c>
      <c r="E399" s="112">
        <v>1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60"/>
      <c r="Q399" s="155"/>
      <c r="R399" s="155"/>
      <c r="S399" s="155"/>
      <c r="T399" s="155"/>
      <c r="U399" s="38"/>
    </row>
    <row r="400" spans="1:21" s="24" customFormat="1">
      <c r="A400" s="93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1</v>
      </c>
      <c r="G400" s="112">
        <v>0</v>
      </c>
      <c r="H400" s="112">
        <v>0</v>
      </c>
      <c r="I400" s="112">
        <v>0</v>
      </c>
      <c r="J400" s="112">
        <v>1</v>
      </c>
      <c r="K400" s="112">
        <v>0</v>
      </c>
      <c r="L400" s="112">
        <v>0</v>
      </c>
      <c r="M400" s="112">
        <v>0</v>
      </c>
      <c r="N400" s="112">
        <v>0</v>
      </c>
      <c r="O400" s="112">
        <v>1</v>
      </c>
      <c r="P400" s="160"/>
      <c r="Q400" s="155"/>
      <c r="R400" s="155"/>
      <c r="S400" s="155"/>
      <c r="T400" s="155"/>
      <c r="U400" s="38"/>
    </row>
    <row r="401" spans="1:21" s="24" customFormat="1">
      <c r="A401" s="93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0"/>
      <c r="Q401" s="155"/>
      <c r="R401" s="155"/>
      <c r="S401" s="155"/>
      <c r="T401" s="155"/>
      <c r="U401" s="38"/>
    </row>
    <row r="402" spans="1:21" s="24" customFormat="1">
      <c r="A402" s="93" t="s">
        <v>239</v>
      </c>
      <c r="B402" s="112">
        <v>0</v>
      </c>
      <c r="C402" s="112">
        <v>1</v>
      </c>
      <c r="D402" s="112">
        <v>0</v>
      </c>
      <c r="E402" s="112">
        <v>0</v>
      </c>
      <c r="F402" s="112">
        <v>2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1</v>
      </c>
      <c r="N402" s="112">
        <v>1</v>
      </c>
      <c r="O402" s="112">
        <v>1</v>
      </c>
      <c r="P402" s="160"/>
      <c r="Q402" s="155"/>
      <c r="R402" s="155"/>
      <c r="S402" s="155"/>
      <c r="T402" s="155"/>
      <c r="U402" s="38"/>
    </row>
    <row r="403" spans="1:21" s="24" customFormat="1">
      <c r="A403" s="93" t="s">
        <v>240</v>
      </c>
      <c r="B403" s="112">
        <v>0</v>
      </c>
      <c r="C403" s="112">
        <v>0</v>
      </c>
      <c r="D403" s="112">
        <v>0</v>
      </c>
      <c r="E403" s="112">
        <v>0</v>
      </c>
      <c r="F403" s="112">
        <v>2</v>
      </c>
      <c r="G403" s="112">
        <v>1</v>
      </c>
      <c r="H403" s="112">
        <v>0</v>
      </c>
      <c r="I403" s="112">
        <v>0</v>
      </c>
      <c r="J403" s="112">
        <v>0</v>
      </c>
      <c r="K403" s="112">
        <v>0</v>
      </c>
      <c r="L403" s="112">
        <v>0</v>
      </c>
      <c r="M403" s="112">
        <v>0</v>
      </c>
      <c r="N403" s="112">
        <v>0</v>
      </c>
      <c r="O403" s="112">
        <v>1</v>
      </c>
      <c r="P403" s="160"/>
      <c r="Q403" s="155"/>
      <c r="R403" s="155"/>
      <c r="S403" s="155"/>
      <c r="T403" s="155"/>
      <c r="U403" s="38"/>
    </row>
    <row r="404" spans="1:21" s="24" customFormat="1">
      <c r="A404" s="93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0</v>
      </c>
      <c r="H404" s="112">
        <v>0</v>
      </c>
      <c r="I404" s="112">
        <v>0</v>
      </c>
      <c r="J404" s="112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60"/>
      <c r="Q404" s="155"/>
      <c r="R404" s="155"/>
      <c r="S404" s="155"/>
      <c r="T404" s="155"/>
      <c r="U404" s="38"/>
    </row>
    <row r="405" spans="1:21" s="24" customFormat="1">
      <c r="A405" s="93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0"/>
      <c r="Q405" s="155"/>
      <c r="R405" s="155"/>
      <c r="S405" s="155"/>
      <c r="T405" s="155"/>
      <c r="U405" s="38"/>
    </row>
    <row r="406" spans="1:21" s="24" customFormat="1" ht="16.5" customHeight="1">
      <c r="A406" s="93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0"/>
      <c r="Q406" s="155"/>
      <c r="R406" s="155"/>
      <c r="S406" s="155"/>
      <c r="T406" s="155"/>
      <c r="U406" s="38"/>
    </row>
    <row r="407" spans="1:21" s="22" customFormat="1">
      <c r="A407" s="107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55"/>
      <c r="R407" s="155"/>
      <c r="S407" s="155"/>
      <c r="T407" s="155"/>
      <c r="U407" s="38"/>
    </row>
    <row r="408" spans="1:21" s="22" customFormat="1">
      <c r="A408" s="107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55"/>
      <c r="R408" s="155"/>
      <c r="S408" s="155"/>
      <c r="T408" s="155"/>
      <c r="U408" s="38"/>
    </row>
    <row r="409" spans="1:21" s="22" customFormat="1" ht="16.5" customHeight="1">
      <c r="A409" s="209" t="s">
        <v>399</v>
      </c>
      <c r="B409" s="190" t="s">
        <v>174</v>
      </c>
      <c r="C409" s="191"/>
      <c r="D409" s="190" t="s">
        <v>175</v>
      </c>
      <c r="E409" s="191"/>
      <c r="F409" s="190" t="s">
        <v>176</v>
      </c>
      <c r="G409" s="191"/>
      <c r="H409" s="190" t="s">
        <v>177</v>
      </c>
      <c r="I409" s="191"/>
      <c r="J409" s="190" t="s">
        <v>178</v>
      </c>
      <c r="K409" s="191"/>
      <c r="L409" s="190" t="s">
        <v>270</v>
      </c>
      <c r="M409" s="191"/>
      <c r="N409" s="190" t="s">
        <v>179</v>
      </c>
      <c r="O409" s="191"/>
      <c r="P409" s="160"/>
      <c r="Q409" s="155"/>
      <c r="R409" s="155"/>
      <c r="S409" s="155"/>
      <c r="T409" s="155"/>
      <c r="U409" s="38"/>
    </row>
    <row r="410" spans="1:21" s="22" customFormat="1" ht="16.5" customHeight="1">
      <c r="A410" s="210"/>
      <c r="B410" s="159" t="s">
        <v>3</v>
      </c>
      <c r="C410" s="159" t="s">
        <v>4</v>
      </c>
      <c r="D410" s="159" t="s">
        <v>3</v>
      </c>
      <c r="E410" s="159" t="s">
        <v>4</v>
      </c>
      <c r="F410" s="159" t="s">
        <v>3</v>
      </c>
      <c r="G410" s="159" t="s">
        <v>4</v>
      </c>
      <c r="H410" s="159" t="s">
        <v>3</v>
      </c>
      <c r="I410" s="159" t="s">
        <v>4</v>
      </c>
      <c r="J410" s="159" t="s">
        <v>3</v>
      </c>
      <c r="K410" s="159" t="s">
        <v>4</v>
      </c>
      <c r="L410" s="159" t="s">
        <v>3</v>
      </c>
      <c r="M410" s="159" t="s">
        <v>4</v>
      </c>
      <c r="N410" s="159" t="s">
        <v>3</v>
      </c>
      <c r="O410" s="159" t="s">
        <v>4</v>
      </c>
      <c r="P410" s="39"/>
      <c r="Q410" s="155"/>
      <c r="R410" s="155"/>
      <c r="S410" s="155"/>
      <c r="T410" s="155"/>
      <c r="U410" s="38"/>
    </row>
    <row r="411" spans="1:21" s="24" customFormat="1" ht="16.5" customHeight="1">
      <c r="A411" s="93" t="s">
        <v>222</v>
      </c>
      <c r="B411" s="110">
        <v>7</v>
      </c>
      <c r="C411" s="110">
        <v>14</v>
      </c>
      <c r="D411" s="110">
        <v>14</v>
      </c>
      <c r="E411" s="110">
        <v>9</v>
      </c>
      <c r="F411" s="110">
        <v>1</v>
      </c>
      <c r="G411" s="110">
        <v>1</v>
      </c>
      <c r="H411" s="110">
        <v>2</v>
      </c>
      <c r="I411" s="110">
        <v>1</v>
      </c>
      <c r="J411" s="110">
        <v>8</v>
      </c>
      <c r="K411" s="110">
        <v>6</v>
      </c>
      <c r="L411" s="110">
        <v>1</v>
      </c>
      <c r="M411" s="110">
        <v>0</v>
      </c>
      <c r="N411" s="110">
        <v>1</v>
      </c>
      <c r="O411" s="110">
        <v>0</v>
      </c>
      <c r="P411" s="160"/>
      <c r="Q411" s="155"/>
      <c r="R411" s="155"/>
      <c r="S411" s="155"/>
      <c r="T411" s="155"/>
      <c r="U411" s="38"/>
    </row>
    <row r="412" spans="1:21" s="24" customFormat="1">
      <c r="A412" s="93" t="s">
        <v>277</v>
      </c>
      <c r="B412" s="112">
        <v>2</v>
      </c>
      <c r="C412" s="112">
        <v>4</v>
      </c>
      <c r="D412" s="112">
        <v>3</v>
      </c>
      <c r="E412" s="112">
        <v>0</v>
      </c>
      <c r="F412" s="112">
        <v>1</v>
      </c>
      <c r="G412" s="112">
        <v>1</v>
      </c>
      <c r="H412" s="112">
        <v>0</v>
      </c>
      <c r="I412" s="112">
        <v>0</v>
      </c>
      <c r="J412" s="112">
        <v>1</v>
      </c>
      <c r="K412" s="112">
        <v>0</v>
      </c>
      <c r="L412" s="112">
        <v>0</v>
      </c>
      <c r="M412" s="112">
        <v>0</v>
      </c>
      <c r="N412" s="112">
        <v>1</v>
      </c>
      <c r="O412" s="112">
        <v>0</v>
      </c>
      <c r="P412" s="160"/>
      <c r="Q412" s="155"/>
      <c r="R412" s="155"/>
      <c r="S412" s="155"/>
      <c r="T412" s="155"/>
      <c r="U412" s="38"/>
    </row>
    <row r="413" spans="1:21" s="24" customFormat="1">
      <c r="A413" s="93" t="s">
        <v>224</v>
      </c>
      <c r="B413" s="112">
        <v>1</v>
      </c>
      <c r="C413" s="112">
        <v>3</v>
      </c>
      <c r="D413" s="112">
        <v>4</v>
      </c>
      <c r="E413" s="112">
        <v>2</v>
      </c>
      <c r="F413" s="112">
        <v>0</v>
      </c>
      <c r="G413" s="112">
        <v>0</v>
      </c>
      <c r="H413" s="112">
        <v>0</v>
      </c>
      <c r="I413" s="112">
        <v>0</v>
      </c>
      <c r="J413" s="112">
        <v>4</v>
      </c>
      <c r="K413" s="112">
        <v>2</v>
      </c>
      <c r="L413" s="112">
        <v>1</v>
      </c>
      <c r="M413" s="112">
        <v>0</v>
      </c>
      <c r="N413" s="112">
        <v>0</v>
      </c>
      <c r="O413" s="112">
        <v>0</v>
      </c>
      <c r="P413" s="160"/>
      <c r="Q413" s="155"/>
      <c r="R413" s="155"/>
      <c r="S413" s="155"/>
      <c r="T413" s="155"/>
      <c r="U413" s="38"/>
    </row>
    <row r="414" spans="1:21" s="24" customFormat="1">
      <c r="A414" s="93" t="s">
        <v>288</v>
      </c>
      <c r="B414" s="112">
        <v>1</v>
      </c>
      <c r="C414" s="112">
        <v>2</v>
      </c>
      <c r="D414" s="112">
        <v>2</v>
      </c>
      <c r="E414" s="112">
        <v>2</v>
      </c>
      <c r="F414" s="112">
        <v>0</v>
      </c>
      <c r="G414" s="112">
        <v>0</v>
      </c>
      <c r="H414" s="112">
        <v>0</v>
      </c>
      <c r="I414" s="112">
        <v>0</v>
      </c>
      <c r="J414" s="112">
        <v>0</v>
      </c>
      <c r="K414" s="112">
        <v>1</v>
      </c>
      <c r="L414" s="112">
        <v>0</v>
      </c>
      <c r="M414" s="112">
        <v>0</v>
      </c>
      <c r="N414" s="112">
        <v>0</v>
      </c>
      <c r="O414" s="112">
        <v>0</v>
      </c>
      <c r="P414" s="160"/>
      <c r="Q414" s="155"/>
      <c r="R414" s="155"/>
      <c r="S414" s="155"/>
      <c r="T414" s="155"/>
      <c r="U414" s="38"/>
    </row>
    <row r="415" spans="1:21" s="24" customFormat="1">
      <c r="A415" s="93" t="s">
        <v>225</v>
      </c>
      <c r="B415" s="112">
        <v>0</v>
      </c>
      <c r="C415" s="112">
        <v>1</v>
      </c>
      <c r="D415" s="112">
        <v>3</v>
      </c>
      <c r="E415" s="112">
        <v>2</v>
      </c>
      <c r="F415" s="112">
        <v>0</v>
      </c>
      <c r="G415" s="112">
        <v>0</v>
      </c>
      <c r="H415" s="112">
        <v>1</v>
      </c>
      <c r="I415" s="112">
        <v>0</v>
      </c>
      <c r="J415" s="112">
        <v>0</v>
      </c>
      <c r="K415" s="112">
        <v>1</v>
      </c>
      <c r="L415" s="112">
        <v>0</v>
      </c>
      <c r="M415" s="112">
        <v>0</v>
      </c>
      <c r="N415" s="112">
        <v>0</v>
      </c>
      <c r="O415" s="112">
        <v>0</v>
      </c>
      <c r="P415" s="160"/>
      <c r="Q415" s="155"/>
      <c r="R415" s="155"/>
      <c r="S415" s="155"/>
      <c r="T415" s="155"/>
      <c r="U415" s="38"/>
    </row>
    <row r="416" spans="1:21" s="24" customFormat="1">
      <c r="A416" s="93" t="s">
        <v>226</v>
      </c>
      <c r="B416" s="112">
        <v>0</v>
      </c>
      <c r="C416" s="112">
        <v>0</v>
      </c>
      <c r="D416" s="112">
        <v>0</v>
      </c>
      <c r="E416" s="112">
        <v>1</v>
      </c>
      <c r="F416" s="112">
        <v>0</v>
      </c>
      <c r="G416" s="112">
        <v>0</v>
      </c>
      <c r="H416" s="112">
        <v>0</v>
      </c>
      <c r="I416" s="112">
        <v>0</v>
      </c>
      <c r="J416" s="112">
        <v>0</v>
      </c>
      <c r="K416" s="112">
        <v>0</v>
      </c>
      <c r="L416" s="112">
        <v>0</v>
      </c>
      <c r="M416" s="112">
        <v>0</v>
      </c>
      <c r="N416" s="112">
        <v>0</v>
      </c>
      <c r="O416" s="112">
        <v>0</v>
      </c>
      <c r="P416" s="160"/>
      <c r="Q416" s="155"/>
      <c r="R416" s="155"/>
      <c r="S416" s="155"/>
      <c r="T416" s="155"/>
      <c r="U416" s="38"/>
    </row>
    <row r="417" spans="1:21" s="24" customFormat="1">
      <c r="A417" s="93" t="s">
        <v>227</v>
      </c>
      <c r="B417" s="112">
        <v>1</v>
      </c>
      <c r="C417" s="112">
        <v>2</v>
      </c>
      <c r="D417" s="112">
        <v>0</v>
      </c>
      <c r="E417" s="112">
        <v>1</v>
      </c>
      <c r="F417" s="112">
        <v>0</v>
      </c>
      <c r="G417" s="112">
        <v>0</v>
      </c>
      <c r="H417" s="112">
        <v>0</v>
      </c>
      <c r="I417" s="112">
        <v>1</v>
      </c>
      <c r="J417" s="112">
        <v>1</v>
      </c>
      <c r="K417" s="112">
        <v>1</v>
      </c>
      <c r="L417" s="112">
        <v>0</v>
      </c>
      <c r="M417" s="112">
        <v>0</v>
      </c>
      <c r="N417" s="112">
        <v>0</v>
      </c>
      <c r="O417" s="112">
        <v>0</v>
      </c>
      <c r="P417" s="160"/>
      <c r="Q417" s="155"/>
      <c r="R417" s="155"/>
      <c r="S417" s="155"/>
      <c r="T417" s="155"/>
      <c r="U417" s="38"/>
    </row>
    <row r="418" spans="1:21" s="24" customFormat="1">
      <c r="A418" s="93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  <c r="M418" s="112">
        <v>0</v>
      </c>
      <c r="N418" s="112">
        <v>0</v>
      </c>
      <c r="O418" s="112">
        <v>0</v>
      </c>
      <c r="P418" s="160"/>
      <c r="Q418" s="155"/>
      <c r="R418" s="155"/>
      <c r="S418" s="155"/>
      <c r="T418" s="155"/>
      <c r="U418" s="38"/>
    </row>
    <row r="419" spans="1:21" s="24" customFormat="1">
      <c r="A419" s="93" t="s">
        <v>229</v>
      </c>
      <c r="B419" s="112">
        <v>1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0</v>
      </c>
      <c r="I419" s="112">
        <v>0</v>
      </c>
      <c r="J419" s="112">
        <v>1</v>
      </c>
      <c r="K419" s="112">
        <v>0</v>
      </c>
      <c r="L419" s="112">
        <v>0</v>
      </c>
      <c r="M419" s="112">
        <v>0</v>
      </c>
      <c r="N419" s="112">
        <v>0</v>
      </c>
      <c r="O419" s="112">
        <v>0</v>
      </c>
      <c r="P419" s="160"/>
      <c r="Q419" s="155"/>
      <c r="R419" s="155"/>
      <c r="S419" s="155"/>
      <c r="T419" s="155"/>
      <c r="U419" s="38"/>
    </row>
    <row r="420" spans="1:21" s="24" customFormat="1">
      <c r="A420" s="93" t="s">
        <v>230</v>
      </c>
      <c r="B420" s="112">
        <v>0</v>
      </c>
      <c r="C420" s="112">
        <v>0</v>
      </c>
      <c r="D420" s="112">
        <v>0</v>
      </c>
      <c r="E420" s="112">
        <v>1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0"/>
      <c r="Q420" s="155"/>
      <c r="R420" s="155"/>
      <c r="S420" s="155"/>
      <c r="T420" s="155"/>
      <c r="U420" s="38"/>
    </row>
    <row r="421" spans="1:21" s="24" customFormat="1" ht="16.5" customHeight="1">
      <c r="A421" s="93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1</v>
      </c>
      <c r="I421" s="112">
        <v>0</v>
      </c>
      <c r="J421" s="112">
        <v>1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60"/>
      <c r="Q421" s="155"/>
      <c r="R421" s="155"/>
      <c r="S421" s="155"/>
      <c r="T421" s="155"/>
      <c r="U421" s="38"/>
    </row>
    <row r="422" spans="1:21" s="24" customFormat="1">
      <c r="A422" s="93" t="s">
        <v>232</v>
      </c>
      <c r="B422" s="112">
        <v>0</v>
      </c>
      <c r="C422" s="112">
        <v>1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0"/>
      <c r="Q422" s="155"/>
      <c r="R422" s="155"/>
      <c r="S422" s="155"/>
      <c r="T422" s="155"/>
      <c r="U422" s="38"/>
    </row>
    <row r="423" spans="1:21" s="24" customFormat="1">
      <c r="A423" s="93" t="s">
        <v>233</v>
      </c>
      <c r="B423" s="112">
        <v>0</v>
      </c>
      <c r="C423" s="112">
        <v>0</v>
      </c>
      <c r="D423" s="112">
        <v>0</v>
      </c>
      <c r="E423" s="112">
        <v>0</v>
      </c>
      <c r="F423" s="112">
        <v>0</v>
      </c>
      <c r="G423" s="112">
        <v>0</v>
      </c>
      <c r="H423" s="112">
        <v>0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0"/>
      <c r="Q423" s="155"/>
      <c r="R423" s="155"/>
      <c r="S423" s="155"/>
      <c r="T423" s="155"/>
      <c r="U423" s="38"/>
    </row>
    <row r="424" spans="1:21" s="24" customFormat="1">
      <c r="A424" s="93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60"/>
      <c r="Q424" s="155"/>
      <c r="R424" s="155"/>
      <c r="S424" s="155"/>
      <c r="T424" s="155"/>
      <c r="U424" s="38"/>
    </row>
    <row r="425" spans="1:21" s="24" customFormat="1">
      <c r="A425" s="93" t="s">
        <v>235</v>
      </c>
      <c r="B425" s="112">
        <v>0</v>
      </c>
      <c r="C425" s="112">
        <v>0</v>
      </c>
      <c r="D425" s="112">
        <v>1</v>
      </c>
      <c r="E425" s="112">
        <v>0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0</v>
      </c>
      <c r="M425" s="112">
        <v>0</v>
      </c>
      <c r="N425" s="112">
        <v>0</v>
      </c>
      <c r="O425" s="112">
        <v>0</v>
      </c>
      <c r="P425" s="160"/>
      <c r="Q425" s="155"/>
      <c r="R425" s="155"/>
      <c r="S425" s="155"/>
      <c r="T425" s="155"/>
      <c r="U425" s="38"/>
    </row>
    <row r="426" spans="1:21" s="24" customFormat="1">
      <c r="A426" s="93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0</v>
      </c>
      <c r="I426" s="112">
        <v>0</v>
      </c>
      <c r="J426" s="112">
        <v>0</v>
      </c>
      <c r="K426" s="112">
        <v>1</v>
      </c>
      <c r="L426" s="112">
        <v>0</v>
      </c>
      <c r="M426" s="112">
        <v>0</v>
      </c>
      <c r="N426" s="112">
        <v>0</v>
      </c>
      <c r="O426" s="112">
        <v>0</v>
      </c>
      <c r="P426" s="160"/>
      <c r="Q426" s="155"/>
      <c r="R426" s="155"/>
      <c r="S426" s="155"/>
      <c r="T426" s="155"/>
      <c r="U426" s="38"/>
    </row>
    <row r="427" spans="1:21" s="24" customFormat="1">
      <c r="A427" s="93" t="s">
        <v>237</v>
      </c>
      <c r="B427" s="112">
        <v>0</v>
      </c>
      <c r="C427" s="112">
        <v>1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0</v>
      </c>
      <c r="M427" s="112">
        <v>0</v>
      </c>
      <c r="N427" s="112">
        <v>0</v>
      </c>
      <c r="O427" s="112">
        <v>0</v>
      </c>
      <c r="P427" s="160"/>
      <c r="Q427" s="155"/>
      <c r="R427" s="155"/>
      <c r="S427" s="155"/>
      <c r="T427" s="155"/>
      <c r="U427" s="38"/>
    </row>
    <row r="428" spans="1:21" s="24" customFormat="1">
      <c r="A428" s="93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0"/>
      <c r="Q428" s="155"/>
      <c r="R428" s="155"/>
      <c r="S428" s="155"/>
      <c r="T428" s="155"/>
      <c r="U428" s="38"/>
    </row>
    <row r="429" spans="1:21" s="24" customFormat="1">
      <c r="A429" s="93" t="s">
        <v>239</v>
      </c>
      <c r="B429" s="112">
        <v>1</v>
      </c>
      <c r="C429" s="112">
        <v>0</v>
      </c>
      <c r="D429" s="112">
        <v>1</v>
      </c>
      <c r="E429" s="112">
        <v>0</v>
      </c>
      <c r="F429" s="112">
        <v>0</v>
      </c>
      <c r="G429" s="112">
        <v>0</v>
      </c>
      <c r="H429" s="112">
        <v>0</v>
      </c>
      <c r="I429" s="112">
        <v>0</v>
      </c>
      <c r="J429" s="112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60"/>
      <c r="Q429" s="155"/>
      <c r="R429" s="155"/>
      <c r="S429" s="155"/>
      <c r="T429" s="155"/>
      <c r="U429" s="38"/>
    </row>
    <row r="430" spans="1:21" s="24" customFormat="1">
      <c r="A430" s="93" t="s">
        <v>240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0</v>
      </c>
      <c r="M430" s="112">
        <v>0</v>
      </c>
      <c r="N430" s="112">
        <v>0</v>
      </c>
      <c r="O430" s="112">
        <v>0</v>
      </c>
      <c r="P430" s="160"/>
      <c r="Q430" s="155"/>
      <c r="R430" s="155"/>
      <c r="S430" s="155"/>
      <c r="T430" s="155"/>
      <c r="U430" s="38"/>
    </row>
    <row r="431" spans="1:21" s="24" customFormat="1">
      <c r="A431" s="93" t="s">
        <v>241</v>
      </c>
      <c r="B431" s="112">
        <v>0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0"/>
      <c r="Q431" s="155"/>
      <c r="R431" s="155"/>
      <c r="S431" s="155"/>
      <c r="T431" s="155"/>
      <c r="U431" s="38"/>
    </row>
    <row r="432" spans="1:21" s="24" customFormat="1">
      <c r="A432" s="93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0"/>
      <c r="Q432" s="155"/>
      <c r="R432" s="155"/>
      <c r="S432" s="155"/>
      <c r="T432" s="155"/>
      <c r="U432" s="38"/>
    </row>
    <row r="433" spans="1:21" s="24" customFormat="1" ht="16.5" customHeight="1">
      <c r="A433" s="93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0"/>
      <c r="Q433" s="155"/>
      <c r="R433" s="155"/>
      <c r="S433" s="155"/>
      <c r="T433" s="155"/>
      <c r="U433" s="38"/>
    </row>
    <row r="434" spans="1:21" s="22" customFormat="1">
      <c r="A434" s="107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55"/>
      <c r="R434" s="155"/>
      <c r="S434" s="155"/>
      <c r="T434" s="155"/>
      <c r="U434" s="38"/>
    </row>
    <row r="435" spans="1:21" s="22" customFormat="1">
      <c r="A435" s="107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55"/>
      <c r="R435" s="155"/>
      <c r="S435" s="155"/>
      <c r="T435" s="155"/>
      <c r="U435" s="38"/>
    </row>
    <row r="436" spans="1:21" s="22" customFormat="1" ht="16.5" customHeight="1">
      <c r="A436" s="209" t="s">
        <v>399</v>
      </c>
      <c r="B436" s="190" t="s">
        <v>274</v>
      </c>
      <c r="C436" s="191"/>
      <c r="D436" s="190" t="s">
        <v>180</v>
      </c>
      <c r="E436" s="191"/>
      <c r="F436" s="190" t="s">
        <v>182</v>
      </c>
      <c r="G436" s="191"/>
      <c r="H436" s="190" t="s">
        <v>183</v>
      </c>
      <c r="I436" s="191"/>
      <c r="J436" s="190" t="s">
        <v>184</v>
      </c>
      <c r="K436" s="191"/>
      <c r="L436" s="190" t="s">
        <v>186</v>
      </c>
      <c r="M436" s="191"/>
      <c r="N436" s="190" t="s">
        <v>187</v>
      </c>
      <c r="O436" s="191"/>
      <c r="P436" s="160"/>
      <c r="Q436" s="155"/>
      <c r="R436" s="155"/>
      <c r="S436" s="155"/>
      <c r="T436" s="155"/>
      <c r="U436" s="38"/>
    </row>
    <row r="437" spans="1:21" s="22" customFormat="1" ht="16.5" customHeight="1">
      <c r="A437" s="210"/>
      <c r="B437" s="159" t="s">
        <v>3</v>
      </c>
      <c r="C437" s="159" t="s">
        <v>4</v>
      </c>
      <c r="D437" s="159" t="s">
        <v>3</v>
      </c>
      <c r="E437" s="159" t="s">
        <v>4</v>
      </c>
      <c r="F437" s="159" t="s">
        <v>3</v>
      </c>
      <c r="G437" s="159" t="s">
        <v>4</v>
      </c>
      <c r="H437" s="159" t="s">
        <v>3</v>
      </c>
      <c r="I437" s="159" t="s">
        <v>4</v>
      </c>
      <c r="J437" s="159" t="s">
        <v>3</v>
      </c>
      <c r="K437" s="159" t="s">
        <v>4</v>
      </c>
      <c r="L437" s="159" t="s">
        <v>3</v>
      </c>
      <c r="M437" s="159" t="s">
        <v>4</v>
      </c>
      <c r="N437" s="159" t="s">
        <v>3</v>
      </c>
      <c r="O437" s="159" t="s">
        <v>4</v>
      </c>
      <c r="P437" s="39"/>
      <c r="Q437" s="155"/>
      <c r="R437" s="155"/>
      <c r="S437" s="155"/>
      <c r="T437" s="155"/>
      <c r="U437" s="38"/>
    </row>
    <row r="438" spans="1:21" s="24" customFormat="1" ht="16.5" customHeight="1">
      <c r="A438" s="93" t="s">
        <v>222</v>
      </c>
      <c r="B438" s="110">
        <v>1</v>
      </c>
      <c r="C438" s="110">
        <v>0</v>
      </c>
      <c r="D438" s="110">
        <v>2</v>
      </c>
      <c r="E438" s="110">
        <v>0</v>
      </c>
      <c r="F438" s="110">
        <v>1</v>
      </c>
      <c r="G438" s="110">
        <v>0</v>
      </c>
      <c r="H438" s="110">
        <v>1</v>
      </c>
      <c r="I438" s="110">
        <v>0</v>
      </c>
      <c r="J438" s="110">
        <v>1</v>
      </c>
      <c r="K438" s="110">
        <v>0</v>
      </c>
      <c r="L438" s="110">
        <v>11</v>
      </c>
      <c r="M438" s="110">
        <v>0</v>
      </c>
      <c r="N438" s="110">
        <v>22</v>
      </c>
      <c r="O438" s="110">
        <v>0</v>
      </c>
      <c r="P438" s="160"/>
      <c r="Q438" s="155"/>
      <c r="R438" s="155"/>
      <c r="S438" s="155"/>
      <c r="T438" s="155"/>
      <c r="U438" s="38"/>
    </row>
    <row r="439" spans="1:21" s="24" customFormat="1">
      <c r="A439" s="93" t="s">
        <v>277</v>
      </c>
      <c r="B439" s="112">
        <v>0</v>
      </c>
      <c r="C439" s="112">
        <v>0</v>
      </c>
      <c r="D439" s="112">
        <v>1</v>
      </c>
      <c r="E439" s="112">
        <v>0</v>
      </c>
      <c r="F439" s="112">
        <v>0</v>
      </c>
      <c r="G439" s="112">
        <v>0</v>
      </c>
      <c r="H439" s="112">
        <v>1</v>
      </c>
      <c r="I439" s="112">
        <v>0</v>
      </c>
      <c r="J439" s="112">
        <v>0</v>
      </c>
      <c r="K439" s="112">
        <v>0</v>
      </c>
      <c r="L439" s="112">
        <v>2</v>
      </c>
      <c r="M439" s="112">
        <v>0</v>
      </c>
      <c r="N439" s="112">
        <v>10</v>
      </c>
      <c r="O439" s="112">
        <v>0</v>
      </c>
      <c r="P439" s="160"/>
      <c r="Q439" s="155"/>
      <c r="R439" s="155"/>
      <c r="S439" s="155"/>
      <c r="T439" s="155"/>
      <c r="U439" s="38"/>
    </row>
    <row r="440" spans="1:21" s="24" customFormat="1">
      <c r="A440" s="93" t="s">
        <v>224</v>
      </c>
      <c r="B440" s="112">
        <v>0</v>
      </c>
      <c r="C440" s="112">
        <v>0</v>
      </c>
      <c r="D440" s="112">
        <v>1</v>
      </c>
      <c r="E440" s="112">
        <v>0</v>
      </c>
      <c r="F440" s="112">
        <v>0</v>
      </c>
      <c r="G440" s="112">
        <v>0</v>
      </c>
      <c r="H440" s="112">
        <v>0</v>
      </c>
      <c r="I440" s="112">
        <v>0</v>
      </c>
      <c r="J440" s="112">
        <v>0</v>
      </c>
      <c r="K440" s="112">
        <v>0</v>
      </c>
      <c r="L440" s="112">
        <v>2</v>
      </c>
      <c r="M440" s="112">
        <v>0</v>
      </c>
      <c r="N440" s="112">
        <v>2</v>
      </c>
      <c r="O440" s="112">
        <v>0</v>
      </c>
      <c r="P440" s="160"/>
      <c r="Q440" s="155"/>
      <c r="R440" s="155"/>
      <c r="S440" s="155"/>
      <c r="T440" s="155"/>
      <c r="U440" s="38"/>
    </row>
    <row r="441" spans="1:21" s="24" customFormat="1">
      <c r="A441" s="93" t="s">
        <v>288</v>
      </c>
      <c r="B441" s="112">
        <v>0</v>
      </c>
      <c r="C441" s="112">
        <v>0</v>
      </c>
      <c r="D441" s="112">
        <v>0</v>
      </c>
      <c r="E441" s="112">
        <v>0</v>
      </c>
      <c r="F441" s="112">
        <v>1</v>
      </c>
      <c r="G441" s="112">
        <v>0</v>
      </c>
      <c r="H441" s="112">
        <v>0</v>
      </c>
      <c r="I441" s="112">
        <v>0</v>
      </c>
      <c r="J441" s="112">
        <v>0</v>
      </c>
      <c r="K441" s="112">
        <v>0</v>
      </c>
      <c r="L441" s="112">
        <v>5</v>
      </c>
      <c r="M441" s="112">
        <v>0</v>
      </c>
      <c r="N441" s="112">
        <v>1</v>
      </c>
      <c r="O441" s="112">
        <v>0</v>
      </c>
      <c r="P441" s="160"/>
      <c r="Q441" s="155"/>
      <c r="R441" s="155"/>
      <c r="S441" s="155"/>
      <c r="T441" s="155"/>
      <c r="U441" s="38"/>
    </row>
    <row r="442" spans="1:21" s="24" customFormat="1">
      <c r="A442" s="93" t="s">
        <v>225</v>
      </c>
      <c r="B442" s="112">
        <v>0</v>
      </c>
      <c r="C442" s="112">
        <v>0</v>
      </c>
      <c r="D442" s="112">
        <v>0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1</v>
      </c>
      <c r="K442" s="112">
        <v>0</v>
      </c>
      <c r="L442" s="112">
        <v>0</v>
      </c>
      <c r="M442" s="112">
        <v>0</v>
      </c>
      <c r="N442" s="112">
        <v>2</v>
      </c>
      <c r="O442" s="112">
        <v>0</v>
      </c>
      <c r="P442" s="160"/>
      <c r="Q442" s="155"/>
      <c r="R442" s="155"/>
      <c r="S442" s="155"/>
      <c r="T442" s="155"/>
      <c r="U442" s="38"/>
    </row>
    <row r="443" spans="1:21" s="24" customFormat="1">
      <c r="A443" s="93" t="s">
        <v>226</v>
      </c>
      <c r="B443" s="112">
        <v>0</v>
      </c>
      <c r="C443" s="112">
        <v>0</v>
      </c>
      <c r="D443" s="112">
        <v>0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0</v>
      </c>
      <c r="L443" s="112">
        <v>0</v>
      </c>
      <c r="M443" s="112">
        <v>0</v>
      </c>
      <c r="N443" s="112">
        <v>2</v>
      </c>
      <c r="O443" s="112">
        <v>0</v>
      </c>
      <c r="P443" s="160"/>
      <c r="Q443" s="155"/>
      <c r="R443" s="155"/>
      <c r="S443" s="155"/>
      <c r="T443" s="155"/>
      <c r="U443" s="38"/>
    </row>
    <row r="444" spans="1:21" s="24" customFormat="1">
      <c r="A444" s="93" t="s">
        <v>227</v>
      </c>
      <c r="B444" s="112">
        <v>0</v>
      </c>
      <c r="C444" s="112">
        <v>0</v>
      </c>
      <c r="D444" s="112">
        <v>0</v>
      </c>
      <c r="E444" s="112">
        <v>0</v>
      </c>
      <c r="F444" s="112">
        <v>0</v>
      </c>
      <c r="G444" s="112">
        <v>0</v>
      </c>
      <c r="H444" s="112">
        <v>0</v>
      </c>
      <c r="I444" s="112">
        <v>0</v>
      </c>
      <c r="J444" s="112">
        <v>0</v>
      </c>
      <c r="K444" s="112">
        <v>0</v>
      </c>
      <c r="L444" s="112">
        <v>1</v>
      </c>
      <c r="M444" s="112">
        <v>0</v>
      </c>
      <c r="N444" s="112">
        <v>1</v>
      </c>
      <c r="O444" s="112">
        <v>0</v>
      </c>
      <c r="P444" s="160"/>
      <c r="Q444" s="155"/>
      <c r="R444" s="155"/>
      <c r="S444" s="155"/>
      <c r="T444" s="155"/>
      <c r="U444" s="38"/>
    </row>
    <row r="445" spans="1:21" s="24" customFormat="1">
      <c r="A445" s="93" t="s">
        <v>228</v>
      </c>
      <c r="B445" s="112">
        <v>0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60"/>
      <c r="Q445" s="155"/>
      <c r="R445" s="155"/>
      <c r="S445" s="155"/>
      <c r="T445" s="155"/>
      <c r="U445" s="38"/>
    </row>
    <row r="446" spans="1:21" s="24" customFormat="1">
      <c r="A446" s="93" t="s">
        <v>229</v>
      </c>
      <c r="B446" s="112">
        <v>0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0</v>
      </c>
      <c r="I446" s="112">
        <v>0</v>
      </c>
      <c r="J446" s="112">
        <v>0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60"/>
      <c r="Q446" s="155"/>
      <c r="R446" s="155"/>
      <c r="S446" s="155"/>
      <c r="T446" s="155"/>
      <c r="U446" s="38"/>
    </row>
    <row r="447" spans="1:21" s="24" customFormat="1">
      <c r="A447" s="93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0</v>
      </c>
      <c r="N447" s="112">
        <v>0</v>
      </c>
      <c r="O447" s="112">
        <v>0</v>
      </c>
      <c r="P447" s="160"/>
      <c r="Q447" s="155"/>
      <c r="R447" s="155"/>
      <c r="S447" s="155"/>
      <c r="T447" s="155"/>
      <c r="U447" s="38"/>
    </row>
    <row r="448" spans="1:21" s="24" customFormat="1" ht="16.5" customHeight="1">
      <c r="A448" s="93" t="s">
        <v>231</v>
      </c>
      <c r="B448" s="112">
        <v>0</v>
      </c>
      <c r="C448" s="112">
        <v>0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60"/>
      <c r="Q448" s="155"/>
      <c r="R448" s="155"/>
      <c r="S448" s="155"/>
      <c r="T448" s="155"/>
      <c r="U448" s="38"/>
    </row>
    <row r="449" spans="1:21" s="24" customFormat="1">
      <c r="A449" s="93" t="s">
        <v>232</v>
      </c>
      <c r="B449" s="112">
        <v>0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0</v>
      </c>
      <c r="L449" s="112">
        <v>0</v>
      </c>
      <c r="M449" s="112">
        <v>0</v>
      </c>
      <c r="N449" s="112">
        <v>0</v>
      </c>
      <c r="O449" s="112">
        <v>0</v>
      </c>
      <c r="P449" s="160"/>
      <c r="Q449" s="155"/>
      <c r="R449" s="155"/>
      <c r="S449" s="155"/>
      <c r="T449" s="155"/>
      <c r="U449" s="38"/>
    </row>
    <row r="450" spans="1:21" s="24" customFormat="1">
      <c r="A450" s="93" t="s">
        <v>233</v>
      </c>
      <c r="B450" s="112">
        <v>0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0"/>
      <c r="Q450" s="155"/>
      <c r="R450" s="155"/>
      <c r="S450" s="155"/>
      <c r="T450" s="155"/>
      <c r="U450" s="38"/>
    </row>
    <row r="451" spans="1:21" s="24" customFormat="1">
      <c r="A451" s="93" t="s">
        <v>234</v>
      </c>
      <c r="B451" s="112">
        <v>0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0"/>
      <c r="Q451" s="155"/>
      <c r="R451" s="155"/>
      <c r="S451" s="155"/>
      <c r="T451" s="155"/>
      <c r="U451" s="38"/>
    </row>
    <row r="452" spans="1:21" s="24" customFormat="1">
      <c r="A452" s="93" t="s">
        <v>235</v>
      </c>
      <c r="B452" s="112">
        <v>0</v>
      </c>
      <c r="C452" s="112">
        <v>0</v>
      </c>
      <c r="D452" s="112">
        <v>0</v>
      </c>
      <c r="E452" s="112">
        <v>0</v>
      </c>
      <c r="F452" s="112">
        <v>0</v>
      </c>
      <c r="G452" s="112">
        <v>0</v>
      </c>
      <c r="H452" s="112">
        <v>0</v>
      </c>
      <c r="I452" s="112">
        <v>0</v>
      </c>
      <c r="J452" s="112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60"/>
      <c r="Q452" s="155"/>
      <c r="R452" s="155"/>
      <c r="S452" s="155"/>
      <c r="T452" s="155"/>
      <c r="U452" s="38"/>
    </row>
    <row r="453" spans="1:21" s="24" customFormat="1">
      <c r="A453" s="93" t="s">
        <v>236</v>
      </c>
      <c r="B453" s="112">
        <v>0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0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0"/>
      <c r="Q453" s="155"/>
      <c r="R453" s="155"/>
      <c r="S453" s="155"/>
      <c r="T453" s="155"/>
      <c r="U453" s="38"/>
    </row>
    <row r="454" spans="1:21" s="24" customFormat="1">
      <c r="A454" s="93" t="s">
        <v>237</v>
      </c>
      <c r="B454" s="112">
        <v>0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0</v>
      </c>
      <c r="J454" s="112">
        <v>0</v>
      </c>
      <c r="K454" s="112">
        <v>0</v>
      </c>
      <c r="L454" s="112">
        <v>0</v>
      </c>
      <c r="M454" s="112">
        <v>0</v>
      </c>
      <c r="N454" s="112">
        <v>2</v>
      </c>
      <c r="O454" s="112">
        <v>0</v>
      </c>
      <c r="P454" s="160"/>
      <c r="Q454" s="155"/>
      <c r="R454" s="155"/>
      <c r="S454" s="155"/>
      <c r="T454" s="155"/>
      <c r="U454" s="38"/>
    </row>
    <row r="455" spans="1:21" s="24" customFormat="1">
      <c r="A455" s="93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0"/>
      <c r="Q455" s="155"/>
      <c r="R455" s="155"/>
      <c r="S455" s="155"/>
      <c r="T455" s="155"/>
      <c r="U455" s="38"/>
    </row>
    <row r="456" spans="1:21" s="24" customFormat="1">
      <c r="A456" s="93" t="s">
        <v>239</v>
      </c>
      <c r="B456" s="112">
        <v>0</v>
      </c>
      <c r="C456" s="112">
        <v>0</v>
      </c>
      <c r="D456" s="112">
        <v>0</v>
      </c>
      <c r="E456" s="112">
        <v>0</v>
      </c>
      <c r="F456" s="112">
        <v>0</v>
      </c>
      <c r="G456" s="112">
        <v>0</v>
      </c>
      <c r="H456" s="112">
        <v>0</v>
      </c>
      <c r="I456" s="112">
        <v>0</v>
      </c>
      <c r="J456" s="112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60"/>
      <c r="Q456" s="155"/>
      <c r="R456" s="155"/>
      <c r="S456" s="155"/>
      <c r="T456" s="155"/>
      <c r="U456" s="38"/>
    </row>
    <row r="457" spans="1:21" s="24" customFormat="1">
      <c r="A457" s="93" t="s">
        <v>240</v>
      </c>
      <c r="B457" s="112">
        <v>1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0</v>
      </c>
      <c r="J457" s="112">
        <v>0</v>
      </c>
      <c r="K457" s="112">
        <v>0</v>
      </c>
      <c r="L457" s="112">
        <v>1</v>
      </c>
      <c r="M457" s="112">
        <v>0</v>
      </c>
      <c r="N457" s="112">
        <v>1</v>
      </c>
      <c r="O457" s="112">
        <v>0</v>
      </c>
      <c r="P457" s="160"/>
      <c r="Q457" s="155"/>
      <c r="R457" s="155"/>
      <c r="S457" s="155"/>
      <c r="T457" s="155"/>
      <c r="U457" s="38"/>
    </row>
    <row r="458" spans="1:21" s="24" customFormat="1">
      <c r="A458" s="93" t="s">
        <v>241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1</v>
      </c>
      <c r="O458" s="112">
        <v>0</v>
      </c>
      <c r="P458" s="160"/>
      <c r="Q458" s="155"/>
      <c r="R458" s="155"/>
      <c r="S458" s="155"/>
      <c r="T458" s="155"/>
      <c r="U458" s="38"/>
    </row>
    <row r="459" spans="1:21" s="24" customFormat="1">
      <c r="A459" s="93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0"/>
      <c r="Q459" s="155"/>
      <c r="R459" s="155"/>
      <c r="S459" s="155"/>
      <c r="T459" s="155"/>
      <c r="U459" s="38"/>
    </row>
    <row r="460" spans="1:21" s="24" customFormat="1" ht="16.5" customHeight="1">
      <c r="A460" s="93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0"/>
      <c r="Q460" s="155"/>
      <c r="R460" s="155"/>
      <c r="S460" s="155"/>
      <c r="T460" s="155"/>
      <c r="U460" s="38"/>
    </row>
    <row r="461" spans="1:21" s="22" customFormat="1">
      <c r="A461" s="107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55"/>
      <c r="R461" s="155"/>
      <c r="S461" s="155"/>
      <c r="T461" s="155"/>
      <c r="U461" s="38"/>
    </row>
    <row r="462" spans="1:21" s="22" customFormat="1">
      <c r="A462" s="107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55"/>
      <c r="R462" s="155"/>
      <c r="S462" s="155"/>
      <c r="T462" s="155"/>
      <c r="U462" s="38"/>
    </row>
    <row r="463" spans="1:21" s="22" customFormat="1" ht="16.5" customHeight="1">
      <c r="A463" s="209" t="s">
        <v>399</v>
      </c>
      <c r="B463" s="190" t="s">
        <v>188</v>
      </c>
      <c r="C463" s="191"/>
      <c r="D463" s="190" t="s">
        <v>189</v>
      </c>
      <c r="E463" s="191"/>
      <c r="F463" s="190" t="s">
        <v>190</v>
      </c>
      <c r="G463" s="191"/>
      <c r="H463" s="190" t="s">
        <v>312</v>
      </c>
      <c r="I463" s="191"/>
      <c r="J463" s="190" t="s">
        <v>191</v>
      </c>
      <c r="K463" s="191"/>
      <c r="L463" s="190" t="s">
        <v>192</v>
      </c>
      <c r="M463" s="191"/>
      <c r="N463" s="190" t="s">
        <v>193</v>
      </c>
      <c r="O463" s="191"/>
      <c r="P463" s="160"/>
      <c r="Q463" s="155"/>
      <c r="R463" s="155"/>
      <c r="S463" s="155"/>
      <c r="T463" s="155"/>
      <c r="U463" s="38"/>
    </row>
    <row r="464" spans="1:21" s="22" customFormat="1" ht="16.5" customHeight="1">
      <c r="A464" s="210"/>
      <c r="B464" s="159" t="s">
        <v>3</v>
      </c>
      <c r="C464" s="159" t="s">
        <v>4</v>
      </c>
      <c r="D464" s="159" t="s">
        <v>3</v>
      </c>
      <c r="E464" s="159" t="s">
        <v>4</v>
      </c>
      <c r="F464" s="159" t="s">
        <v>3</v>
      </c>
      <c r="G464" s="159" t="s">
        <v>4</v>
      </c>
      <c r="H464" s="159" t="s">
        <v>3</v>
      </c>
      <c r="I464" s="159" t="s">
        <v>4</v>
      </c>
      <c r="J464" s="159" t="s">
        <v>3</v>
      </c>
      <c r="K464" s="159" t="s">
        <v>4</v>
      </c>
      <c r="L464" s="159" t="s">
        <v>3</v>
      </c>
      <c r="M464" s="159" t="s">
        <v>4</v>
      </c>
      <c r="N464" s="159" t="s">
        <v>3</v>
      </c>
      <c r="O464" s="159" t="s">
        <v>4</v>
      </c>
      <c r="P464" s="39"/>
      <c r="Q464" s="155"/>
      <c r="R464" s="155"/>
      <c r="S464" s="155"/>
      <c r="T464" s="155"/>
      <c r="U464" s="38"/>
    </row>
    <row r="465" spans="1:21" s="24" customFormat="1" ht="16.5" customHeight="1">
      <c r="A465" s="93" t="s">
        <v>222</v>
      </c>
      <c r="B465" s="110">
        <v>1</v>
      </c>
      <c r="C465" s="110">
        <v>0</v>
      </c>
      <c r="D465" s="110">
        <v>2</v>
      </c>
      <c r="E465" s="110">
        <v>0</v>
      </c>
      <c r="F465" s="110">
        <v>3</v>
      </c>
      <c r="G465" s="110">
        <v>1</v>
      </c>
      <c r="H465" s="110">
        <v>1</v>
      </c>
      <c r="I465" s="110">
        <v>0</v>
      </c>
      <c r="J465" s="110">
        <v>1</v>
      </c>
      <c r="K465" s="110">
        <v>0</v>
      </c>
      <c r="L465" s="110">
        <v>1</v>
      </c>
      <c r="M465" s="110">
        <v>0</v>
      </c>
      <c r="N465" s="110">
        <v>1</v>
      </c>
      <c r="O465" s="110">
        <v>0</v>
      </c>
      <c r="P465" s="160"/>
      <c r="Q465" s="155"/>
      <c r="R465" s="155"/>
      <c r="S465" s="155"/>
      <c r="T465" s="155"/>
      <c r="U465" s="38"/>
    </row>
    <row r="466" spans="1:21" s="24" customFormat="1">
      <c r="A466" s="93" t="s">
        <v>277</v>
      </c>
      <c r="B466" s="112">
        <v>0</v>
      </c>
      <c r="C466" s="112">
        <v>0</v>
      </c>
      <c r="D466" s="112">
        <v>0</v>
      </c>
      <c r="E466" s="112">
        <v>0</v>
      </c>
      <c r="F466" s="112">
        <v>0</v>
      </c>
      <c r="G466" s="112">
        <v>0</v>
      </c>
      <c r="H466" s="112">
        <v>0</v>
      </c>
      <c r="I466" s="112">
        <v>0</v>
      </c>
      <c r="J466" s="112">
        <v>1</v>
      </c>
      <c r="K466" s="112">
        <v>0</v>
      </c>
      <c r="L466" s="112">
        <v>0</v>
      </c>
      <c r="M466" s="112">
        <v>0</v>
      </c>
      <c r="N466" s="112">
        <v>0</v>
      </c>
      <c r="O466" s="112">
        <v>0</v>
      </c>
      <c r="P466" s="160"/>
      <c r="Q466" s="155"/>
      <c r="R466" s="155"/>
      <c r="S466" s="155"/>
      <c r="T466" s="155"/>
      <c r="U466" s="38"/>
    </row>
    <row r="467" spans="1:21" s="24" customFormat="1">
      <c r="A467" s="93" t="s">
        <v>224</v>
      </c>
      <c r="B467" s="112">
        <v>1</v>
      </c>
      <c r="C467" s="112">
        <v>0</v>
      </c>
      <c r="D467" s="112">
        <v>1</v>
      </c>
      <c r="E467" s="112">
        <v>0</v>
      </c>
      <c r="F467" s="112">
        <v>1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0</v>
      </c>
      <c r="M467" s="112">
        <v>0</v>
      </c>
      <c r="N467" s="112">
        <v>0</v>
      </c>
      <c r="O467" s="112">
        <v>0</v>
      </c>
      <c r="P467" s="160"/>
      <c r="Q467" s="155"/>
      <c r="R467" s="155"/>
      <c r="S467" s="155"/>
      <c r="T467" s="155"/>
      <c r="U467" s="38"/>
    </row>
    <row r="468" spans="1:21" s="24" customFormat="1">
      <c r="A468" s="93" t="s">
        <v>288</v>
      </c>
      <c r="B468" s="112">
        <v>0</v>
      </c>
      <c r="C468" s="112">
        <v>0</v>
      </c>
      <c r="D468" s="112">
        <v>0</v>
      </c>
      <c r="E468" s="112">
        <v>0</v>
      </c>
      <c r="F468" s="112">
        <v>0</v>
      </c>
      <c r="G468" s="112">
        <v>1</v>
      </c>
      <c r="H468" s="112">
        <v>1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0</v>
      </c>
      <c r="O468" s="112">
        <v>0</v>
      </c>
      <c r="P468" s="160"/>
      <c r="Q468" s="155"/>
      <c r="R468" s="155"/>
      <c r="S468" s="155"/>
      <c r="T468" s="155"/>
      <c r="U468" s="38"/>
    </row>
    <row r="469" spans="1:21" s="24" customFormat="1">
      <c r="A469" s="93" t="s">
        <v>225</v>
      </c>
      <c r="B469" s="112">
        <v>0</v>
      </c>
      <c r="C469" s="112">
        <v>0</v>
      </c>
      <c r="D469" s="112">
        <v>0</v>
      </c>
      <c r="E469" s="112">
        <v>0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1</v>
      </c>
      <c r="M469" s="112">
        <v>0</v>
      </c>
      <c r="N469" s="112">
        <v>0</v>
      </c>
      <c r="O469" s="112">
        <v>0</v>
      </c>
      <c r="P469" s="160"/>
      <c r="Q469" s="155"/>
      <c r="R469" s="155"/>
      <c r="S469" s="155"/>
      <c r="T469" s="155"/>
      <c r="U469" s="38"/>
    </row>
    <row r="470" spans="1:21" s="24" customFormat="1">
      <c r="A470" s="93" t="s">
        <v>226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0"/>
      <c r="Q470" s="155"/>
      <c r="R470" s="155"/>
      <c r="S470" s="155"/>
      <c r="T470" s="155"/>
      <c r="U470" s="38"/>
    </row>
    <row r="471" spans="1:21" s="24" customFormat="1">
      <c r="A471" s="93" t="s">
        <v>227</v>
      </c>
      <c r="B471" s="112">
        <v>0</v>
      </c>
      <c r="C471" s="112">
        <v>0</v>
      </c>
      <c r="D471" s="112">
        <v>0</v>
      </c>
      <c r="E471" s="112">
        <v>0</v>
      </c>
      <c r="F471" s="112">
        <v>2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0"/>
      <c r="Q471" s="155"/>
      <c r="R471" s="155"/>
      <c r="S471" s="155"/>
      <c r="T471" s="155"/>
      <c r="U471" s="38"/>
    </row>
    <row r="472" spans="1:21" s="24" customFormat="1">
      <c r="A472" s="93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0"/>
      <c r="Q472" s="155"/>
      <c r="R472" s="155"/>
      <c r="S472" s="155"/>
      <c r="T472" s="155"/>
      <c r="U472" s="38"/>
    </row>
    <row r="473" spans="1:21" s="24" customFormat="1">
      <c r="A473" s="93" t="s">
        <v>229</v>
      </c>
      <c r="B473" s="112">
        <v>0</v>
      </c>
      <c r="C473" s="112">
        <v>0</v>
      </c>
      <c r="D473" s="112">
        <v>0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0"/>
      <c r="Q473" s="155"/>
      <c r="R473" s="155"/>
      <c r="S473" s="155"/>
      <c r="T473" s="155"/>
      <c r="U473" s="38"/>
    </row>
    <row r="474" spans="1:21" s="24" customFormat="1">
      <c r="A474" s="93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0"/>
      <c r="Q474" s="155"/>
      <c r="R474" s="155"/>
      <c r="S474" s="155"/>
      <c r="T474" s="155"/>
      <c r="U474" s="38"/>
    </row>
    <row r="475" spans="1:21" s="24" customFormat="1" ht="16.5" customHeight="1">
      <c r="A475" s="93" t="s">
        <v>231</v>
      </c>
      <c r="B475" s="112">
        <v>0</v>
      </c>
      <c r="C475" s="112">
        <v>0</v>
      </c>
      <c r="D475" s="112">
        <v>0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0"/>
      <c r="Q475" s="155"/>
      <c r="R475" s="155"/>
      <c r="S475" s="155"/>
      <c r="T475" s="155"/>
      <c r="U475" s="38"/>
    </row>
    <row r="476" spans="1:21" s="24" customFormat="1">
      <c r="A476" s="93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0"/>
      <c r="Q476" s="155"/>
      <c r="R476" s="155"/>
      <c r="S476" s="155"/>
      <c r="T476" s="155"/>
      <c r="U476" s="38"/>
    </row>
    <row r="477" spans="1:21" s="24" customFormat="1">
      <c r="A477" s="93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0"/>
      <c r="Q477" s="155"/>
      <c r="R477" s="155"/>
      <c r="S477" s="155"/>
      <c r="T477" s="155"/>
      <c r="U477" s="38"/>
    </row>
    <row r="478" spans="1:21" s="24" customFormat="1">
      <c r="A478" s="93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0"/>
      <c r="Q478" s="155"/>
      <c r="R478" s="155"/>
      <c r="S478" s="155"/>
      <c r="T478" s="155"/>
      <c r="U478" s="38"/>
    </row>
    <row r="479" spans="1:21" s="24" customFormat="1">
      <c r="A479" s="93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0"/>
      <c r="Q479" s="155"/>
      <c r="R479" s="155"/>
      <c r="S479" s="155"/>
      <c r="T479" s="155"/>
      <c r="U479" s="38"/>
    </row>
    <row r="480" spans="1:21" s="24" customFormat="1">
      <c r="A480" s="93" t="s">
        <v>236</v>
      </c>
      <c r="B480" s="112">
        <v>0</v>
      </c>
      <c r="C480" s="112">
        <v>0</v>
      </c>
      <c r="D480" s="112">
        <v>0</v>
      </c>
      <c r="E480" s="112">
        <v>0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0"/>
      <c r="Q480" s="155"/>
      <c r="R480" s="155"/>
      <c r="S480" s="155"/>
      <c r="T480" s="155"/>
      <c r="U480" s="38"/>
    </row>
    <row r="481" spans="1:21" s="24" customFormat="1">
      <c r="A481" s="93" t="s">
        <v>237</v>
      </c>
      <c r="B481" s="112">
        <v>0</v>
      </c>
      <c r="C481" s="112">
        <v>0</v>
      </c>
      <c r="D481" s="112">
        <v>1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0"/>
      <c r="Q481" s="155"/>
      <c r="R481" s="155"/>
      <c r="S481" s="155"/>
      <c r="T481" s="155"/>
      <c r="U481" s="38"/>
    </row>
    <row r="482" spans="1:21" s="24" customFormat="1">
      <c r="A482" s="93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0"/>
      <c r="Q482" s="155"/>
      <c r="R482" s="155"/>
      <c r="S482" s="155"/>
      <c r="T482" s="155"/>
      <c r="U482" s="38"/>
    </row>
    <row r="483" spans="1:21" s="24" customFormat="1">
      <c r="A483" s="93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1</v>
      </c>
      <c r="O483" s="112">
        <v>0</v>
      </c>
      <c r="P483" s="160"/>
      <c r="Q483" s="155"/>
      <c r="R483" s="155"/>
      <c r="S483" s="155"/>
      <c r="T483" s="155"/>
      <c r="U483" s="38"/>
    </row>
    <row r="484" spans="1:21" s="24" customFormat="1">
      <c r="A484" s="93" t="s">
        <v>240</v>
      </c>
      <c r="B484" s="112">
        <v>0</v>
      </c>
      <c r="C484" s="112">
        <v>0</v>
      </c>
      <c r="D484" s="112">
        <v>0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0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0"/>
      <c r="Q484" s="155"/>
      <c r="R484" s="155"/>
      <c r="S484" s="155"/>
      <c r="T484" s="155"/>
      <c r="U484" s="38"/>
    </row>
    <row r="485" spans="1:21" s="24" customFormat="1">
      <c r="A485" s="93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0"/>
      <c r="Q485" s="155"/>
      <c r="R485" s="155"/>
      <c r="S485" s="155"/>
      <c r="T485" s="155"/>
      <c r="U485" s="38"/>
    </row>
    <row r="486" spans="1:21" s="24" customFormat="1">
      <c r="A486" s="93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0"/>
      <c r="Q486" s="155"/>
      <c r="R486" s="155"/>
      <c r="S486" s="155"/>
      <c r="T486" s="155"/>
      <c r="U486" s="38"/>
    </row>
    <row r="487" spans="1:21" s="24" customFormat="1" ht="16.5" customHeight="1">
      <c r="A487" s="93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0"/>
      <c r="Q487" s="155"/>
      <c r="R487" s="155"/>
      <c r="S487" s="155"/>
      <c r="T487" s="155"/>
      <c r="U487" s="38"/>
    </row>
    <row r="488" spans="1:21" s="22" customFormat="1">
      <c r="A488" s="107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55"/>
      <c r="R488" s="155"/>
      <c r="S488" s="155"/>
      <c r="T488" s="155"/>
      <c r="U488" s="38"/>
    </row>
    <row r="489" spans="1:21" s="22" customFormat="1">
      <c r="A489" s="107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55"/>
      <c r="R489" s="155"/>
      <c r="S489" s="155"/>
      <c r="T489" s="155"/>
      <c r="U489" s="38"/>
    </row>
    <row r="490" spans="1:21" s="22" customFormat="1" ht="16.5" customHeight="1">
      <c r="A490" s="209" t="s">
        <v>399</v>
      </c>
      <c r="B490" s="190" t="s">
        <v>194</v>
      </c>
      <c r="C490" s="191"/>
      <c r="D490" s="190" t="s">
        <v>195</v>
      </c>
      <c r="E490" s="191"/>
      <c r="F490" s="190" t="s">
        <v>196</v>
      </c>
      <c r="G490" s="191"/>
      <c r="H490" s="190" t="s">
        <v>197</v>
      </c>
      <c r="I490" s="191"/>
      <c r="J490" s="190" t="s">
        <v>198</v>
      </c>
      <c r="K490" s="191"/>
      <c r="L490" s="190" t="s">
        <v>199</v>
      </c>
      <c r="M490" s="191"/>
      <c r="N490" s="190" t="s">
        <v>201</v>
      </c>
      <c r="O490" s="191"/>
      <c r="P490" s="160"/>
      <c r="Q490" s="155"/>
      <c r="R490" s="155"/>
      <c r="S490" s="155"/>
      <c r="T490" s="155"/>
      <c r="U490" s="38"/>
    </row>
    <row r="491" spans="1:21" s="22" customFormat="1" ht="16.5" customHeight="1">
      <c r="A491" s="210"/>
      <c r="B491" s="159" t="s">
        <v>3</v>
      </c>
      <c r="C491" s="159" t="s">
        <v>4</v>
      </c>
      <c r="D491" s="159" t="s">
        <v>3</v>
      </c>
      <c r="E491" s="159" t="s">
        <v>4</v>
      </c>
      <c r="F491" s="159" t="s">
        <v>3</v>
      </c>
      <c r="G491" s="159" t="s">
        <v>4</v>
      </c>
      <c r="H491" s="159" t="s">
        <v>3</v>
      </c>
      <c r="I491" s="159" t="s">
        <v>4</v>
      </c>
      <c r="J491" s="159" t="s">
        <v>3</v>
      </c>
      <c r="K491" s="159" t="s">
        <v>4</v>
      </c>
      <c r="L491" s="159" t="s">
        <v>3</v>
      </c>
      <c r="M491" s="159" t="s">
        <v>4</v>
      </c>
      <c r="N491" s="159" t="s">
        <v>3</v>
      </c>
      <c r="O491" s="159" t="s">
        <v>4</v>
      </c>
      <c r="P491" s="39"/>
      <c r="Q491" s="155"/>
      <c r="R491" s="155"/>
      <c r="S491" s="155"/>
      <c r="T491" s="155"/>
      <c r="U491" s="38"/>
    </row>
    <row r="492" spans="1:21" s="24" customFormat="1" ht="16.5" customHeight="1">
      <c r="A492" s="93" t="s">
        <v>222</v>
      </c>
      <c r="B492" s="110">
        <v>1</v>
      </c>
      <c r="C492" s="110">
        <v>0</v>
      </c>
      <c r="D492" s="110">
        <v>4</v>
      </c>
      <c r="E492" s="110">
        <v>9</v>
      </c>
      <c r="F492" s="110">
        <v>20</v>
      </c>
      <c r="G492" s="110">
        <v>2</v>
      </c>
      <c r="H492" s="110">
        <v>3</v>
      </c>
      <c r="I492" s="110">
        <v>0</v>
      </c>
      <c r="J492" s="110">
        <v>60</v>
      </c>
      <c r="K492" s="110">
        <v>0</v>
      </c>
      <c r="L492" s="110">
        <v>2</v>
      </c>
      <c r="M492" s="110">
        <v>0</v>
      </c>
      <c r="N492" s="110">
        <v>0</v>
      </c>
      <c r="O492" s="110">
        <v>1</v>
      </c>
      <c r="P492" s="160"/>
      <c r="Q492" s="155"/>
      <c r="R492" s="155"/>
      <c r="S492" s="155"/>
      <c r="T492" s="155"/>
      <c r="U492" s="38"/>
    </row>
    <row r="493" spans="1:21" s="24" customFormat="1">
      <c r="A493" s="93" t="s">
        <v>277</v>
      </c>
      <c r="B493" s="112">
        <v>1</v>
      </c>
      <c r="C493" s="112">
        <v>0</v>
      </c>
      <c r="D493" s="112">
        <v>1</v>
      </c>
      <c r="E493" s="112">
        <v>1</v>
      </c>
      <c r="F493" s="112">
        <v>7</v>
      </c>
      <c r="G493" s="112">
        <v>2</v>
      </c>
      <c r="H493" s="112">
        <v>1</v>
      </c>
      <c r="I493" s="112">
        <v>0</v>
      </c>
      <c r="J493" s="112">
        <v>24</v>
      </c>
      <c r="K493" s="112">
        <v>0</v>
      </c>
      <c r="L493" s="112">
        <v>0</v>
      </c>
      <c r="M493" s="112">
        <v>0</v>
      </c>
      <c r="N493" s="112">
        <v>0</v>
      </c>
      <c r="O493" s="112">
        <v>0</v>
      </c>
      <c r="P493" s="160"/>
      <c r="Q493" s="155"/>
      <c r="R493" s="155"/>
      <c r="S493" s="155"/>
      <c r="T493" s="155"/>
      <c r="U493" s="38"/>
    </row>
    <row r="494" spans="1:21" s="24" customFormat="1">
      <c r="A494" s="93" t="s">
        <v>224</v>
      </c>
      <c r="B494" s="112">
        <v>0</v>
      </c>
      <c r="C494" s="112">
        <v>0</v>
      </c>
      <c r="D494" s="112">
        <v>2</v>
      </c>
      <c r="E494" s="112">
        <v>3</v>
      </c>
      <c r="F494" s="112">
        <v>4</v>
      </c>
      <c r="G494" s="112">
        <v>0</v>
      </c>
      <c r="H494" s="112">
        <v>2</v>
      </c>
      <c r="I494" s="112">
        <v>0</v>
      </c>
      <c r="J494" s="112">
        <v>5</v>
      </c>
      <c r="K494" s="112">
        <v>0</v>
      </c>
      <c r="L494" s="112">
        <v>1</v>
      </c>
      <c r="M494" s="112">
        <v>0</v>
      </c>
      <c r="N494" s="112">
        <v>0</v>
      </c>
      <c r="O494" s="112">
        <v>1</v>
      </c>
      <c r="P494" s="160"/>
      <c r="Q494" s="155"/>
      <c r="R494" s="155"/>
      <c r="S494" s="155"/>
      <c r="T494" s="155"/>
      <c r="U494" s="38"/>
    </row>
    <row r="495" spans="1:21" s="24" customFormat="1">
      <c r="A495" s="93" t="s">
        <v>288</v>
      </c>
      <c r="B495" s="112">
        <v>0</v>
      </c>
      <c r="C495" s="112">
        <v>0</v>
      </c>
      <c r="D495" s="112">
        <v>0</v>
      </c>
      <c r="E495" s="112">
        <v>0</v>
      </c>
      <c r="F495" s="112">
        <v>1</v>
      </c>
      <c r="G495" s="112">
        <v>0</v>
      </c>
      <c r="H495" s="112">
        <v>0</v>
      </c>
      <c r="I495" s="112">
        <v>0</v>
      </c>
      <c r="J495" s="112">
        <v>11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0"/>
      <c r="Q495" s="155"/>
      <c r="R495" s="155"/>
      <c r="S495" s="155"/>
      <c r="T495" s="155"/>
      <c r="U495" s="38"/>
    </row>
    <row r="496" spans="1:21" s="24" customFormat="1">
      <c r="A496" s="93" t="s">
        <v>225</v>
      </c>
      <c r="B496" s="112">
        <v>0</v>
      </c>
      <c r="C496" s="112">
        <v>0</v>
      </c>
      <c r="D496" s="112">
        <v>0</v>
      </c>
      <c r="E496" s="112">
        <v>0</v>
      </c>
      <c r="F496" s="112">
        <v>4</v>
      </c>
      <c r="G496" s="112">
        <v>0</v>
      </c>
      <c r="H496" s="112">
        <v>0</v>
      </c>
      <c r="I496" s="112">
        <v>0</v>
      </c>
      <c r="J496" s="112">
        <v>7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0"/>
      <c r="Q496" s="155"/>
      <c r="R496" s="155"/>
      <c r="S496" s="155"/>
      <c r="T496" s="155"/>
      <c r="U496" s="38"/>
    </row>
    <row r="497" spans="1:21" s="24" customFormat="1">
      <c r="A497" s="93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0</v>
      </c>
      <c r="H497" s="112">
        <v>0</v>
      </c>
      <c r="I497" s="112">
        <v>0</v>
      </c>
      <c r="J497" s="112">
        <v>0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0"/>
      <c r="Q497" s="155"/>
      <c r="R497" s="155"/>
      <c r="S497" s="155"/>
      <c r="T497" s="155"/>
      <c r="U497" s="38"/>
    </row>
    <row r="498" spans="1:21" s="24" customFormat="1">
      <c r="A498" s="93" t="s">
        <v>227</v>
      </c>
      <c r="B498" s="112">
        <v>0</v>
      </c>
      <c r="C498" s="112">
        <v>0</v>
      </c>
      <c r="D498" s="112">
        <v>0</v>
      </c>
      <c r="E498" s="112">
        <v>3</v>
      </c>
      <c r="F498" s="112">
        <v>2</v>
      </c>
      <c r="G498" s="112">
        <v>0</v>
      </c>
      <c r="H498" s="112">
        <v>0</v>
      </c>
      <c r="I498" s="112">
        <v>0</v>
      </c>
      <c r="J498" s="112">
        <v>8</v>
      </c>
      <c r="K498" s="112">
        <v>0</v>
      </c>
      <c r="L498" s="112">
        <v>1</v>
      </c>
      <c r="M498" s="112">
        <v>0</v>
      </c>
      <c r="N498" s="112">
        <v>0</v>
      </c>
      <c r="O498" s="112">
        <v>0</v>
      </c>
      <c r="P498" s="160"/>
      <c r="Q498" s="155"/>
      <c r="R498" s="155"/>
      <c r="S498" s="155"/>
      <c r="T498" s="155"/>
      <c r="U498" s="38"/>
    </row>
    <row r="499" spans="1:21" s="24" customFormat="1">
      <c r="A499" s="93" t="s">
        <v>228</v>
      </c>
      <c r="B499" s="112">
        <v>0</v>
      </c>
      <c r="C499" s="112">
        <v>0</v>
      </c>
      <c r="D499" s="112">
        <v>0</v>
      </c>
      <c r="E499" s="112">
        <v>1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0"/>
      <c r="Q499" s="155"/>
      <c r="R499" s="155"/>
      <c r="S499" s="155"/>
      <c r="T499" s="155"/>
      <c r="U499" s="38"/>
    </row>
    <row r="500" spans="1:21" s="24" customFormat="1">
      <c r="A500" s="93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0"/>
      <c r="Q500" s="155"/>
      <c r="R500" s="155"/>
      <c r="S500" s="155"/>
      <c r="T500" s="155"/>
      <c r="U500" s="38"/>
    </row>
    <row r="501" spans="1:21" s="24" customFormat="1">
      <c r="A501" s="93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1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0"/>
      <c r="Q501" s="155"/>
      <c r="R501" s="155"/>
      <c r="S501" s="155"/>
      <c r="T501" s="155"/>
      <c r="U501" s="38"/>
    </row>
    <row r="502" spans="1:21" s="24" customFormat="1" ht="16.5" customHeight="1">
      <c r="A502" s="93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1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0"/>
      <c r="Q502" s="155"/>
      <c r="R502" s="155"/>
      <c r="S502" s="155"/>
      <c r="T502" s="155"/>
      <c r="U502" s="38"/>
    </row>
    <row r="503" spans="1:21" s="24" customFormat="1">
      <c r="A503" s="93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0"/>
      <c r="Q503" s="155"/>
      <c r="R503" s="155"/>
      <c r="S503" s="155"/>
      <c r="T503" s="155"/>
      <c r="U503" s="38"/>
    </row>
    <row r="504" spans="1:21" s="24" customFormat="1">
      <c r="A504" s="93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1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0"/>
      <c r="Q504" s="155"/>
      <c r="R504" s="155"/>
      <c r="S504" s="155"/>
      <c r="T504" s="155"/>
      <c r="U504" s="38"/>
    </row>
    <row r="505" spans="1:21" s="24" customFormat="1">
      <c r="A505" s="93" t="s">
        <v>234</v>
      </c>
      <c r="B505" s="112">
        <v>0</v>
      </c>
      <c r="C505" s="112">
        <v>0</v>
      </c>
      <c r="D505" s="112">
        <v>1</v>
      </c>
      <c r="E505" s="112">
        <v>0</v>
      </c>
      <c r="F505" s="112">
        <v>0</v>
      </c>
      <c r="G505" s="112">
        <v>0</v>
      </c>
      <c r="H505" s="112">
        <v>0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0"/>
      <c r="Q505" s="155"/>
      <c r="R505" s="155"/>
      <c r="S505" s="155"/>
      <c r="T505" s="155"/>
      <c r="U505" s="38"/>
    </row>
    <row r="506" spans="1:21" s="24" customFormat="1">
      <c r="A506" s="93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1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60"/>
      <c r="Q506" s="155"/>
      <c r="R506" s="155"/>
      <c r="S506" s="155"/>
      <c r="T506" s="155"/>
      <c r="U506" s="38"/>
    </row>
    <row r="507" spans="1:21" s="24" customFormat="1">
      <c r="A507" s="93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0"/>
      <c r="Q507" s="155"/>
      <c r="R507" s="155"/>
      <c r="S507" s="155"/>
      <c r="T507" s="155"/>
      <c r="U507" s="38"/>
    </row>
    <row r="508" spans="1:21" s="24" customFormat="1">
      <c r="A508" s="93" t="s">
        <v>237</v>
      </c>
      <c r="B508" s="112">
        <v>0</v>
      </c>
      <c r="C508" s="112">
        <v>0</v>
      </c>
      <c r="D508" s="112">
        <v>0</v>
      </c>
      <c r="E508" s="112">
        <v>1</v>
      </c>
      <c r="F508" s="112">
        <v>0</v>
      </c>
      <c r="G508" s="112">
        <v>0</v>
      </c>
      <c r="H508" s="112">
        <v>0</v>
      </c>
      <c r="I508" s="112">
        <v>0</v>
      </c>
      <c r="J508" s="112">
        <v>0</v>
      </c>
      <c r="K508" s="112">
        <v>0</v>
      </c>
      <c r="L508" s="112">
        <v>0</v>
      </c>
      <c r="M508" s="112">
        <v>0</v>
      </c>
      <c r="N508" s="112">
        <v>0</v>
      </c>
      <c r="O508" s="112">
        <v>0</v>
      </c>
      <c r="P508" s="160"/>
      <c r="Q508" s="155"/>
      <c r="R508" s="155"/>
      <c r="S508" s="155"/>
      <c r="T508" s="155"/>
      <c r="U508" s="38"/>
    </row>
    <row r="509" spans="1:21" s="24" customFormat="1">
      <c r="A509" s="93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0"/>
      <c r="Q509" s="155"/>
      <c r="R509" s="155"/>
      <c r="S509" s="155"/>
      <c r="T509" s="155"/>
      <c r="U509" s="38"/>
    </row>
    <row r="510" spans="1:21" s="24" customFormat="1">
      <c r="A510" s="93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1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0"/>
      <c r="Q510" s="155"/>
      <c r="R510" s="155"/>
      <c r="S510" s="155"/>
      <c r="T510" s="155"/>
      <c r="U510" s="38"/>
    </row>
    <row r="511" spans="1:21" s="24" customFormat="1">
      <c r="A511" s="93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0</v>
      </c>
      <c r="I511" s="112">
        <v>0</v>
      </c>
      <c r="J511" s="112">
        <v>0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0"/>
      <c r="Q511" s="155"/>
      <c r="R511" s="155"/>
      <c r="S511" s="155"/>
      <c r="T511" s="155"/>
      <c r="U511" s="38"/>
    </row>
    <row r="512" spans="1:21" s="24" customFormat="1">
      <c r="A512" s="93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1</v>
      </c>
      <c r="G512" s="112">
        <v>0</v>
      </c>
      <c r="H512" s="112">
        <v>0</v>
      </c>
      <c r="I512" s="112">
        <v>0</v>
      </c>
      <c r="J512" s="112">
        <v>1</v>
      </c>
      <c r="K512" s="112">
        <v>0</v>
      </c>
      <c r="L512" s="112">
        <v>0</v>
      </c>
      <c r="M512" s="112">
        <v>0</v>
      </c>
      <c r="N512" s="112">
        <v>0</v>
      </c>
      <c r="O512" s="112">
        <v>0</v>
      </c>
      <c r="P512" s="160"/>
      <c r="Q512" s="155"/>
      <c r="R512" s="155"/>
      <c r="S512" s="155"/>
      <c r="T512" s="155"/>
      <c r="U512" s="38"/>
    </row>
    <row r="513" spans="1:21" s="24" customFormat="1">
      <c r="A513" s="93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0"/>
      <c r="Q513" s="155"/>
      <c r="R513" s="155"/>
      <c r="S513" s="155"/>
      <c r="T513" s="155"/>
      <c r="U513" s="38"/>
    </row>
    <row r="514" spans="1:21" s="24" customFormat="1" ht="16.5" customHeight="1">
      <c r="A514" s="93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0"/>
      <c r="Q514" s="155"/>
      <c r="R514" s="155"/>
      <c r="S514" s="155"/>
      <c r="T514" s="155"/>
      <c r="U514" s="38"/>
    </row>
    <row r="515" spans="1:21" s="22" customFormat="1">
      <c r="A515" s="107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55"/>
      <c r="R515" s="155"/>
      <c r="S515" s="155"/>
      <c r="T515" s="155"/>
      <c r="U515" s="38"/>
    </row>
    <row r="516" spans="1:21" s="22" customFormat="1">
      <c r="A516" s="107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55"/>
      <c r="R516" s="155"/>
      <c r="S516" s="155"/>
      <c r="T516" s="155"/>
      <c r="U516" s="38"/>
    </row>
    <row r="517" spans="1:21" s="22" customFormat="1" ht="15.75" customHeight="1">
      <c r="A517" s="209" t="s">
        <v>399</v>
      </c>
      <c r="B517" s="190" t="s">
        <v>202</v>
      </c>
      <c r="C517" s="191"/>
      <c r="D517" s="190" t="s">
        <v>203</v>
      </c>
      <c r="E517" s="191"/>
      <c r="F517" s="190" t="s">
        <v>205</v>
      </c>
      <c r="G517" s="191"/>
      <c r="H517" s="190" t="s">
        <v>206</v>
      </c>
      <c r="I517" s="191"/>
      <c r="J517" s="190" t="s">
        <v>207</v>
      </c>
      <c r="K517" s="191"/>
      <c r="L517" s="190" t="s">
        <v>208</v>
      </c>
      <c r="M517" s="191"/>
      <c r="N517" s="190" t="s">
        <v>209</v>
      </c>
      <c r="O517" s="191"/>
      <c r="P517" s="160"/>
      <c r="Q517" s="155"/>
      <c r="R517" s="155"/>
      <c r="S517" s="155"/>
      <c r="T517" s="155"/>
      <c r="U517" s="38"/>
    </row>
    <row r="518" spans="1:21" s="22" customFormat="1" ht="16.5" customHeight="1">
      <c r="A518" s="210"/>
      <c r="B518" s="159" t="s">
        <v>3</v>
      </c>
      <c r="C518" s="159" t="s">
        <v>4</v>
      </c>
      <c r="D518" s="159" t="s">
        <v>3</v>
      </c>
      <c r="E518" s="159" t="s">
        <v>4</v>
      </c>
      <c r="F518" s="159" t="s">
        <v>3</v>
      </c>
      <c r="G518" s="159" t="s">
        <v>4</v>
      </c>
      <c r="H518" s="159" t="s">
        <v>3</v>
      </c>
      <c r="I518" s="159" t="s">
        <v>4</v>
      </c>
      <c r="J518" s="159" t="s">
        <v>3</v>
      </c>
      <c r="K518" s="159" t="s">
        <v>4</v>
      </c>
      <c r="L518" s="159" t="s">
        <v>3</v>
      </c>
      <c r="M518" s="159" t="s">
        <v>4</v>
      </c>
      <c r="N518" s="159" t="s">
        <v>3</v>
      </c>
      <c r="O518" s="159" t="s">
        <v>4</v>
      </c>
      <c r="P518" s="39"/>
      <c r="Q518" s="155"/>
      <c r="R518" s="155"/>
      <c r="S518" s="155"/>
      <c r="T518" s="155"/>
      <c r="U518" s="38"/>
    </row>
    <row r="519" spans="1:21" s="24" customFormat="1" ht="16.5" customHeight="1">
      <c r="A519" s="93" t="s">
        <v>222</v>
      </c>
      <c r="B519" s="110">
        <v>2</v>
      </c>
      <c r="C519" s="110">
        <v>0</v>
      </c>
      <c r="D519" s="110">
        <v>201</v>
      </c>
      <c r="E519" s="110">
        <v>59</v>
      </c>
      <c r="F519" s="110">
        <v>3</v>
      </c>
      <c r="G519" s="110">
        <v>0</v>
      </c>
      <c r="H519" s="110">
        <v>4</v>
      </c>
      <c r="I519" s="110">
        <v>0</v>
      </c>
      <c r="J519" s="110">
        <v>1</v>
      </c>
      <c r="K519" s="110">
        <v>0</v>
      </c>
      <c r="L519" s="110">
        <v>8</v>
      </c>
      <c r="M519" s="110">
        <v>0</v>
      </c>
      <c r="N519" s="110">
        <v>1</v>
      </c>
      <c r="O519" s="110">
        <v>0</v>
      </c>
      <c r="P519" s="160"/>
      <c r="Q519" s="155"/>
      <c r="R519" s="155"/>
      <c r="S519" s="155"/>
      <c r="T519" s="155"/>
      <c r="U519" s="38"/>
    </row>
    <row r="520" spans="1:21" s="24" customFormat="1">
      <c r="A520" s="93" t="s">
        <v>277</v>
      </c>
      <c r="B520" s="112">
        <v>0</v>
      </c>
      <c r="C520" s="112">
        <v>0</v>
      </c>
      <c r="D520" s="112">
        <v>38</v>
      </c>
      <c r="E520" s="112">
        <v>6</v>
      </c>
      <c r="F520" s="112">
        <v>1</v>
      </c>
      <c r="G520" s="112">
        <v>0</v>
      </c>
      <c r="H520" s="112">
        <v>1</v>
      </c>
      <c r="I520" s="112">
        <v>0</v>
      </c>
      <c r="J520" s="112">
        <v>0</v>
      </c>
      <c r="K520" s="112">
        <v>0</v>
      </c>
      <c r="L520" s="112">
        <v>0</v>
      </c>
      <c r="M520" s="112">
        <v>0</v>
      </c>
      <c r="N520" s="112">
        <v>0</v>
      </c>
      <c r="O520" s="112">
        <v>0</v>
      </c>
      <c r="P520" s="160"/>
      <c r="Q520" s="155"/>
      <c r="R520" s="155"/>
      <c r="S520" s="155"/>
      <c r="T520" s="155"/>
      <c r="U520" s="38"/>
    </row>
    <row r="521" spans="1:21" s="24" customFormat="1">
      <c r="A521" s="93" t="s">
        <v>224</v>
      </c>
      <c r="B521" s="112">
        <v>0</v>
      </c>
      <c r="C521" s="112">
        <v>0</v>
      </c>
      <c r="D521" s="112">
        <v>25</v>
      </c>
      <c r="E521" s="112">
        <v>8</v>
      </c>
      <c r="F521" s="112">
        <v>1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3</v>
      </c>
      <c r="M521" s="112">
        <v>0</v>
      </c>
      <c r="N521" s="112">
        <v>0</v>
      </c>
      <c r="O521" s="112">
        <v>0</v>
      </c>
      <c r="P521" s="160"/>
      <c r="Q521" s="155"/>
      <c r="R521" s="155"/>
      <c r="S521" s="155"/>
      <c r="T521" s="155"/>
      <c r="U521" s="38"/>
    </row>
    <row r="522" spans="1:21" s="24" customFormat="1">
      <c r="A522" s="93" t="s">
        <v>288</v>
      </c>
      <c r="B522" s="112">
        <v>1</v>
      </c>
      <c r="C522" s="112">
        <v>0</v>
      </c>
      <c r="D522" s="112">
        <v>21</v>
      </c>
      <c r="E522" s="112">
        <v>10</v>
      </c>
      <c r="F522" s="112">
        <v>0</v>
      </c>
      <c r="G522" s="112">
        <v>0</v>
      </c>
      <c r="H522" s="112">
        <v>1</v>
      </c>
      <c r="I522" s="112">
        <v>0</v>
      </c>
      <c r="J522" s="112">
        <v>0</v>
      </c>
      <c r="K522" s="112">
        <v>0</v>
      </c>
      <c r="L522" s="112">
        <v>1</v>
      </c>
      <c r="M522" s="112">
        <v>0</v>
      </c>
      <c r="N522" s="112">
        <v>0</v>
      </c>
      <c r="O522" s="112">
        <v>0</v>
      </c>
      <c r="P522" s="160"/>
      <c r="Q522" s="155"/>
      <c r="R522" s="155"/>
      <c r="S522" s="155"/>
      <c r="T522" s="155"/>
      <c r="U522" s="38"/>
    </row>
    <row r="523" spans="1:21" s="24" customFormat="1">
      <c r="A523" s="93" t="s">
        <v>225</v>
      </c>
      <c r="B523" s="112">
        <v>0</v>
      </c>
      <c r="C523" s="112">
        <v>0</v>
      </c>
      <c r="D523" s="112">
        <v>31</v>
      </c>
      <c r="E523" s="112">
        <v>7</v>
      </c>
      <c r="F523" s="112">
        <v>0</v>
      </c>
      <c r="G523" s="112">
        <v>0</v>
      </c>
      <c r="H523" s="112">
        <v>0</v>
      </c>
      <c r="I523" s="112">
        <v>0</v>
      </c>
      <c r="J523" s="112">
        <v>0</v>
      </c>
      <c r="K523" s="112">
        <v>0</v>
      </c>
      <c r="L523" s="112">
        <v>0</v>
      </c>
      <c r="M523" s="112">
        <v>0</v>
      </c>
      <c r="N523" s="112">
        <v>0</v>
      </c>
      <c r="O523" s="112">
        <v>0</v>
      </c>
      <c r="P523" s="160"/>
      <c r="Q523" s="155"/>
      <c r="R523" s="155"/>
      <c r="S523" s="155"/>
      <c r="T523" s="155"/>
      <c r="U523" s="38"/>
    </row>
    <row r="524" spans="1:21" s="24" customFormat="1">
      <c r="A524" s="93" t="s">
        <v>226</v>
      </c>
      <c r="B524" s="112">
        <v>0</v>
      </c>
      <c r="C524" s="112">
        <v>0</v>
      </c>
      <c r="D524" s="112">
        <v>10</v>
      </c>
      <c r="E524" s="112">
        <v>2</v>
      </c>
      <c r="F524" s="112">
        <v>0</v>
      </c>
      <c r="G524" s="112">
        <v>0</v>
      </c>
      <c r="H524" s="112">
        <v>1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60"/>
      <c r="Q524" s="155"/>
      <c r="R524" s="155"/>
      <c r="S524" s="155"/>
      <c r="T524" s="155"/>
      <c r="U524" s="38"/>
    </row>
    <row r="525" spans="1:21" s="24" customFormat="1">
      <c r="A525" s="93" t="s">
        <v>227</v>
      </c>
      <c r="B525" s="112">
        <v>1</v>
      </c>
      <c r="C525" s="112">
        <v>0</v>
      </c>
      <c r="D525" s="112">
        <v>21</v>
      </c>
      <c r="E525" s="112">
        <v>12</v>
      </c>
      <c r="F525" s="112">
        <v>1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1</v>
      </c>
      <c r="M525" s="112">
        <v>0</v>
      </c>
      <c r="N525" s="112">
        <v>0</v>
      </c>
      <c r="O525" s="112">
        <v>0</v>
      </c>
      <c r="P525" s="160"/>
      <c r="Q525" s="155"/>
      <c r="R525" s="155"/>
      <c r="S525" s="155"/>
      <c r="T525" s="155"/>
      <c r="U525" s="38"/>
    </row>
    <row r="526" spans="1:21" s="24" customFormat="1">
      <c r="A526" s="93" t="s">
        <v>228</v>
      </c>
      <c r="B526" s="112">
        <v>0</v>
      </c>
      <c r="C526" s="112">
        <v>0</v>
      </c>
      <c r="D526" s="112">
        <v>3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60"/>
      <c r="Q526" s="155"/>
      <c r="R526" s="155"/>
      <c r="S526" s="155"/>
      <c r="T526" s="155"/>
      <c r="U526" s="38"/>
    </row>
    <row r="527" spans="1:21" s="24" customFormat="1">
      <c r="A527" s="93" t="s">
        <v>229</v>
      </c>
      <c r="B527" s="112">
        <v>0</v>
      </c>
      <c r="C527" s="112">
        <v>0</v>
      </c>
      <c r="D527" s="112">
        <v>6</v>
      </c>
      <c r="E527" s="112">
        <v>3</v>
      </c>
      <c r="F527" s="112">
        <v>0</v>
      </c>
      <c r="G527" s="112">
        <v>0</v>
      </c>
      <c r="H527" s="112">
        <v>1</v>
      </c>
      <c r="I527" s="112">
        <v>0</v>
      </c>
      <c r="J527" s="112">
        <v>0</v>
      </c>
      <c r="K527" s="112">
        <v>0</v>
      </c>
      <c r="L527" s="112">
        <v>1</v>
      </c>
      <c r="M527" s="112">
        <v>0</v>
      </c>
      <c r="N527" s="112">
        <v>0</v>
      </c>
      <c r="O527" s="112">
        <v>0</v>
      </c>
      <c r="P527" s="160"/>
      <c r="Q527" s="155"/>
      <c r="R527" s="155"/>
      <c r="S527" s="155"/>
      <c r="T527" s="155"/>
      <c r="U527" s="38"/>
    </row>
    <row r="528" spans="1:21" s="24" customFormat="1">
      <c r="A528" s="93" t="s">
        <v>230</v>
      </c>
      <c r="B528" s="112">
        <v>0</v>
      </c>
      <c r="C528" s="112">
        <v>0</v>
      </c>
      <c r="D528" s="112">
        <v>4</v>
      </c>
      <c r="E528" s="112">
        <v>1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0"/>
      <c r="Q528" s="155"/>
      <c r="R528" s="155"/>
      <c r="S528" s="155"/>
      <c r="T528" s="155"/>
      <c r="U528" s="38"/>
    </row>
    <row r="529" spans="1:21" s="24" customFormat="1" ht="16.5" customHeight="1">
      <c r="A529" s="93" t="s">
        <v>231</v>
      </c>
      <c r="B529" s="112">
        <v>0</v>
      </c>
      <c r="C529" s="112">
        <v>0</v>
      </c>
      <c r="D529" s="112">
        <v>7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0"/>
      <c r="Q529" s="155"/>
      <c r="R529" s="155"/>
      <c r="S529" s="155"/>
      <c r="T529" s="155"/>
      <c r="U529" s="38"/>
    </row>
    <row r="530" spans="1:21" s="24" customFormat="1">
      <c r="A530" s="93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0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0"/>
      <c r="Q530" s="155"/>
      <c r="R530" s="155"/>
      <c r="S530" s="155"/>
      <c r="T530" s="155"/>
      <c r="U530" s="38"/>
    </row>
    <row r="531" spans="1:21" s="24" customFormat="1">
      <c r="A531" s="93" t="s">
        <v>233</v>
      </c>
      <c r="B531" s="112">
        <v>0</v>
      </c>
      <c r="C531" s="112">
        <v>0</v>
      </c>
      <c r="D531" s="112">
        <v>4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0"/>
      <c r="Q531" s="155"/>
      <c r="R531" s="155"/>
      <c r="S531" s="155"/>
      <c r="T531" s="155"/>
      <c r="U531" s="38"/>
    </row>
    <row r="532" spans="1:21" s="24" customFormat="1">
      <c r="A532" s="93" t="s">
        <v>234</v>
      </c>
      <c r="B532" s="112">
        <v>0</v>
      </c>
      <c r="C532" s="112">
        <v>0</v>
      </c>
      <c r="D532" s="112">
        <v>0</v>
      </c>
      <c r="E532" s="112">
        <v>1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0"/>
      <c r="Q532" s="155"/>
      <c r="R532" s="155"/>
      <c r="S532" s="155"/>
      <c r="T532" s="155"/>
      <c r="U532" s="38"/>
    </row>
    <row r="533" spans="1:21" s="24" customFormat="1">
      <c r="A533" s="93" t="s">
        <v>235</v>
      </c>
      <c r="B533" s="112">
        <v>0</v>
      </c>
      <c r="C533" s="112">
        <v>0</v>
      </c>
      <c r="D533" s="112">
        <v>5</v>
      </c>
      <c r="E533" s="112">
        <v>2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0"/>
      <c r="Q533" s="155"/>
      <c r="R533" s="155"/>
      <c r="S533" s="155"/>
      <c r="T533" s="155"/>
      <c r="U533" s="38"/>
    </row>
    <row r="534" spans="1:21" s="24" customFormat="1">
      <c r="A534" s="93" t="s">
        <v>236</v>
      </c>
      <c r="B534" s="112">
        <v>0</v>
      </c>
      <c r="C534" s="112">
        <v>0</v>
      </c>
      <c r="D534" s="112">
        <v>4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1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0"/>
      <c r="Q534" s="155"/>
      <c r="R534" s="155"/>
      <c r="S534" s="155"/>
      <c r="T534" s="155"/>
      <c r="U534" s="38"/>
    </row>
    <row r="535" spans="1:21" s="24" customFormat="1">
      <c r="A535" s="93" t="s">
        <v>237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0"/>
      <c r="Q535" s="155"/>
      <c r="R535" s="155"/>
      <c r="S535" s="155"/>
      <c r="T535" s="155"/>
      <c r="U535" s="38"/>
    </row>
    <row r="536" spans="1:21" s="24" customFormat="1">
      <c r="A536" s="93" t="s">
        <v>238</v>
      </c>
      <c r="B536" s="112">
        <v>0</v>
      </c>
      <c r="C536" s="112">
        <v>0</v>
      </c>
      <c r="D536" s="112">
        <v>2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0"/>
      <c r="Q536" s="155"/>
      <c r="R536" s="155"/>
      <c r="S536" s="155"/>
      <c r="T536" s="155"/>
      <c r="U536" s="38"/>
    </row>
    <row r="537" spans="1:21" s="24" customFormat="1">
      <c r="A537" s="93" t="s">
        <v>239</v>
      </c>
      <c r="B537" s="112">
        <v>0</v>
      </c>
      <c r="C537" s="112">
        <v>0</v>
      </c>
      <c r="D537" s="112">
        <v>7</v>
      </c>
      <c r="E537" s="112">
        <v>3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1</v>
      </c>
      <c r="M537" s="112">
        <v>0</v>
      </c>
      <c r="N537" s="112">
        <v>1</v>
      </c>
      <c r="O537" s="112">
        <v>0</v>
      </c>
      <c r="P537" s="160"/>
      <c r="Q537" s="155"/>
      <c r="R537" s="155"/>
      <c r="S537" s="155"/>
      <c r="T537" s="155"/>
      <c r="U537" s="38"/>
    </row>
    <row r="538" spans="1:21" s="24" customFormat="1">
      <c r="A538" s="93" t="s">
        <v>240</v>
      </c>
      <c r="B538" s="112">
        <v>0</v>
      </c>
      <c r="C538" s="112">
        <v>0</v>
      </c>
      <c r="D538" s="112">
        <v>12</v>
      </c>
      <c r="E538" s="112">
        <v>4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1</v>
      </c>
      <c r="M538" s="112">
        <v>0</v>
      </c>
      <c r="N538" s="112">
        <v>0</v>
      </c>
      <c r="O538" s="112">
        <v>0</v>
      </c>
      <c r="P538" s="160"/>
      <c r="Q538" s="155"/>
      <c r="R538" s="155"/>
      <c r="S538" s="155"/>
      <c r="T538" s="155"/>
      <c r="U538" s="38"/>
    </row>
    <row r="539" spans="1:21" s="24" customFormat="1">
      <c r="A539" s="93" t="s">
        <v>241</v>
      </c>
      <c r="B539" s="112">
        <v>0</v>
      </c>
      <c r="C539" s="112">
        <v>0</v>
      </c>
      <c r="D539" s="112">
        <v>1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0"/>
      <c r="Q539" s="155"/>
      <c r="R539" s="155"/>
      <c r="S539" s="155"/>
      <c r="T539" s="155"/>
      <c r="U539" s="38"/>
    </row>
    <row r="540" spans="1:21" s="24" customFormat="1">
      <c r="A540" s="93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0"/>
      <c r="Q540" s="155"/>
      <c r="R540" s="155"/>
      <c r="S540" s="155"/>
      <c r="T540" s="155"/>
      <c r="U540" s="38"/>
    </row>
    <row r="541" spans="1:21" s="24" customFormat="1" ht="16.5" customHeight="1">
      <c r="A541" s="93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0"/>
      <c r="Q541" s="155"/>
      <c r="R541" s="155"/>
      <c r="S541" s="155"/>
      <c r="T541" s="155"/>
      <c r="U541" s="38"/>
    </row>
    <row r="542" spans="1:21" s="22" customFormat="1">
      <c r="A542" s="96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55"/>
      <c r="R542" s="155"/>
      <c r="S542" s="155"/>
      <c r="T542" s="155"/>
      <c r="U542" s="38"/>
    </row>
    <row r="543" spans="1:21">
      <c r="A543" s="22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55"/>
      <c r="R543" s="155"/>
      <c r="S543" s="155"/>
      <c r="T543" s="155"/>
    </row>
    <row r="544" spans="1:21" ht="16.5" customHeight="1">
      <c r="A544" s="209" t="s">
        <v>399</v>
      </c>
      <c r="B544" s="190" t="s">
        <v>210</v>
      </c>
      <c r="C544" s="191"/>
      <c r="D544" s="190" t="s">
        <v>211</v>
      </c>
      <c r="E544" s="191"/>
      <c r="F544" s="190" t="s">
        <v>212</v>
      </c>
      <c r="G544" s="191"/>
      <c r="H544" s="190" t="s">
        <v>287</v>
      </c>
      <c r="I544" s="191"/>
      <c r="J544" s="190" t="s">
        <v>213</v>
      </c>
      <c r="K544" s="191"/>
      <c r="L544" s="190" t="s">
        <v>215</v>
      </c>
      <c r="M544" s="191"/>
      <c r="N544" s="190" t="s">
        <v>218</v>
      </c>
      <c r="O544" s="191"/>
      <c r="P544" s="160"/>
      <c r="Q544" s="155"/>
      <c r="R544" s="155"/>
      <c r="S544" s="155"/>
      <c r="T544" s="155"/>
    </row>
    <row r="545" spans="1:20">
      <c r="A545" s="210"/>
      <c r="B545" s="159" t="s">
        <v>3</v>
      </c>
      <c r="C545" s="159" t="s">
        <v>4</v>
      </c>
      <c r="D545" s="159" t="s">
        <v>3</v>
      </c>
      <c r="E545" s="159" t="s">
        <v>4</v>
      </c>
      <c r="F545" s="159" t="s">
        <v>3</v>
      </c>
      <c r="G545" s="159" t="s">
        <v>4</v>
      </c>
      <c r="H545" s="159" t="s">
        <v>3</v>
      </c>
      <c r="I545" s="159" t="s">
        <v>4</v>
      </c>
      <c r="J545" s="159" t="s">
        <v>3</v>
      </c>
      <c r="K545" s="159" t="s">
        <v>4</v>
      </c>
      <c r="L545" s="159" t="s">
        <v>3</v>
      </c>
      <c r="M545" s="159" t="s">
        <v>4</v>
      </c>
      <c r="N545" s="159" t="s">
        <v>3</v>
      </c>
      <c r="O545" s="159" t="s">
        <v>4</v>
      </c>
      <c r="P545" s="39"/>
      <c r="Q545" s="155"/>
      <c r="R545" s="155"/>
      <c r="S545" s="155"/>
      <c r="T545" s="155"/>
    </row>
    <row r="546" spans="1:20">
      <c r="A546" s="93" t="s">
        <v>222</v>
      </c>
      <c r="B546" s="110">
        <v>25</v>
      </c>
      <c r="C546" s="110">
        <v>2</v>
      </c>
      <c r="D546" s="110">
        <v>9</v>
      </c>
      <c r="E546" s="110">
        <v>1</v>
      </c>
      <c r="F546" s="110">
        <v>3</v>
      </c>
      <c r="G546" s="110">
        <v>0</v>
      </c>
      <c r="H546" s="110">
        <v>1</v>
      </c>
      <c r="I546" s="110">
        <v>0</v>
      </c>
      <c r="J546" s="110">
        <v>1</v>
      </c>
      <c r="K546" s="110">
        <v>0</v>
      </c>
      <c r="L546" s="110">
        <v>1</v>
      </c>
      <c r="M546" s="110">
        <v>0</v>
      </c>
      <c r="N546" s="110">
        <v>1</v>
      </c>
      <c r="O546" s="110">
        <v>1</v>
      </c>
      <c r="P546" s="160"/>
      <c r="Q546" s="155"/>
      <c r="R546" s="155"/>
      <c r="S546" s="155"/>
      <c r="T546" s="155"/>
    </row>
    <row r="547" spans="1:20">
      <c r="A547" s="93" t="s">
        <v>277</v>
      </c>
      <c r="B547" s="112">
        <v>6</v>
      </c>
      <c r="C547" s="112">
        <v>0</v>
      </c>
      <c r="D547" s="112">
        <v>2</v>
      </c>
      <c r="E547" s="112">
        <v>1</v>
      </c>
      <c r="F547" s="112">
        <v>1</v>
      </c>
      <c r="G547" s="112">
        <v>0</v>
      </c>
      <c r="H547" s="112">
        <v>0</v>
      </c>
      <c r="I547" s="112">
        <v>0</v>
      </c>
      <c r="J547" s="112">
        <v>0</v>
      </c>
      <c r="K547" s="112">
        <v>0</v>
      </c>
      <c r="L547" s="112">
        <v>1</v>
      </c>
      <c r="M547" s="112">
        <v>0</v>
      </c>
      <c r="N547" s="112">
        <v>0</v>
      </c>
      <c r="O547" s="112">
        <v>0</v>
      </c>
      <c r="P547" s="160"/>
      <c r="Q547" s="155"/>
      <c r="R547" s="155"/>
      <c r="S547" s="155"/>
      <c r="T547" s="155"/>
    </row>
    <row r="548" spans="1:20">
      <c r="A548" s="93" t="s">
        <v>224</v>
      </c>
      <c r="B548" s="112">
        <v>4</v>
      </c>
      <c r="C548" s="112">
        <v>1</v>
      </c>
      <c r="D548" s="112">
        <v>2</v>
      </c>
      <c r="E548" s="112">
        <v>0</v>
      </c>
      <c r="F548" s="112">
        <v>0</v>
      </c>
      <c r="G548" s="112">
        <v>0</v>
      </c>
      <c r="H548" s="112">
        <v>1</v>
      </c>
      <c r="I548" s="112">
        <v>0</v>
      </c>
      <c r="J548" s="112">
        <v>0</v>
      </c>
      <c r="K548" s="112">
        <v>0</v>
      </c>
      <c r="L548" s="112">
        <v>0</v>
      </c>
      <c r="M548" s="112">
        <v>0</v>
      </c>
      <c r="N548" s="112">
        <v>1</v>
      </c>
      <c r="O548" s="112">
        <v>1</v>
      </c>
      <c r="P548" s="160"/>
      <c r="Q548" s="155"/>
      <c r="R548" s="155"/>
      <c r="S548" s="155"/>
      <c r="T548" s="155"/>
    </row>
    <row r="549" spans="1:20">
      <c r="A549" s="93" t="s">
        <v>288</v>
      </c>
      <c r="B549" s="112">
        <v>2</v>
      </c>
      <c r="C549" s="112">
        <v>0</v>
      </c>
      <c r="D549" s="112">
        <v>1</v>
      </c>
      <c r="E549" s="112">
        <v>0</v>
      </c>
      <c r="F549" s="112">
        <v>1</v>
      </c>
      <c r="G549" s="112">
        <v>0</v>
      </c>
      <c r="H549" s="112">
        <v>0</v>
      </c>
      <c r="I549" s="112">
        <v>0</v>
      </c>
      <c r="J549" s="112">
        <v>0</v>
      </c>
      <c r="K549" s="112">
        <v>0</v>
      </c>
      <c r="L549" s="112">
        <v>0</v>
      </c>
      <c r="M549" s="112">
        <v>0</v>
      </c>
      <c r="N549" s="112">
        <v>0</v>
      </c>
      <c r="O549" s="112">
        <v>0</v>
      </c>
      <c r="P549" s="160"/>
      <c r="Q549" s="155"/>
      <c r="R549" s="155"/>
      <c r="S549" s="155"/>
      <c r="T549" s="155"/>
    </row>
    <row r="550" spans="1:20">
      <c r="A550" s="93" t="s">
        <v>225</v>
      </c>
      <c r="B550" s="112">
        <v>1</v>
      </c>
      <c r="C550" s="112">
        <v>0</v>
      </c>
      <c r="D550" s="112">
        <v>1</v>
      </c>
      <c r="E550" s="112">
        <v>0</v>
      </c>
      <c r="F550" s="112">
        <v>0</v>
      </c>
      <c r="G550" s="112">
        <v>0</v>
      </c>
      <c r="H550" s="112">
        <v>0</v>
      </c>
      <c r="I550" s="112">
        <v>0</v>
      </c>
      <c r="J550" s="112">
        <v>1</v>
      </c>
      <c r="K550" s="112">
        <v>0</v>
      </c>
      <c r="L550" s="112">
        <v>0</v>
      </c>
      <c r="M550" s="112">
        <v>0</v>
      </c>
      <c r="N550" s="112">
        <v>0</v>
      </c>
      <c r="O550" s="112">
        <v>0</v>
      </c>
      <c r="P550" s="160"/>
      <c r="Q550" s="155"/>
      <c r="R550" s="155"/>
      <c r="S550" s="155"/>
      <c r="T550" s="155"/>
    </row>
    <row r="551" spans="1:20">
      <c r="A551" s="93" t="s">
        <v>226</v>
      </c>
      <c r="B551" s="112">
        <v>2</v>
      </c>
      <c r="C551" s="112">
        <v>0</v>
      </c>
      <c r="D551" s="112">
        <v>0</v>
      </c>
      <c r="E551" s="112">
        <v>0</v>
      </c>
      <c r="F551" s="112">
        <v>0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0</v>
      </c>
      <c r="O551" s="112">
        <v>0</v>
      </c>
      <c r="P551" s="160"/>
      <c r="Q551" s="155"/>
      <c r="R551" s="155"/>
      <c r="S551" s="155"/>
      <c r="T551" s="155"/>
    </row>
    <row r="552" spans="1:20">
      <c r="A552" s="93" t="s">
        <v>227</v>
      </c>
      <c r="B552" s="112">
        <v>5</v>
      </c>
      <c r="C552" s="112">
        <v>0</v>
      </c>
      <c r="D552" s="112">
        <v>2</v>
      </c>
      <c r="E552" s="112">
        <v>0</v>
      </c>
      <c r="F552" s="112">
        <v>0</v>
      </c>
      <c r="G552" s="112">
        <v>0</v>
      </c>
      <c r="H552" s="112">
        <v>0</v>
      </c>
      <c r="I552" s="112">
        <v>0</v>
      </c>
      <c r="J552" s="112">
        <v>0</v>
      </c>
      <c r="K552" s="112">
        <v>0</v>
      </c>
      <c r="L552" s="112">
        <v>0</v>
      </c>
      <c r="M552" s="112">
        <v>0</v>
      </c>
      <c r="N552" s="112">
        <v>0</v>
      </c>
      <c r="O552" s="112">
        <v>0</v>
      </c>
      <c r="P552" s="160"/>
      <c r="Q552" s="155"/>
      <c r="R552" s="155"/>
      <c r="S552" s="155"/>
      <c r="T552" s="155"/>
    </row>
    <row r="553" spans="1:20">
      <c r="A553" s="93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0"/>
      <c r="Q553" s="155"/>
      <c r="R553" s="155"/>
      <c r="S553" s="155"/>
      <c r="T553" s="155"/>
    </row>
    <row r="554" spans="1:20">
      <c r="A554" s="93" t="s">
        <v>229</v>
      </c>
      <c r="B554" s="112">
        <v>1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0</v>
      </c>
      <c r="O554" s="112">
        <v>0</v>
      </c>
      <c r="P554" s="160"/>
      <c r="Q554" s="155"/>
      <c r="R554" s="155"/>
      <c r="S554" s="155"/>
      <c r="T554" s="155"/>
    </row>
    <row r="555" spans="1:20">
      <c r="A555" s="93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0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0"/>
      <c r="Q555" s="155"/>
      <c r="R555" s="155"/>
      <c r="S555" s="155"/>
      <c r="T555" s="155"/>
    </row>
    <row r="556" spans="1:20">
      <c r="A556" s="93" t="s">
        <v>231</v>
      </c>
      <c r="B556" s="112">
        <v>0</v>
      </c>
      <c r="C556" s="112">
        <v>0</v>
      </c>
      <c r="D556" s="112">
        <v>0</v>
      </c>
      <c r="E556" s="112">
        <v>0</v>
      </c>
      <c r="F556" s="112">
        <v>0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0"/>
      <c r="Q556" s="155"/>
      <c r="R556" s="155"/>
      <c r="S556" s="155"/>
      <c r="T556" s="155"/>
    </row>
    <row r="557" spans="1:20">
      <c r="A557" s="93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0"/>
      <c r="Q557" s="155"/>
      <c r="R557" s="155"/>
      <c r="S557" s="155"/>
      <c r="T557" s="155"/>
    </row>
    <row r="558" spans="1:20">
      <c r="A558" s="93" t="s">
        <v>233</v>
      </c>
      <c r="B558" s="112">
        <v>1</v>
      </c>
      <c r="C558" s="112">
        <v>0</v>
      </c>
      <c r="D558" s="112">
        <v>0</v>
      </c>
      <c r="E558" s="112">
        <v>0</v>
      </c>
      <c r="F558" s="112">
        <v>0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0"/>
      <c r="Q558" s="155"/>
      <c r="R558" s="155"/>
      <c r="S558" s="155"/>
      <c r="T558" s="155"/>
    </row>
    <row r="559" spans="1:20" ht="16.5" customHeight="1">
      <c r="A559" s="93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0"/>
      <c r="Q559" s="155"/>
      <c r="R559" s="155"/>
      <c r="S559" s="155"/>
      <c r="T559" s="155"/>
    </row>
    <row r="560" spans="1:20">
      <c r="A560" s="93" t="s">
        <v>235</v>
      </c>
      <c r="B560" s="112">
        <v>1</v>
      </c>
      <c r="C560" s="112">
        <v>0</v>
      </c>
      <c r="D560" s="112">
        <v>1</v>
      </c>
      <c r="E560" s="112">
        <v>0</v>
      </c>
      <c r="F560" s="112">
        <v>1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0"/>
      <c r="Q560" s="155"/>
      <c r="R560" s="155"/>
      <c r="S560" s="155"/>
      <c r="T560" s="155"/>
    </row>
    <row r="561" spans="1:20">
      <c r="A561" s="93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0"/>
      <c r="Q561" s="155"/>
      <c r="R561" s="155"/>
      <c r="S561" s="155"/>
      <c r="T561" s="155"/>
    </row>
    <row r="562" spans="1:20">
      <c r="A562" s="93" t="s">
        <v>237</v>
      </c>
      <c r="B562" s="112">
        <v>1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0"/>
      <c r="Q562" s="155"/>
      <c r="R562" s="155"/>
      <c r="S562" s="155"/>
      <c r="T562" s="155"/>
    </row>
    <row r="563" spans="1:20">
      <c r="A563" s="93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0"/>
      <c r="Q563" s="155"/>
      <c r="R563" s="155"/>
      <c r="S563" s="155"/>
      <c r="T563" s="155"/>
    </row>
    <row r="564" spans="1:20">
      <c r="A564" s="93" t="s">
        <v>239</v>
      </c>
      <c r="B564" s="112">
        <v>1</v>
      </c>
      <c r="C564" s="112">
        <v>0</v>
      </c>
      <c r="D564" s="112">
        <v>0</v>
      </c>
      <c r="E564" s="112">
        <v>0</v>
      </c>
      <c r="F564" s="112">
        <v>0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0"/>
      <c r="Q564" s="155"/>
      <c r="R564" s="155"/>
      <c r="S564" s="155"/>
      <c r="T564" s="155"/>
    </row>
    <row r="565" spans="1:20">
      <c r="A565" s="93" t="s">
        <v>240</v>
      </c>
      <c r="B565" s="112">
        <v>0</v>
      </c>
      <c r="C565" s="112">
        <v>1</v>
      </c>
      <c r="D565" s="112">
        <v>0</v>
      </c>
      <c r="E565" s="112">
        <v>0</v>
      </c>
      <c r="F565" s="112">
        <v>0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0"/>
      <c r="Q565" s="155"/>
      <c r="R565" s="155"/>
      <c r="S565" s="155"/>
      <c r="T565" s="155"/>
    </row>
    <row r="566" spans="1:20">
      <c r="A566" s="93" t="s">
        <v>241</v>
      </c>
      <c r="B566" s="112">
        <v>0</v>
      </c>
      <c r="C566" s="112">
        <v>0</v>
      </c>
      <c r="D566" s="112">
        <v>0</v>
      </c>
      <c r="E566" s="112">
        <v>0</v>
      </c>
      <c r="F566" s="112">
        <v>0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0"/>
      <c r="Q566" s="155"/>
      <c r="R566" s="155"/>
      <c r="S566" s="155"/>
      <c r="T566" s="155"/>
    </row>
    <row r="567" spans="1:20">
      <c r="A567" s="93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0"/>
      <c r="Q567" s="155"/>
      <c r="R567" s="155"/>
      <c r="S567" s="155"/>
      <c r="T567" s="155"/>
    </row>
    <row r="568" spans="1:20">
      <c r="A568" s="93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0"/>
      <c r="Q568" s="155"/>
      <c r="R568" s="155"/>
      <c r="S568" s="155"/>
      <c r="T568" s="155"/>
    </row>
    <row r="569" spans="1:20"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55"/>
      <c r="R569" s="155"/>
      <c r="S569" s="155"/>
      <c r="T569" s="155"/>
    </row>
    <row r="570" spans="1:20"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55"/>
      <c r="R570" s="155"/>
      <c r="S570" s="155"/>
      <c r="T570" s="155"/>
    </row>
    <row r="571" spans="1:20">
      <c r="A571" s="209" t="s">
        <v>399</v>
      </c>
      <c r="B571" s="190" t="s">
        <v>219</v>
      </c>
      <c r="C571" s="191"/>
      <c r="D571" s="190" t="s">
        <v>220</v>
      </c>
      <c r="E571" s="191"/>
      <c r="F571" s="190" t="s">
        <v>221</v>
      </c>
      <c r="G571" s="191"/>
      <c r="H571" s="160"/>
      <c r="I571" s="160"/>
      <c r="J571" s="160"/>
      <c r="K571" s="160"/>
      <c r="L571" s="160"/>
      <c r="M571" s="160"/>
      <c r="N571" s="160"/>
      <c r="O571" s="160"/>
      <c r="P571" s="160"/>
      <c r="Q571" s="155"/>
      <c r="R571" s="155"/>
      <c r="S571" s="155"/>
      <c r="T571" s="155"/>
    </row>
    <row r="572" spans="1:20">
      <c r="A572" s="210"/>
      <c r="B572" s="159" t="s">
        <v>3</v>
      </c>
      <c r="C572" s="159" t="s">
        <v>4</v>
      </c>
      <c r="D572" s="159" t="s">
        <v>3</v>
      </c>
      <c r="E572" s="159" t="s">
        <v>4</v>
      </c>
      <c r="F572" s="159" t="s">
        <v>3</v>
      </c>
      <c r="G572" s="159" t="s">
        <v>4</v>
      </c>
      <c r="H572" s="160"/>
      <c r="I572" s="160"/>
      <c r="J572" s="160"/>
      <c r="K572" s="160"/>
      <c r="L572" s="160"/>
      <c r="M572" s="160"/>
      <c r="N572" s="160"/>
      <c r="O572" s="160"/>
      <c r="P572" s="160"/>
      <c r="Q572" s="155"/>
      <c r="R572" s="155"/>
      <c r="S572" s="155"/>
      <c r="T572" s="155"/>
    </row>
    <row r="573" spans="1:20">
      <c r="A573" s="93" t="s">
        <v>222</v>
      </c>
      <c r="B573" s="110">
        <v>4</v>
      </c>
      <c r="C573" s="110">
        <v>1</v>
      </c>
      <c r="D573" s="110">
        <v>1</v>
      </c>
      <c r="E573" s="110">
        <v>0</v>
      </c>
      <c r="F573" s="110">
        <v>8</v>
      </c>
      <c r="G573" s="110">
        <v>1</v>
      </c>
      <c r="H573" s="160"/>
      <c r="I573" s="160"/>
      <c r="J573" s="160"/>
      <c r="K573" s="160"/>
      <c r="L573" s="160"/>
      <c r="M573" s="160"/>
      <c r="N573" s="160"/>
      <c r="O573" s="160"/>
      <c r="P573" s="160"/>
      <c r="Q573" s="155"/>
      <c r="R573" s="155"/>
      <c r="S573" s="155"/>
      <c r="T573" s="155"/>
    </row>
    <row r="574" spans="1:20">
      <c r="A574" s="93" t="s">
        <v>277</v>
      </c>
      <c r="B574" s="112">
        <v>0</v>
      </c>
      <c r="C574" s="112">
        <v>0</v>
      </c>
      <c r="D574" s="112">
        <v>1</v>
      </c>
      <c r="E574" s="112">
        <v>0</v>
      </c>
      <c r="F574" s="112">
        <v>1</v>
      </c>
      <c r="G574" s="112">
        <v>0</v>
      </c>
      <c r="H574" s="160"/>
      <c r="I574" s="160"/>
      <c r="J574" s="160"/>
      <c r="K574" s="160"/>
      <c r="L574" s="160"/>
      <c r="M574" s="160"/>
      <c r="N574" s="160"/>
      <c r="O574" s="160"/>
      <c r="P574" s="160"/>
      <c r="Q574" s="155"/>
      <c r="R574" s="155"/>
      <c r="S574" s="155"/>
      <c r="T574" s="155"/>
    </row>
    <row r="575" spans="1:20">
      <c r="A575" s="93" t="s">
        <v>224</v>
      </c>
      <c r="B575" s="112">
        <v>1</v>
      </c>
      <c r="C575" s="112">
        <v>0</v>
      </c>
      <c r="D575" s="112">
        <v>0</v>
      </c>
      <c r="E575" s="112">
        <v>0</v>
      </c>
      <c r="F575" s="112">
        <v>1</v>
      </c>
      <c r="G575" s="112">
        <v>0</v>
      </c>
      <c r="H575" s="160"/>
      <c r="I575" s="160"/>
      <c r="J575" s="160"/>
      <c r="K575" s="160"/>
      <c r="L575" s="160"/>
      <c r="M575" s="160"/>
      <c r="N575" s="160"/>
      <c r="O575" s="160"/>
      <c r="P575" s="160"/>
      <c r="Q575" s="155"/>
      <c r="R575" s="155"/>
      <c r="S575" s="155"/>
      <c r="T575" s="155"/>
    </row>
    <row r="576" spans="1:20">
      <c r="A576" s="93" t="s">
        <v>288</v>
      </c>
      <c r="B576" s="112">
        <v>2</v>
      </c>
      <c r="C576" s="112">
        <v>0</v>
      </c>
      <c r="D576" s="112">
        <v>0</v>
      </c>
      <c r="E576" s="112">
        <v>0</v>
      </c>
      <c r="F576" s="112">
        <v>1</v>
      </c>
      <c r="G576" s="112">
        <v>0</v>
      </c>
      <c r="H576" s="160"/>
      <c r="I576" s="160"/>
      <c r="J576" s="160"/>
      <c r="K576" s="160"/>
      <c r="L576" s="160"/>
      <c r="M576" s="160"/>
      <c r="N576" s="160"/>
      <c r="O576" s="160"/>
      <c r="P576" s="160"/>
      <c r="Q576" s="155"/>
      <c r="R576" s="155"/>
      <c r="S576" s="155"/>
      <c r="T576" s="155"/>
    </row>
    <row r="577" spans="1:20">
      <c r="A577" s="93" t="s">
        <v>225</v>
      </c>
      <c r="B577" s="112">
        <v>0</v>
      </c>
      <c r="C577" s="112">
        <v>0</v>
      </c>
      <c r="D577" s="112">
        <v>0</v>
      </c>
      <c r="E577" s="112">
        <v>0</v>
      </c>
      <c r="F577" s="112">
        <v>2</v>
      </c>
      <c r="G577" s="112">
        <v>0</v>
      </c>
      <c r="H577" s="160"/>
      <c r="I577" s="160"/>
      <c r="J577" s="160"/>
      <c r="K577" s="160"/>
      <c r="L577" s="160"/>
      <c r="M577" s="160"/>
      <c r="N577" s="160"/>
      <c r="O577" s="160"/>
      <c r="P577" s="160"/>
      <c r="Q577" s="155"/>
      <c r="R577" s="155"/>
      <c r="S577" s="155"/>
      <c r="T577" s="155"/>
    </row>
    <row r="578" spans="1:20">
      <c r="A578" s="93" t="s">
        <v>226</v>
      </c>
      <c r="B578" s="112">
        <v>0</v>
      </c>
      <c r="C578" s="112">
        <v>0</v>
      </c>
      <c r="D578" s="112">
        <v>0</v>
      </c>
      <c r="E578" s="112">
        <v>0</v>
      </c>
      <c r="F578" s="112">
        <v>1</v>
      </c>
      <c r="G578" s="112">
        <v>0</v>
      </c>
      <c r="H578" s="160"/>
      <c r="I578" s="160"/>
      <c r="J578" s="160"/>
      <c r="K578" s="160"/>
      <c r="L578" s="160"/>
      <c r="M578" s="160"/>
      <c r="N578" s="160"/>
      <c r="O578" s="160"/>
      <c r="P578" s="160"/>
      <c r="Q578" s="155"/>
      <c r="R578" s="155"/>
      <c r="S578" s="155"/>
      <c r="T578" s="155"/>
    </row>
    <row r="579" spans="1:20">
      <c r="A579" s="93" t="s">
        <v>227</v>
      </c>
      <c r="B579" s="112">
        <v>0</v>
      </c>
      <c r="C579" s="112">
        <v>0</v>
      </c>
      <c r="D579" s="112">
        <v>0</v>
      </c>
      <c r="E579" s="112">
        <v>0</v>
      </c>
      <c r="F579" s="112">
        <v>0</v>
      </c>
      <c r="G579" s="112">
        <v>0</v>
      </c>
      <c r="H579" s="160"/>
      <c r="I579" s="160"/>
      <c r="J579" s="160"/>
      <c r="K579" s="160"/>
      <c r="L579" s="160"/>
      <c r="M579" s="160"/>
      <c r="N579" s="160"/>
      <c r="O579" s="160"/>
      <c r="P579" s="160"/>
      <c r="Q579" s="155"/>
      <c r="R579" s="155"/>
      <c r="S579" s="155"/>
      <c r="T579" s="155"/>
    </row>
    <row r="580" spans="1:20">
      <c r="A580" s="93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60"/>
      <c r="I580" s="160"/>
      <c r="J580" s="160"/>
      <c r="K580" s="160"/>
      <c r="L580" s="160"/>
      <c r="M580" s="160"/>
      <c r="N580" s="160"/>
      <c r="O580" s="160"/>
      <c r="P580" s="160"/>
      <c r="Q580" s="155"/>
      <c r="R580" s="155"/>
      <c r="S580" s="155"/>
      <c r="T580" s="155"/>
    </row>
    <row r="581" spans="1:20">
      <c r="A581" s="93" t="s">
        <v>229</v>
      </c>
      <c r="B581" s="112">
        <v>0</v>
      </c>
      <c r="C581" s="112">
        <v>0</v>
      </c>
      <c r="D581" s="112">
        <v>0</v>
      </c>
      <c r="E581" s="112">
        <v>0</v>
      </c>
      <c r="F581" s="112">
        <v>1</v>
      </c>
      <c r="G581" s="112">
        <v>0</v>
      </c>
      <c r="H581" s="160"/>
      <c r="I581" s="160"/>
      <c r="J581" s="160"/>
      <c r="K581" s="160"/>
      <c r="L581" s="160"/>
      <c r="M581" s="160"/>
      <c r="N581" s="160"/>
      <c r="O581" s="160"/>
      <c r="P581" s="160"/>
      <c r="Q581" s="155"/>
      <c r="R581" s="155"/>
      <c r="S581" s="155"/>
      <c r="T581" s="155"/>
    </row>
    <row r="582" spans="1:20">
      <c r="A582" s="93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60"/>
      <c r="I582" s="160"/>
      <c r="J582" s="160"/>
      <c r="K582" s="160"/>
      <c r="L582" s="160"/>
      <c r="M582" s="160"/>
      <c r="N582" s="160"/>
      <c r="O582" s="160"/>
      <c r="P582" s="160"/>
      <c r="Q582" s="155"/>
      <c r="R582" s="155"/>
      <c r="S582" s="155"/>
      <c r="T582" s="155"/>
    </row>
    <row r="583" spans="1:20">
      <c r="A583" s="93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60"/>
      <c r="I583" s="160"/>
      <c r="J583" s="160"/>
      <c r="K583" s="160"/>
      <c r="L583" s="160"/>
      <c r="M583" s="160"/>
      <c r="N583" s="160"/>
      <c r="O583" s="160"/>
      <c r="P583" s="160"/>
      <c r="Q583" s="155"/>
      <c r="R583" s="155"/>
      <c r="S583" s="155"/>
      <c r="T583" s="155"/>
    </row>
    <row r="584" spans="1:20">
      <c r="A584" s="93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60"/>
      <c r="I584" s="160"/>
      <c r="J584" s="160"/>
      <c r="K584" s="160"/>
      <c r="L584" s="160"/>
      <c r="M584" s="160"/>
      <c r="N584" s="160"/>
      <c r="O584" s="160"/>
      <c r="P584" s="160"/>
      <c r="Q584" s="155"/>
      <c r="R584" s="155"/>
      <c r="S584" s="155"/>
      <c r="T584" s="155"/>
    </row>
    <row r="585" spans="1:20">
      <c r="A585" s="93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60"/>
      <c r="I585" s="160"/>
      <c r="J585" s="160"/>
      <c r="K585" s="160"/>
      <c r="L585" s="160"/>
      <c r="M585" s="160"/>
      <c r="N585" s="160"/>
      <c r="O585" s="160"/>
      <c r="P585" s="160"/>
      <c r="Q585" s="155"/>
      <c r="R585" s="155"/>
      <c r="S585" s="155"/>
      <c r="T585" s="155"/>
    </row>
    <row r="586" spans="1:20">
      <c r="A586" s="93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60"/>
      <c r="I586" s="160"/>
      <c r="J586" s="160"/>
      <c r="K586" s="160"/>
      <c r="L586" s="160"/>
      <c r="M586" s="160"/>
      <c r="N586" s="160"/>
      <c r="O586" s="160"/>
      <c r="P586" s="160"/>
      <c r="Q586" s="155"/>
      <c r="R586" s="155"/>
      <c r="S586" s="155"/>
      <c r="T586" s="155"/>
    </row>
    <row r="587" spans="1:20">
      <c r="A587" s="93" t="s">
        <v>235</v>
      </c>
      <c r="B587" s="112">
        <v>0</v>
      </c>
      <c r="C587" s="112">
        <v>1</v>
      </c>
      <c r="D587" s="112">
        <v>0</v>
      </c>
      <c r="E587" s="112">
        <v>0</v>
      </c>
      <c r="F587" s="112">
        <v>1</v>
      </c>
      <c r="G587" s="112">
        <v>0</v>
      </c>
      <c r="H587" s="160"/>
      <c r="I587" s="160"/>
      <c r="J587" s="160"/>
      <c r="K587" s="160"/>
      <c r="L587" s="160"/>
      <c r="M587" s="160"/>
      <c r="N587" s="160"/>
      <c r="O587" s="160"/>
      <c r="P587" s="160"/>
      <c r="Q587" s="155"/>
      <c r="R587" s="155"/>
      <c r="S587" s="155"/>
      <c r="T587" s="155"/>
    </row>
    <row r="588" spans="1:20">
      <c r="A588" s="93" t="s">
        <v>236</v>
      </c>
      <c r="B588" s="112">
        <v>0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60"/>
      <c r="I588" s="160"/>
      <c r="J588" s="160"/>
      <c r="K588" s="160"/>
      <c r="L588" s="160"/>
      <c r="M588" s="160"/>
      <c r="N588" s="160"/>
      <c r="O588" s="160"/>
      <c r="P588" s="160"/>
      <c r="Q588" s="155"/>
      <c r="R588" s="155"/>
      <c r="S588" s="155"/>
      <c r="T588" s="155"/>
    </row>
    <row r="589" spans="1:20">
      <c r="A589" s="93" t="s">
        <v>237</v>
      </c>
      <c r="B589" s="112">
        <v>1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60"/>
      <c r="I589" s="160"/>
      <c r="J589" s="160"/>
      <c r="K589" s="160"/>
      <c r="L589" s="160"/>
      <c r="M589" s="160"/>
      <c r="N589" s="160"/>
      <c r="O589" s="160"/>
      <c r="P589" s="160"/>
      <c r="Q589" s="155"/>
      <c r="R589" s="155"/>
      <c r="S589" s="155"/>
      <c r="T589" s="155"/>
    </row>
    <row r="590" spans="1:20">
      <c r="A590" s="93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60"/>
      <c r="I590" s="160"/>
      <c r="J590" s="160"/>
      <c r="K590" s="160"/>
      <c r="L590" s="160"/>
      <c r="M590" s="160"/>
      <c r="N590" s="160"/>
      <c r="O590" s="160"/>
      <c r="P590" s="160"/>
      <c r="Q590" s="155"/>
      <c r="R590" s="155"/>
      <c r="S590" s="155"/>
      <c r="T590" s="155"/>
    </row>
    <row r="591" spans="1:20">
      <c r="A591" s="93" t="s">
        <v>239</v>
      </c>
      <c r="B591" s="112">
        <v>0</v>
      </c>
      <c r="C591" s="112">
        <v>0</v>
      </c>
      <c r="D591" s="112">
        <v>0</v>
      </c>
      <c r="E591" s="112">
        <v>0</v>
      </c>
      <c r="F591" s="112">
        <v>0</v>
      </c>
      <c r="G591" s="112">
        <v>0</v>
      </c>
      <c r="H591" s="160"/>
      <c r="I591" s="160"/>
      <c r="J591" s="160"/>
      <c r="K591" s="160"/>
      <c r="L591" s="160"/>
      <c r="M591" s="160"/>
      <c r="N591" s="160"/>
      <c r="O591" s="160"/>
      <c r="P591" s="160"/>
      <c r="Q591" s="155"/>
      <c r="R591" s="155"/>
      <c r="S591" s="155"/>
      <c r="T591" s="155"/>
    </row>
    <row r="592" spans="1:20">
      <c r="A592" s="93" t="s">
        <v>240</v>
      </c>
      <c r="B592" s="112">
        <v>0</v>
      </c>
      <c r="C592" s="112">
        <v>0</v>
      </c>
      <c r="D592" s="112">
        <v>0</v>
      </c>
      <c r="E592" s="112">
        <v>0</v>
      </c>
      <c r="F592" s="112">
        <v>0</v>
      </c>
      <c r="G592" s="112">
        <v>1</v>
      </c>
      <c r="H592" s="160"/>
      <c r="I592" s="160"/>
      <c r="J592" s="160"/>
      <c r="K592" s="160"/>
      <c r="L592" s="160"/>
      <c r="M592" s="160"/>
      <c r="N592" s="160"/>
      <c r="O592" s="160"/>
      <c r="P592" s="160"/>
      <c r="Q592" s="155"/>
      <c r="R592" s="155"/>
      <c r="S592" s="155"/>
      <c r="T592" s="155"/>
    </row>
    <row r="593" spans="1:20">
      <c r="A593" s="93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60"/>
      <c r="I593" s="160"/>
      <c r="J593" s="160"/>
      <c r="K593" s="160"/>
      <c r="L593" s="160"/>
      <c r="M593" s="160"/>
      <c r="N593" s="160"/>
      <c r="O593" s="160"/>
      <c r="P593" s="160"/>
      <c r="Q593" s="155"/>
      <c r="R593" s="155"/>
      <c r="S593" s="155"/>
      <c r="T593" s="155"/>
    </row>
    <row r="594" spans="1:20">
      <c r="A594" s="93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60"/>
      <c r="I594" s="160"/>
      <c r="J594" s="160"/>
      <c r="K594" s="160"/>
      <c r="L594" s="160"/>
      <c r="M594" s="160"/>
      <c r="N594" s="160"/>
      <c r="O594" s="160"/>
      <c r="P594" s="160"/>
      <c r="Q594" s="155"/>
      <c r="R594" s="155"/>
      <c r="S594" s="155"/>
      <c r="T594" s="155"/>
    </row>
    <row r="595" spans="1:20">
      <c r="A595" s="93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60"/>
      <c r="I595" s="160"/>
      <c r="J595" s="160"/>
      <c r="K595" s="160"/>
      <c r="L595" s="160"/>
      <c r="M595" s="160"/>
      <c r="N595" s="160"/>
      <c r="O595" s="160"/>
      <c r="P595" s="160"/>
      <c r="Q595" s="152"/>
    </row>
  </sheetData>
  <protectedRanges>
    <protectedRange sqref="M2" name="範圍1_2_1_1_1_1_1"/>
  </protectedRanges>
  <mergeCells count="173">
    <mergeCell ref="A544:A545"/>
    <mergeCell ref="L517:M517"/>
    <mergeCell ref="N517:O517"/>
    <mergeCell ref="B544:C544"/>
    <mergeCell ref="D544:E544"/>
    <mergeCell ref="F544:G544"/>
    <mergeCell ref="H544:I544"/>
    <mergeCell ref="J544:K544"/>
    <mergeCell ref="L490:M490"/>
    <mergeCell ref="N490:O490"/>
    <mergeCell ref="B517:C517"/>
    <mergeCell ref="D517:E517"/>
    <mergeCell ref="F517:G517"/>
    <mergeCell ref="H517:I517"/>
    <mergeCell ref="J517:K517"/>
    <mergeCell ref="J490:K490"/>
    <mergeCell ref="L544:M544"/>
    <mergeCell ref="N544:O544"/>
    <mergeCell ref="N463:O463"/>
    <mergeCell ref="B490:C490"/>
    <mergeCell ref="D490:E490"/>
    <mergeCell ref="F490:G490"/>
    <mergeCell ref="H490:I490"/>
    <mergeCell ref="B463:C463"/>
    <mergeCell ref="D463:E463"/>
    <mergeCell ref="N409:O409"/>
    <mergeCell ref="A355:A356"/>
    <mergeCell ref="A382:A383"/>
    <mergeCell ref="A409:A410"/>
    <mergeCell ref="L436:M436"/>
    <mergeCell ref="N436:O436"/>
    <mergeCell ref="B409:C409"/>
    <mergeCell ref="D409:E409"/>
    <mergeCell ref="F409:G409"/>
    <mergeCell ref="H409:I409"/>
    <mergeCell ref="J409:K409"/>
    <mergeCell ref="L409:M409"/>
    <mergeCell ref="H355:I355"/>
    <mergeCell ref="J355:K355"/>
    <mergeCell ref="L355:M355"/>
    <mergeCell ref="N355:O355"/>
    <mergeCell ref="B382:C382"/>
    <mergeCell ref="N382:O382"/>
    <mergeCell ref="A436:A437"/>
    <mergeCell ref="B436:C436"/>
    <mergeCell ref="J274:K274"/>
    <mergeCell ref="L274:M274"/>
    <mergeCell ref="L382:M382"/>
    <mergeCell ref="H463:I463"/>
    <mergeCell ref="J463:K463"/>
    <mergeCell ref="L463:M463"/>
    <mergeCell ref="D436:E436"/>
    <mergeCell ref="F436:G436"/>
    <mergeCell ref="H436:I436"/>
    <mergeCell ref="J436:K436"/>
    <mergeCell ref="F328:G328"/>
    <mergeCell ref="H328:I328"/>
    <mergeCell ref="J328:K328"/>
    <mergeCell ref="F463:G463"/>
    <mergeCell ref="A301:A302"/>
    <mergeCell ref="B301:C301"/>
    <mergeCell ref="D301:E301"/>
    <mergeCell ref="F301:G301"/>
    <mergeCell ref="H301:I301"/>
    <mergeCell ref="D382:E382"/>
    <mergeCell ref="F382:G382"/>
    <mergeCell ref="H382:I382"/>
    <mergeCell ref="J382:K382"/>
    <mergeCell ref="B355:C355"/>
    <mergeCell ref="D355:E355"/>
    <mergeCell ref="F355:G355"/>
    <mergeCell ref="A247:A248"/>
    <mergeCell ref="B247:C247"/>
    <mergeCell ref="A220:A221"/>
    <mergeCell ref="B220:C220"/>
    <mergeCell ref="D220:E220"/>
    <mergeCell ref="N274:O274"/>
    <mergeCell ref="L193:M193"/>
    <mergeCell ref="N193:O193"/>
    <mergeCell ref="H220:I220"/>
    <mergeCell ref="J220:K220"/>
    <mergeCell ref="L220:M220"/>
    <mergeCell ref="N220:O220"/>
    <mergeCell ref="A193:A194"/>
    <mergeCell ref="B193:C193"/>
    <mergeCell ref="F220:G220"/>
    <mergeCell ref="D193:E193"/>
    <mergeCell ref="F247:G247"/>
    <mergeCell ref="L247:M247"/>
    <mergeCell ref="H247:I247"/>
    <mergeCell ref="J247:K247"/>
    <mergeCell ref="D247:E247"/>
    <mergeCell ref="D274:E274"/>
    <mergeCell ref="F274:G274"/>
    <mergeCell ref="H274:I274"/>
    <mergeCell ref="J166:K166"/>
    <mergeCell ref="L166:M166"/>
    <mergeCell ref="N166:O166"/>
    <mergeCell ref="N247:O247"/>
    <mergeCell ref="D166:E166"/>
    <mergeCell ref="F166:G166"/>
    <mergeCell ref="J193:K193"/>
    <mergeCell ref="H193:I193"/>
    <mergeCell ref="F193:G193"/>
    <mergeCell ref="A166:A167"/>
    <mergeCell ref="B166:C166"/>
    <mergeCell ref="F112:G112"/>
    <mergeCell ref="B139:C139"/>
    <mergeCell ref="D112:E112"/>
    <mergeCell ref="D139:E139"/>
    <mergeCell ref="F139:G139"/>
    <mergeCell ref="A139:A140"/>
    <mergeCell ref="H166:I166"/>
    <mergeCell ref="A112:A113"/>
    <mergeCell ref="B112:C112"/>
    <mergeCell ref="M4:N4"/>
    <mergeCell ref="O4:P4"/>
    <mergeCell ref="N31:O31"/>
    <mergeCell ref="L58:M58"/>
    <mergeCell ref="N58:O58"/>
    <mergeCell ref="J31:K31"/>
    <mergeCell ref="L31:M31"/>
    <mergeCell ref="K4:L4"/>
    <mergeCell ref="H139:I139"/>
    <mergeCell ref="J139:K139"/>
    <mergeCell ref="L85:M85"/>
    <mergeCell ref="N85:O85"/>
    <mergeCell ref="L112:M112"/>
    <mergeCell ref="N112:O112"/>
    <mergeCell ref="L139:M139"/>
    <mergeCell ref="N139:O139"/>
    <mergeCell ref="H112:I112"/>
    <mergeCell ref="J112:K112"/>
    <mergeCell ref="J85:K85"/>
    <mergeCell ref="F58:G58"/>
    <mergeCell ref="H85:I85"/>
    <mergeCell ref="A31:A32"/>
    <mergeCell ref="D85:E85"/>
    <mergeCell ref="F31:G31"/>
    <mergeCell ref="H58:I58"/>
    <mergeCell ref="J58:K58"/>
    <mergeCell ref="A4:A5"/>
    <mergeCell ref="B4:D4"/>
    <mergeCell ref="E4:F4"/>
    <mergeCell ref="G4:H4"/>
    <mergeCell ref="H31:I31"/>
    <mergeCell ref="I4:J4"/>
    <mergeCell ref="B31:C31"/>
    <mergeCell ref="D31:E31"/>
    <mergeCell ref="B571:C571"/>
    <mergeCell ref="D571:E571"/>
    <mergeCell ref="F571:G571"/>
    <mergeCell ref="A571:A572"/>
    <mergeCell ref="A463:A464"/>
    <mergeCell ref="A490:A491"/>
    <mergeCell ref="A517:A518"/>
    <mergeCell ref="A1:P1"/>
    <mergeCell ref="N328:O328"/>
    <mergeCell ref="L328:M328"/>
    <mergeCell ref="A328:A329"/>
    <mergeCell ref="B328:C328"/>
    <mergeCell ref="D328:E328"/>
    <mergeCell ref="A274:A275"/>
    <mergeCell ref="B274:C274"/>
    <mergeCell ref="A58:A59"/>
    <mergeCell ref="B58:C58"/>
    <mergeCell ref="D58:E58"/>
    <mergeCell ref="A85:A86"/>
    <mergeCell ref="B85:C85"/>
    <mergeCell ref="N301:O301"/>
    <mergeCell ref="J301:K301"/>
    <mergeCell ref="L301:M301"/>
    <mergeCell ref="F85:G8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104" orientation="landscape" r:id="rId1"/>
  <headerFooter alignWithMargins="0">
    <oddFooter>&amp;C&amp;A，第 &amp;P 頁，共 &amp;N 頁</oddFooter>
  </headerFooter>
  <rowBreaks count="20" manualBreakCount="20">
    <brk id="55" max="16383" man="1"/>
    <brk id="82" max="16383" man="1"/>
    <brk id="109" max="16383" man="1"/>
    <brk id="136" max="16383" man="1"/>
    <brk id="163" max="16383" man="1"/>
    <brk id="190" max="16383" man="1"/>
    <brk id="217" max="16383" man="1"/>
    <brk id="244" max="16383" man="1"/>
    <brk id="271" max="16383" man="1"/>
    <brk id="298" max="16383" man="1"/>
    <brk id="325" max="16383" man="1"/>
    <brk id="352" max="16383" man="1"/>
    <brk id="379" max="16383" man="1"/>
    <brk id="406" max="16383" man="1"/>
    <brk id="433" max="16383" man="1"/>
    <brk id="460" max="16383" man="1"/>
    <brk id="487" max="16383" man="1"/>
    <brk id="514" max="16383" man="1"/>
    <brk id="541" max="16383" man="1"/>
    <brk id="570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3"/>
  <sheetViews>
    <sheetView zoomScaleNormal="100" workbookViewId="0">
      <pane xSplit="1" ySplit="3" topLeftCell="B4" activePane="bottomRight" state="frozen"/>
      <selection pane="topRight" activeCell="B1" sqref="B1"/>
      <selection pane="bottomLeft" activeCell="A7" sqref="A7"/>
      <selection pane="bottomRight" activeCell="J16" sqref="J16"/>
    </sheetView>
  </sheetViews>
  <sheetFormatPr defaultRowHeight="16.5"/>
  <cols>
    <col min="1" max="1" width="13.625" style="2" customWidth="1"/>
    <col min="2" max="4" width="10.625" style="24" customWidth="1"/>
    <col min="5" max="16" width="8.625" style="24" customWidth="1"/>
    <col min="17" max="16384" width="9" style="24"/>
  </cols>
  <sheetData>
    <row r="1" spans="1:21" s="22" customFormat="1" ht="21" customHeight="1">
      <c r="A1" s="214" t="s">
        <v>303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90"/>
    </row>
    <row r="2" spans="1:21" s="22" customFormat="1" ht="18" customHeight="1">
      <c r="A2" s="2"/>
      <c r="M2" s="29" t="s">
        <v>454</v>
      </c>
    </row>
    <row r="3" spans="1:21" s="22" customFormat="1" ht="18" customHeight="1">
      <c r="A3" s="4"/>
      <c r="K3" s="23"/>
      <c r="M3" s="22" t="s">
        <v>245</v>
      </c>
    </row>
    <row r="4" spans="1:21" s="38" customFormat="1" ht="16.5" customHeight="1">
      <c r="A4" s="212" t="s">
        <v>418</v>
      </c>
      <c r="B4" s="181" t="s">
        <v>44</v>
      </c>
      <c r="C4" s="181"/>
      <c r="D4" s="181"/>
      <c r="E4" s="181" t="s">
        <v>90</v>
      </c>
      <c r="F4" s="181"/>
      <c r="G4" s="181" t="s">
        <v>71</v>
      </c>
      <c r="H4" s="181"/>
      <c r="I4" s="181" t="s">
        <v>84</v>
      </c>
      <c r="J4" s="181"/>
      <c r="K4" s="181" t="s">
        <v>80</v>
      </c>
      <c r="L4" s="181"/>
      <c r="M4" s="181" t="s">
        <v>88</v>
      </c>
      <c r="N4" s="181"/>
      <c r="O4" s="181" t="s">
        <v>86</v>
      </c>
      <c r="P4" s="181"/>
      <c r="Q4" s="39"/>
      <c r="R4" s="45"/>
      <c r="S4" s="39"/>
      <c r="T4" s="39"/>
      <c r="U4" s="39"/>
    </row>
    <row r="5" spans="1:21" s="38" customFormat="1" ht="16.5" customHeight="1">
      <c r="A5" s="213"/>
      <c r="B5" s="159" t="s">
        <v>51</v>
      </c>
      <c r="C5" s="159" t="s">
        <v>3</v>
      </c>
      <c r="D5" s="159" t="s">
        <v>4</v>
      </c>
      <c r="E5" s="159" t="s">
        <v>3</v>
      </c>
      <c r="F5" s="159" t="s">
        <v>4</v>
      </c>
      <c r="G5" s="159" t="s">
        <v>3</v>
      </c>
      <c r="H5" s="159" t="s">
        <v>4</v>
      </c>
      <c r="I5" s="159" t="s">
        <v>3</v>
      </c>
      <c r="J5" s="159" t="s">
        <v>4</v>
      </c>
      <c r="K5" s="159" t="s">
        <v>3</v>
      </c>
      <c r="L5" s="159" t="s">
        <v>4</v>
      </c>
      <c r="M5" s="159" t="s">
        <v>3</v>
      </c>
      <c r="N5" s="159" t="s">
        <v>4</v>
      </c>
      <c r="O5" s="159" t="s">
        <v>3</v>
      </c>
      <c r="P5" s="159" t="s">
        <v>4</v>
      </c>
      <c r="Q5" s="39"/>
      <c r="R5" s="45"/>
      <c r="S5" s="39"/>
      <c r="T5" s="39"/>
      <c r="U5" s="39"/>
    </row>
    <row r="6" spans="1:21" s="38" customFormat="1" ht="16.5" customHeight="1">
      <c r="A6" s="121" t="s">
        <v>258</v>
      </c>
      <c r="B6" s="109">
        <v>63778</v>
      </c>
      <c r="C6" s="110">
        <v>20605</v>
      </c>
      <c r="D6" s="110">
        <v>43173</v>
      </c>
      <c r="E6" s="110">
        <v>1768</v>
      </c>
      <c r="F6" s="110">
        <v>21253</v>
      </c>
      <c r="G6" s="110">
        <v>446</v>
      </c>
      <c r="H6" s="110">
        <v>4362</v>
      </c>
      <c r="I6" s="110">
        <v>481</v>
      </c>
      <c r="J6" s="110">
        <v>3412</v>
      </c>
      <c r="K6" s="110">
        <v>1897</v>
      </c>
      <c r="L6" s="110">
        <v>2435</v>
      </c>
      <c r="M6" s="110">
        <v>2928</v>
      </c>
      <c r="N6" s="110">
        <v>4446</v>
      </c>
      <c r="O6" s="110">
        <v>467</v>
      </c>
      <c r="P6" s="110">
        <v>353</v>
      </c>
      <c r="Q6" s="156"/>
      <c r="R6" s="120"/>
      <c r="S6" s="120"/>
      <c r="T6" s="98"/>
      <c r="U6" s="98"/>
    </row>
    <row r="7" spans="1:21" s="38" customFormat="1" ht="16.5" customHeight="1">
      <c r="A7" s="121" t="s">
        <v>223</v>
      </c>
      <c r="B7" s="111">
        <v>13727</v>
      </c>
      <c r="C7" s="112">
        <v>4347</v>
      </c>
      <c r="D7" s="112">
        <v>9380</v>
      </c>
      <c r="E7" s="112">
        <v>371</v>
      </c>
      <c r="F7" s="112">
        <v>4391</v>
      </c>
      <c r="G7" s="112">
        <v>98</v>
      </c>
      <c r="H7" s="112">
        <v>888</v>
      </c>
      <c r="I7" s="112">
        <v>122</v>
      </c>
      <c r="J7" s="112">
        <v>637</v>
      </c>
      <c r="K7" s="112">
        <v>426</v>
      </c>
      <c r="L7" s="112">
        <v>523</v>
      </c>
      <c r="M7" s="112">
        <v>426</v>
      </c>
      <c r="N7" s="112">
        <v>993</v>
      </c>
      <c r="O7" s="112">
        <v>90</v>
      </c>
      <c r="P7" s="112">
        <v>95</v>
      </c>
      <c r="Q7" s="156"/>
      <c r="R7" s="120"/>
      <c r="S7" s="120"/>
      <c r="T7" s="98"/>
      <c r="U7" s="98"/>
    </row>
    <row r="8" spans="1:21" s="38" customFormat="1" ht="16.5" customHeight="1">
      <c r="A8" s="121" t="s">
        <v>224</v>
      </c>
      <c r="B8" s="111">
        <v>9051</v>
      </c>
      <c r="C8" s="112">
        <v>4339</v>
      </c>
      <c r="D8" s="112">
        <v>4712</v>
      </c>
      <c r="E8" s="112">
        <v>103</v>
      </c>
      <c r="F8" s="112">
        <v>1208</v>
      </c>
      <c r="G8" s="112">
        <v>61</v>
      </c>
      <c r="H8" s="112">
        <v>336</v>
      </c>
      <c r="I8" s="112">
        <v>48</v>
      </c>
      <c r="J8" s="112">
        <v>244</v>
      </c>
      <c r="K8" s="112">
        <v>441</v>
      </c>
      <c r="L8" s="112">
        <v>433</v>
      </c>
      <c r="M8" s="112">
        <v>60</v>
      </c>
      <c r="N8" s="112">
        <v>404</v>
      </c>
      <c r="O8" s="112">
        <v>146</v>
      </c>
      <c r="P8" s="112">
        <v>87</v>
      </c>
      <c r="Q8" s="156"/>
      <c r="R8" s="120"/>
      <c r="S8" s="120"/>
      <c r="T8" s="98"/>
      <c r="U8" s="98"/>
    </row>
    <row r="9" spans="1:21" s="38" customFormat="1" ht="16.5" customHeight="1">
      <c r="A9" s="121" t="s">
        <v>393</v>
      </c>
      <c r="B9" s="111">
        <v>8775</v>
      </c>
      <c r="C9" s="112">
        <v>2619</v>
      </c>
      <c r="D9" s="112">
        <v>6156</v>
      </c>
      <c r="E9" s="112">
        <v>342</v>
      </c>
      <c r="F9" s="112">
        <v>2725</v>
      </c>
      <c r="G9" s="112">
        <v>99</v>
      </c>
      <c r="H9" s="112">
        <v>740</v>
      </c>
      <c r="I9" s="112">
        <v>124</v>
      </c>
      <c r="J9" s="112">
        <v>618</v>
      </c>
      <c r="K9" s="112">
        <v>189</v>
      </c>
      <c r="L9" s="112">
        <v>303</v>
      </c>
      <c r="M9" s="112">
        <v>862</v>
      </c>
      <c r="N9" s="112">
        <v>1125</v>
      </c>
      <c r="O9" s="112">
        <v>46</v>
      </c>
      <c r="P9" s="112">
        <v>31</v>
      </c>
      <c r="Q9" s="156"/>
      <c r="R9" s="120"/>
      <c r="S9" s="120"/>
      <c r="T9" s="98"/>
      <c r="U9" s="98"/>
    </row>
    <row r="10" spans="1:21" s="38" customFormat="1" ht="16.5" customHeight="1">
      <c r="A10" s="121" t="s">
        <v>225</v>
      </c>
      <c r="B10" s="111">
        <v>6953</v>
      </c>
      <c r="C10" s="112">
        <v>2549</v>
      </c>
      <c r="D10" s="112">
        <v>4404</v>
      </c>
      <c r="E10" s="112">
        <v>228</v>
      </c>
      <c r="F10" s="112">
        <v>2372</v>
      </c>
      <c r="G10" s="112">
        <v>42</v>
      </c>
      <c r="H10" s="112">
        <v>400</v>
      </c>
      <c r="I10" s="112">
        <v>44</v>
      </c>
      <c r="J10" s="112">
        <v>364</v>
      </c>
      <c r="K10" s="112">
        <v>242</v>
      </c>
      <c r="L10" s="112">
        <v>296</v>
      </c>
      <c r="M10" s="112">
        <v>444</v>
      </c>
      <c r="N10" s="112">
        <v>332</v>
      </c>
      <c r="O10" s="112">
        <v>32</v>
      </c>
      <c r="P10" s="112">
        <v>21</v>
      </c>
      <c r="Q10" s="156"/>
      <c r="R10" s="120"/>
      <c r="S10" s="120"/>
      <c r="T10" s="98"/>
      <c r="U10" s="98"/>
    </row>
    <row r="11" spans="1:21" s="38" customFormat="1" ht="16.5" customHeight="1">
      <c r="A11" s="121" t="s">
        <v>226</v>
      </c>
      <c r="B11" s="111">
        <v>3710</v>
      </c>
      <c r="C11" s="112">
        <v>1215</v>
      </c>
      <c r="D11" s="112">
        <v>2495</v>
      </c>
      <c r="E11" s="112">
        <v>137</v>
      </c>
      <c r="F11" s="112">
        <v>1508</v>
      </c>
      <c r="G11" s="112">
        <v>17</v>
      </c>
      <c r="H11" s="112">
        <v>156</v>
      </c>
      <c r="I11" s="112">
        <v>35</v>
      </c>
      <c r="J11" s="112">
        <v>186</v>
      </c>
      <c r="K11" s="112">
        <v>115</v>
      </c>
      <c r="L11" s="112">
        <v>119</v>
      </c>
      <c r="M11" s="112">
        <v>229</v>
      </c>
      <c r="N11" s="112">
        <v>220</v>
      </c>
      <c r="O11" s="112">
        <v>16</v>
      </c>
      <c r="P11" s="112">
        <v>16</v>
      </c>
      <c r="Q11" s="156"/>
      <c r="R11" s="120"/>
      <c r="S11" s="120"/>
      <c r="T11" s="98"/>
      <c r="U11" s="98"/>
    </row>
    <row r="12" spans="1:21" s="38" customFormat="1" ht="16.5" customHeight="1">
      <c r="A12" s="121" t="s">
        <v>227</v>
      </c>
      <c r="B12" s="111">
        <v>5732</v>
      </c>
      <c r="C12" s="112">
        <v>1749</v>
      </c>
      <c r="D12" s="112">
        <v>3983</v>
      </c>
      <c r="E12" s="112">
        <v>139</v>
      </c>
      <c r="F12" s="112">
        <v>2193</v>
      </c>
      <c r="G12" s="112">
        <v>28</v>
      </c>
      <c r="H12" s="112">
        <v>278</v>
      </c>
      <c r="I12" s="112">
        <v>35</v>
      </c>
      <c r="J12" s="112">
        <v>361</v>
      </c>
      <c r="K12" s="112">
        <v>165</v>
      </c>
      <c r="L12" s="112">
        <v>230</v>
      </c>
      <c r="M12" s="112">
        <v>160</v>
      </c>
      <c r="N12" s="112">
        <v>340</v>
      </c>
      <c r="O12" s="112">
        <v>44</v>
      </c>
      <c r="P12" s="112">
        <v>35</v>
      </c>
      <c r="Q12" s="156"/>
      <c r="R12" s="120"/>
      <c r="S12" s="120"/>
      <c r="T12" s="98"/>
      <c r="U12" s="98"/>
    </row>
    <row r="13" spans="1:21" s="38" customFormat="1" ht="16.5" customHeight="1">
      <c r="A13" s="121" t="s">
        <v>228</v>
      </c>
      <c r="B13" s="111">
        <v>907</v>
      </c>
      <c r="C13" s="112">
        <v>241</v>
      </c>
      <c r="D13" s="112">
        <v>666</v>
      </c>
      <c r="E13" s="112">
        <v>20</v>
      </c>
      <c r="F13" s="112">
        <v>418</v>
      </c>
      <c r="G13" s="112">
        <v>5</v>
      </c>
      <c r="H13" s="112">
        <v>70</v>
      </c>
      <c r="I13" s="112">
        <v>4</v>
      </c>
      <c r="J13" s="112">
        <v>39</v>
      </c>
      <c r="K13" s="112">
        <v>20</v>
      </c>
      <c r="L13" s="112">
        <v>27</v>
      </c>
      <c r="M13" s="112">
        <v>29</v>
      </c>
      <c r="N13" s="112">
        <v>53</v>
      </c>
      <c r="O13" s="112">
        <v>6</v>
      </c>
      <c r="P13" s="112">
        <v>4</v>
      </c>
      <c r="Q13" s="156"/>
      <c r="R13" s="120"/>
      <c r="S13" s="120"/>
      <c r="T13" s="98"/>
      <c r="U13" s="98"/>
    </row>
    <row r="14" spans="1:21" s="38" customFormat="1" ht="16.5" customHeight="1">
      <c r="A14" s="121" t="s">
        <v>229</v>
      </c>
      <c r="B14" s="111">
        <v>1899</v>
      </c>
      <c r="C14" s="112">
        <v>506</v>
      </c>
      <c r="D14" s="112">
        <v>1393</v>
      </c>
      <c r="E14" s="112">
        <v>38</v>
      </c>
      <c r="F14" s="112">
        <v>611</v>
      </c>
      <c r="G14" s="112">
        <v>20</v>
      </c>
      <c r="H14" s="112">
        <v>174</v>
      </c>
      <c r="I14" s="112">
        <v>15</v>
      </c>
      <c r="J14" s="112">
        <v>198</v>
      </c>
      <c r="K14" s="112">
        <v>60</v>
      </c>
      <c r="L14" s="112">
        <v>89</v>
      </c>
      <c r="M14" s="112">
        <v>64</v>
      </c>
      <c r="N14" s="112">
        <v>175</v>
      </c>
      <c r="O14" s="112">
        <v>19</v>
      </c>
      <c r="P14" s="112">
        <v>9</v>
      </c>
      <c r="Q14" s="156"/>
      <c r="R14" s="120"/>
      <c r="S14" s="120"/>
      <c r="T14" s="98"/>
      <c r="U14" s="98"/>
    </row>
    <row r="15" spans="1:21" s="38" customFormat="1" ht="16.5" customHeight="1">
      <c r="A15" s="121" t="s">
        <v>230</v>
      </c>
      <c r="B15" s="111">
        <v>1441</v>
      </c>
      <c r="C15" s="112">
        <v>278</v>
      </c>
      <c r="D15" s="112">
        <v>1163</v>
      </c>
      <c r="E15" s="112">
        <v>44</v>
      </c>
      <c r="F15" s="112">
        <v>663</v>
      </c>
      <c r="G15" s="112">
        <v>12</v>
      </c>
      <c r="H15" s="112">
        <v>188</v>
      </c>
      <c r="I15" s="112">
        <v>11</v>
      </c>
      <c r="J15" s="112">
        <v>101</v>
      </c>
      <c r="K15" s="112">
        <v>18</v>
      </c>
      <c r="L15" s="112">
        <v>39</v>
      </c>
      <c r="M15" s="112">
        <v>89</v>
      </c>
      <c r="N15" s="112">
        <v>109</v>
      </c>
      <c r="O15" s="112">
        <v>8</v>
      </c>
      <c r="P15" s="112">
        <v>4</v>
      </c>
      <c r="Q15" s="156"/>
      <c r="R15" s="120"/>
      <c r="S15" s="120"/>
      <c r="T15" s="98"/>
      <c r="U15" s="98"/>
    </row>
    <row r="16" spans="1:21" s="38" customFormat="1" ht="16.5" customHeight="1">
      <c r="A16" s="121" t="s">
        <v>231</v>
      </c>
      <c r="B16" s="111">
        <v>2683</v>
      </c>
      <c r="C16" s="112">
        <v>616</v>
      </c>
      <c r="D16" s="112">
        <v>2067</v>
      </c>
      <c r="E16" s="112">
        <v>145</v>
      </c>
      <c r="F16" s="112">
        <v>1372</v>
      </c>
      <c r="G16" s="112">
        <v>13</v>
      </c>
      <c r="H16" s="112">
        <v>202</v>
      </c>
      <c r="I16" s="112">
        <v>17</v>
      </c>
      <c r="J16" s="112">
        <v>125</v>
      </c>
      <c r="K16" s="112">
        <v>39</v>
      </c>
      <c r="L16" s="112">
        <v>56</v>
      </c>
      <c r="M16" s="112">
        <v>209</v>
      </c>
      <c r="N16" s="112">
        <v>198</v>
      </c>
      <c r="O16" s="112">
        <v>7</v>
      </c>
      <c r="P16" s="112">
        <v>4</v>
      </c>
      <c r="Q16" s="156"/>
      <c r="R16" s="120"/>
      <c r="S16" s="120"/>
      <c r="T16" s="98"/>
      <c r="U16" s="98"/>
    </row>
    <row r="17" spans="1:21" s="38" customFormat="1" ht="16.5" customHeight="1">
      <c r="A17" s="121" t="s">
        <v>232</v>
      </c>
      <c r="B17" s="111">
        <v>1033</v>
      </c>
      <c r="C17" s="112">
        <v>236</v>
      </c>
      <c r="D17" s="112">
        <v>797</v>
      </c>
      <c r="E17" s="112">
        <v>39</v>
      </c>
      <c r="F17" s="112">
        <v>537</v>
      </c>
      <c r="G17" s="112">
        <v>6</v>
      </c>
      <c r="H17" s="112">
        <v>98</v>
      </c>
      <c r="I17" s="112">
        <v>1</v>
      </c>
      <c r="J17" s="112">
        <v>37</v>
      </c>
      <c r="K17" s="112">
        <v>11</v>
      </c>
      <c r="L17" s="112">
        <v>33</v>
      </c>
      <c r="M17" s="112">
        <v>62</v>
      </c>
      <c r="N17" s="112">
        <v>55</v>
      </c>
      <c r="O17" s="112">
        <v>4</v>
      </c>
      <c r="P17" s="112">
        <v>3</v>
      </c>
      <c r="Q17" s="156"/>
      <c r="R17" s="120"/>
      <c r="S17" s="120"/>
      <c r="T17" s="98"/>
      <c r="U17" s="98"/>
    </row>
    <row r="18" spans="1:21" s="38" customFormat="1" ht="16.5" customHeight="1">
      <c r="A18" s="121" t="s">
        <v>233</v>
      </c>
      <c r="B18" s="111">
        <v>1390</v>
      </c>
      <c r="C18" s="112">
        <v>231</v>
      </c>
      <c r="D18" s="112">
        <v>1159</v>
      </c>
      <c r="E18" s="112">
        <v>35</v>
      </c>
      <c r="F18" s="112">
        <v>779</v>
      </c>
      <c r="G18" s="112">
        <v>5</v>
      </c>
      <c r="H18" s="112">
        <v>159</v>
      </c>
      <c r="I18" s="112">
        <v>2</v>
      </c>
      <c r="J18" s="112">
        <v>55</v>
      </c>
      <c r="K18" s="112">
        <v>14</v>
      </c>
      <c r="L18" s="112">
        <v>41</v>
      </c>
      <c r="M18" s="112">
        <v>87</v>
      </c>
      <c r="N18" s="112">
        <v>79</v>
      </c>
      <c r="O18" s="112">
        <v>2</v>
      </c>
      <c r="P18" s="112">
        <v>5</v>
      </c>
      <c r="Q18" s="156"/>
      <c r="R18" s="120"/>
      <c r="S18" s="120"/>
      <c r="T18" s="98"/>
      <c r="U18" s="98"/>
    </row>
    <row r="19" spans="1:21" s="38" customFormat="1" ht="16.5" customHeight="1">
      <c r="A19" s="121" t="s">
        <v>234</v>
      </c>
      <c r="B19" s="111">
        <v>932</v>
      </c>
      <c r="C19" s="112">
        <v>159</v>
      </c>
      <c r="D19" s="112">
        <v>773</v>
      </c>
      <c r="E19" s="112">
        <v>33</v>
      </c>
      <c r="F19" s="112">
        <v>498</v>
      </c>
      <c r="G19" s="112">
        <v>3</v>
      </c>
      <c r="H19" s="112">
        <v>130</v>
      </c>
      <c r="I19" s="112">
        <v>3</v>
      </c>
      <c r="J19" s="112">
        <v>45</v>
      </c>
      <c r="K19" s="112">
        <v>10</v>
      </c>
      <c r="L19" s="112">
        <v>22</v>
      </c>
      <c r="M19" s="112">
        <v>54</v>
      </c>
      <c r="N19" s="112">
        <v>46</v>
      </c>
      <c r="O19" s="112">
        <v>2</v>
      </c>
      <c r="P19" s="112">
        <v>2</v>
      </c>
      <c r="Q19" s="156"/>
      <c r="R19" s="120"/>
      <c r="S19" s="120"/>
      <c r="T19" s="98"/>
      <c r="U19" s="98"/>
    </row>
    <row r="20" spans="1:21" s="38" customFormat="1" ht="16.5" customHeight="1">
      <c r="A20" s="121" t="s">
        <v>235</v>
      </c>
      <c r="B20" s="111">
        <v>1600</v>
      </c>
      <c r="C20" s="112">
        <v>324</v>
      </c>
      <c r="D20" s="112">
        <v>1276</v>
      </c>
      <c r="E20" s="112">
        <v>33</v>
      </c>
      <c r="F20" s="112">
        <v>719</v>
      </c>
      <c r="G20" s="112">
        <v>12</v>
      </c>
      <c r="H20" s="112">
        <v>181</v>
      </c>
      <c r="I20" s="112">
        <v>7</v>
      </c>
      <c r="J20" s="112">
        <v>157</v>
      </c>
      <c r="K20" s="112">
        <v>28</v>
      </c>
      <c r="L20" s="112">
        <v>54</v>
      </c>
      <c r="M20" s="112">
        <v>55</v>
      </c>
      <c r="N20" s="112">
        <v>87</v>
      </c>
      <c r="O20" s="112">
        <v>7</v>
      </c>
      <c r="P20" s="112">
        <v>9</v>
      </c>
      <c r="Q20" s="156"/>
      <c r="R20" s="120"/>
      <c r="S20" s="120"/>
      <c r="T20" s="98"/>
      <c r="U20" s="98"/>
    </row>
    <row r="21" spans="1:21" s="38" customFormat="1" ht="16.5" customHeight="1">
      <c r="A21" s="121" t="s">
        <v>236</v>
      </c>
      <c r="B21" s="111">
        <v>389</v>
      </c>
      <c r="C21" s="112">
        <v>140</v>
      </c>
      <c r="D21" s="112">
        <v>249</v>
      </c>
      <c r="E21" s="112">
        <v>3</v>
      </c>
      <c r="F21" s="112">
        <v>141</v>
      </c>
      <c r="G21" s="112">
        <v>0</v>
      </c>
      <c r="H21" s="112">
        <v>31</v>
      </c>
      <c r="I21" s="112">
        <v>1</v>
      </c>
      <c r="J21" s="112">
        <v>19</v>
      </c>
      <c r="K21" s="112">
        <v>2</v>
      </c>
      <c r="L21" s="112">
        <v>12</v>
      </c>
      <c r="M21" s="112">
        <v>4</v>
      </c>
      <c r="N21" s="112">
        <v>15</v>
      </c>
      <c r="O21" s="112">
        <v>1</v>
      </c>
      <c r="P21" s="112">
        <v>4</v>
      </c>
      <c r="Q21" s="156"/>
      <c r="R21" s="120"/>
      <c r="S21" s="120"/>
      <c r="T21" s="98"/>
      <c r="U21" s="98"/>
    </row>
    <row r="22" spans="1:21" s="38" customFormat="1" ht="16.5" customHeight="1">
      <c r="A22" s="121" t="s">
        <v>237</v>
      </c>
      <c r="B22" s="111">
        <v>614</v>
      </c>
      <c r="C22" s="112">
        <v>228</v>
      </c>
      <c r="D22" s="112">
        <v>386</v>
      </c>
      <c r="E22" s="112">
        <v>5</v>
      </c>
      <c r="F22" s="112">
        <v>179</v>
      </c>
      <c r="G22" s="112">
        <v>2</v>
      </c>
      <c r="H22" s="112">
        <v>79</v>
      </c>
      <c r="I22" s="112">
        <v>3</v>
      </c>
      <c r="J22" s="112">
        <v>20</v>
      </c>
      <c r="K22" s="112">
        <v>15</v>
      </c>
      <c r="L22" s="112">
        <v>28</v>
      </c>
      <c r="M22" s="112">
        <v>26</v>
      </c>
      <c r="N22" s="112">
        <v>29</v>
      </c>
      <c r="O22" s="112">
        <v>5</v>
      </c>
      <c r="P22" s="112">
        <v>2</v>
      </c>
      <c r="Q22" s="156"/>
      <c r="R22" s="120"/>
      <c r="S22" s="120"/>
      <c r="T22" s="98"/>
      <c r="U22" s="98"/>
    </row>
    <row r="23" spans="1:21" s="38" customFormat="1" ht="16.5" customHeight="1">
      <c r="A23" s="121" t="s">
        <v>238</v>
      </c>
      <c r="B23" s="111">
        <v>105</v>
      </c>
      <c r="C23" s="112">
        <v>30</v>
      </c>
      <c r="D23" s="112">
        <v>75</v>
      </c>
      <c r="E23" s="112">
        <v>0</v>
      </c>
      <c r="F23" s="112">
        <v>52</v>
      </c>
      <c r="G23" s="112">
        <v>1</v>
      </c>
      <c r="H23" s="112">
        <v>9</v>
      </c>
      <c r="I23" s="112">
        <v>0</v>
      </c>
      <c r="J23" s="112">
        <v>2</v>
      </c>
      <c r="K23" s="112">
        <v>5</v>
      </c>
      <c r="L23" s="112">
        <v>3</v>
      </c>
      <c r="M23" s="112">
        <v>0</v>
      </c>
      <c r="N23" s="112">
        <v>1</v>
      </c>
      <c r="O23" s="112">
        <v>0</v>
      </c>
      <c r="P23" s="112">
        <v>1</v>
      </c>
      <c r="Q23" s="156"/>
      <c r="R23" s="120"/>
      <c r="S23" s="120"/>
      <c r="T23" s="98"/>
      <c r="U23" s="98"/>
    </row>
    <row r="24" spans="1:21" s="38" customFormat="1" ht="16.5" customHeight="1">
      <c r="A24" s="121" t="s">
        <v>239</v>
      </c>
      <c r="B24" s="111">
        <v>864</v>
      </c>
      <c r="C24" s="112">
        <v>212</v>
      </c>
      <c r="D24" s="112">
        <v>652</v>
      </c>
      <c r="E24" s="112">
        <v>18</v>
      </c>
      <c r="F24" s="112">
        <v>322</v>
      </c>
      <c r="G24" s="112">
        <v>1</v>
      </c>
      <c r="H24" s="112">
        <v>92</v>
      </c>
      <c r="I24" s="112">
        <v>2</v>
      </c>
      <c r="J24" s="112">
        <v>40</v>
      </c>
      <c r="K24" s="112">
        <v>23</v>
      </c>
      <c r="L24" s="112">
        <v>45</v>
      </c>
      <c r="M24" s="112">
        <v>15</v>
      </c>
      <c r="N24" s="112">
        <v>71</v>
      </c>
      <c r="O24" s="112">
        <v>9</v>
      </c>
      <c r="P24" s="112">
        <v>4</v>
      </c>
      <c r="Q24" s="156"/>
      <c r="R24" s="120"/>
      <c r="S24" s="120"/>
      <c r="T24" s="98"/>
      <c r="U24" s="98"/>
    </row>
    <row r="25" spans="1:21" s="38" customFormat="1" ht="16.5" customHeight="1">
      <c r="A25" s="121" t="s">
        <v>240</v>
      </c>
      <c r="B25" s="111">
        <v>1494</v>
      </c>
      <c r="C25" s="112">
        <v>444</v>
      </c>
      <c r="D25" s="112">
        <v>1050</v>
      </c>
      <c r="E25" s="112">
        <v>21</v>
      </c>
      <c r="F25" s="112">
        <v>386</v>
      </c>
      <c r="G25" s="112">
        <v>17</v>
      </c>
      <c r="H25" s="112">
        <v>123</v>
      </c>
      <c r="I25" s="112">
        <v>6</v>
      </c>
      <c r="J25" s="112">
        <v>132</v>
      </c>
      <c r="K25" s="112">
        <v>63</v>
      </c>
      <c r="L25" s="112">
        <v>60</v>
      </c>
      <c r="M25" s="112">
        <v>40</v>
      </c>
      <c r="N25" s="112">
        <v>89</v>
      </c>
      <c r="O25" s="112">
        <v>18</v>
      </c>
      <c r="P25" s="112">
        <v>10</v>
      </c>
      <c r="Q25" s="156"/>
      <c r="R25" s="120"/>
      <c r="S25" s="120"/>
      <c r="T25" s="98"/>
      <c r="U25" s="98"/>
    </row>
    <row r="26" spans="1:21" s="38" customFormat="1" ht="16.5" customHeight="1">
      <c r="A26" s="121" t="s">
        <v>241</v>
      </c>
      <c r="B26" s="111">
        <v>407</v>
      </c>
      <c r="C26" s="112">
        <v>128</v>
      </c>
      <c r="D26" s="112">
        <v>279</v>
      </c>
      <c r="E26" s="112">
        <v>14</v>
      </c>
      <c r="F26" s="112">
        <v>143</v>
      </c>
      <c r="G26" s="112">
        <v>3</v>
      </c>
      <c r="H26" s="112">
        <v>25</v>
      </c>
      <c r="I26" s="112">
        <v>1</v>
      </c>
      <c r="J26" s="112">
        <v>30</v>
      </c>
      <c r="K26" s="112">
        <v>8</v>
      </c>
      <c r="L26" s="112">
        <v>18</v>
      </c>
      <c r="M26" s="112">
        <v>12</v>
      </c>
      <c r="N26" s="112">
        <v>21</v>
      </c>
      <c r="O26" s="112">
        <v>4</v>
      </c>
      <c r="P26" s="112">
        <v>5</v>
      </c>
      <c r="Q26" s="156"/>
      <c r="R26" s="120"/>
      <c r="S26" s="120"/>
      <c r="T26" s="98"/>
      <c r="U26" s="98"/>
    </row>
    <row r="27" spans="1:21" s="38" customFormat="1" ht="16.5" customHeight="1">
      <c r="A27" s="121" t="s">
        <v>242</v>
      </c>
      <c r="B27" s="111">
        <v>56</v>
      </c>
      <c r="C27" s="112">
        <v>12</v>
      </c>
      <c r="D27" s="112">
        <v>44</v>
      </c>
      <c r="E27" s="112">
        <v>0</v>
      </c>
      <c r="F27" s="112">
        <v>25</v>
      </c>
      <c r="G27" s="112">
        <v>1</v>
      </c>
      <c r="H27" s="112">
        <v>3</v>
      </c>
      <c r="I27" s="112">
        <v>0</v>
      </c>
      <c r="J27" s="112">
        <v>1</v>
      </c>
      <c r="K27" s="112">
        <v>2</v>
      </c>
      <c r="L27" s="112">
        <v>4</v>
      </c>
      <c r="M27" s="112">
        <v>1</v>
      </c>
      <c r="N27" s="112">
        <v>3</v>
      </c>
      <c r="O27" s="112">
        <v>1</v>
      </c>
      <c r="P27" s="112">
        <v>2</v>
      </c>
      <c r="Q27" s="156"/>
      <c r="R27" s="120"/>
      <c r="S27" s="120"/>
      <c r="T27" s="98"/>
      <c r="U27" s="98"/>
    </row>
    <row r="28" spans="1:21" s="38" customFormat="1" ht="16.5" customHeight="1">
      <c r="A28" s="121" t="s">
        <v>243</v>
      </c>
      <c r="B28" s="111">
        <v>16</v>
      </c>
      <c r="C28" s="112">
        <v>2</v>
      </c>
      <c r="D28" s="112">
        <v>14</v>
      </c>
      <c r="E28" s="112">
        <v>0</v>
      </c>
      <c r="F28" s="112">
        <v>11</v>
      </c>
      <c r="G28" s="112">
        <v>0</v>
      </c>
      <c r="H28" s="112">
        <v>0</v>
      </c>
      <c r="I28" s="112">
        <v>0</v>
      </c>
      <c r="J28" s="112">
        <v>1</v>
      </c>
      <c r="K28" s="112">
        <v>1</v>
      </c>
      <c r="L28" s="112">
        <v>0</v>
      </c>
      <c r="M28" s="112">
        <v>0</v>
      </c>
      <c r="N28" s="112">
        <v>1</v>
      </c>
      <c r="O28" s="112">
        <v>0</v>
      </c>
      <c r="P28" s="112">
        <v>0</v>
      </c>
      <c r="Q28" s="156"/>
      <c r="R28" s="120"/>
      <c r="S28" s="120"/>
      <c r="T28" s="98"/>
      <c r="U28" s="98"/>
    </row>
    <row r="29" spans="1:21" s="39" customFormat="1" ht="16.5" customHeight="1">
      <c r="A29" s="2"/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56"/>
      <c r="R29" s="120"/>
      <c r="S29" s="120"/>
      <c r="T29" s="98"/>
      <c r="U29" s="98"/>
    </row>
    <row r="30" spans="1:21" s="38" customFormat="1" ht="16.5" customHeight="1">
      <c r="A30" s="2"/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56"/>
      <c r="R30" s="120"/>
      <c r="S30" s="120"/>
      <c r="T30" s="98"/>
      <c r="U30" s="98"/>
    </row>
    <row r="31" spans="1:21" s="38" customFormat="1" ht="16.5" customHeight="1">
      <c r="A31" s="212" t="s">
        <v>418</v>
      </c>
      <c r="B31" s="190" t="s">
        <v>49</v>
      </c>
      <c r="C31" s="191"/>
      <c r="D31" s="190" t="s">
        <v>50</v>
      </c>
      <c r="E31" s="191"/>
      <c r="F31" s="190" t="s">
        <v>78</v>
      </c>
      <c r="G31" s="191"/>
      <c r="H31" s="190" t="s">
        <v>75</v>
      </c>
      <c r="I31" s="191"/>
      <c r="J31" s="190" t="s">
        <v>77</v>
      </c>
      <c r="K31" s="191"/>
      <c r="L31" s="190" t="s">
        <v>165</v>
      </c>
      <c r="M31" s="191"/>
      <c r="N31" s="190" t="s">
        <v>153</v>
      </c>
      <c r="O31" s="191"/>
      <c r="P31" s="160"/>
      <c r="Q31" s="156"/>
      <c r="R31" s="120"/>
      <c r="S31" s="120"/>
      <c r="T31" s="98"/>
      <c r="U31" s="98"/>
    </row>
    <row r="32" spans="1:21" s="38" customFormat="1" ht="16.5" customHeight="1">
      <c r="A32" s="213"/>
      <c r="B32" s="159" t="s">
        <v>3</v>
      </c>
      <c r="C32" s="159" t="s">
        <v>4</v>
      </c>
      <c r="D32" s="159" t="s">
        <v>3</v>
      </c>
      <c r="E32" s="159" t="s">
        <v>4</v>
      </c>
      <c r="F32" s="159" t="s">
        <v>3</v>
      </c>
      <c r="G32" s="159" t="s">
        <v>4</v>
      </c>
      <c r="H32" s="159" t="s">
        <v>3</v>
      </c>
      <c r="I32" s="159" t="s">
        <v>4</v>
      </c>
      <c r="J32" s="159" t="s">
        <v>3</v>
      </c>
      <c r="K32" s="159" t="s">
        <v>4</v>
      </c>
      <c r="L32" s="159" t="s">
        <v>3</v>
      </c>
      <c r="M32" s="159" t="s">
        <v>4</v>
      </c>
      <c r="N32" s="159" t="s">
        <v>3</v>
      </c>
      <c r="O32" s="159" t="s">
        <v>4</v>
      </c>
      <c r="P32" s="39"/>
      <c r="Q32" s="39"/>
      <c r="R32" s="39"/>
      <c r="S32" s="39"/>
      <c r="T32" s="39"/>
      <c r="U32" s="39"/>
    </row>
    <row r="33" spans="1:21" s="38" customFormat="1" ht="16.5" customHeight="1">
      <c r="A33" s="121" t="s">
        <v>222</v>
      </c>
      <c r="B33" s="110">
        <v>284</v>
      </c>
      <c r="C33" s="110">
        <v>801</v>
      </c>
      <c r="D33" s="110">
        <v>7</v>
      </c>
      <c r="E33" s="110">
        <v>125</v>
      </c>
      <c r="F33" s="110">
        <v>3</v>
      </c>
      <c r="G33" s="110">
        <v>25</v>
      </c>
      <c r="H33" s="110">
        <v>2323</v>
      </c>
      <c r="I33" s="110">
        <v>2744</v>
      </c>
      <c r="J33" s="110">
        <v>687</v>
      </c>
      <c r="K33" s="110">
        <v>980</v>
      </c>
      <c r="L33" s="110">
        <v>3032</v>
      </c>
      <c r="M33" s="110">
        <v>689</v>
      </c>
      <c r="N33" s="110">
        <v>922</v>
      </c>
      <c r="O33" s="110">
        <v>298</v>
      </c>
      <c r="P33" s="160"/>
      <c r="Q33" s="156"/>
      <c r="R33" s="120"/>
      <c r="S33" s="120"/>
      <c r="T33" s="98"/>
      <c r="U33" s="98"/>
    </row>
    <row r="34" spans="1:21" s="38" customFormat="1" ht="16.5" customHeight="1">
      <c r="A34" s="121" t="s">
        <v>223</v>
      </c>
      <c r="B34" s="112">
        <v>205</v>
      </c>
      <c r="C34" s="112">
        <v>526</v>
      </c>
      <c r="D34" s="112">
        <v>1</v>
      </c>
      <c r="E34" s="112">
        <v>28</v>
      </c>
      <c r="F34" s="112">
        <v>0</v>
      </c>
      <c r="G34" s="112">
        <v>5</v>
      </c>
      <c r="H34" s="112">
        <v>458</v>
      </c>
      <c r="I34" s="112">
        <v>597</v>
      </c>
      <c r="J34" s="112">
        <v>177</v>
      </c>
      <c r="K34" s="112">
        <v>272</v>
      </c>
      <c r="L34" s="112">
        <v>602</v>
      </c>
      <c r="M34" s="112">
        <v>121</v>
      </c>
      <c r="N34" s="112">
        <v>181</v>
      </c>
      <c r="O34" s="112">
        <v>65</v>
      </c>
      <c r="P34" s="160"/>
      <c r="Q34" s="156"/>
      <c r="R34" s="120"/>
      <c r="S34" s="120"/>
      <c r="T34" s="98"/>
      <c r="U34" s="98"/>
    </row>
    <row r="35" spans="1:21" s="38" customFormat="1" ht="16.5" customHeight="1">
      <c r="A35" s="121" t="s">
        <v>224</v>
      </c>
      <c r="B35" s="112">
        <v>24</v>
      </c>
      <c r="C35" s="112">
        <v>58</v>
      </c>
      <c r="D35" s="112">
        <v>1</v>
      </c>
      <c r="E35" s="112">
        <v>11</v>
      </c>
      <c r="F35" s="112">
        <v>0</v>
      </c>
      <c r="G35" s="112">
        <v>2</v>
      </c>
      <c r="H35" s="112">
        <v>694</v>
      </c>
      <c r="I35" s="112">
        <v>933</v>
      </c>
      <c r="J35" s="112">
        <v>158</v>
      </c>
      <c r="K35" s="112">
        <v>278</v>
      </c>
      <c r="L35" s="112">
        <v>940</v>
      </c>
      <c r="M35" s="112">
        <v>282</v>
      </c>
      <c r="N35" s="112">
        <v>227</v>
      </c>
      <c r="O35" s="112">
        <v>96</v>
      </c>
      <c r="P35" s="160"/>
      <c r="Q35" s="156"/>
      <c r="R35" s="120"/>
      <c r="S35" s="120"/>
      <c r="T35" s="98"/>
      <c r="U35" s="98"/>
    </row>
    <row r="36" spans="1:21" s="38" customFormat="1" ht="16.5" customHeight="1">
      <c r="A36" s="121" t="s">
        <v>393</v>
      </c>
      <c r="B36" s="112">
        <v>24</v>
      </c>
      <c r="C36" s="112">
        <v>91</v>
      </c>
      <c r="D36" s="112">
        <v>0</v>
      </c>
      <c r="E36" s="112">
        <v>15</v>
      </c>
      <c r="F36" s="112">
        <v>0</v>
      </c>
      <c r="G36" s="112">
        <v>3</v>
      </c>
      <c r="H36" s="112">
        <v>186</v>
      </c>
      <c r="I36" s="112">
        <v>237</v>
      </c>
      <c r="J36" s="112">
        <v>56</v>
      </c>
      <c r="K36" s="112">
        <v>80</v>
      </c>
      <c r="L36" s="112">
        <v>205</v>
      </c>
      <c r="M36" s="112">
        <v>48</v>
      </c>
      <c r="N36" s="112">
        <v>78</v>
      </c>
      <c r="O36" s="112">
        <v>20</v>
      </c>
      <c r="P36" s="160"/>
      <c r="Q36" s="156"/>
      <c r="R36" s="120"/>
      <c r="S36" s="120"/>
      <c r="T36" s="98"/>
      <c r="U36" s="98"/>
    </row>
    <row r="37" spans="1:21" s="38" customFormat="1" ht="16.5" customHeight="1">
      <c r="A37" s="121" t="s">
        <v>225</v>
      </c>
      <c r="B37" s="112">
        <v>14</v>
      </c>
      <c r="C37" s="112">
        <v>27</v>
      </c>
      <c r="D37" s="112">
        <v>0</v>
      </c>
      <c r="E37" s="112">
        <v>19</v>
      </c>
      <c r="F37" s="112">
        <v>0</v>
      </c>
      <c r="G37" s="112">
        <v>3</v>
      </c>
      <c r="H37" s="112">
        <v>271</v>
      </c>
      <c r="I37" s="112">
        <v>260</v>
      </c>
      <c r="J37" s="112">
        <v>82</v>
      </c>
      <c r="K37" s="112">
        <v>94</v>
      </c>
      <c r="L37" s="112">
        <v>364</v>
      </c>
      <c r="M37" s="112">
        <v>49</v>
      </c>
      <c r="N37" s="112">
        <v>129</v>
      </c>
      <c r="O37" s="112">
        <v>38</v>
      </c>
      <c r="P37" s="160"/>
      <c r="Q37" s="156"/>
      <c r="R37" s="120"/>
      <c r="S37" s="120"/>
      <c r="T37" s="98"/>
      <c r="U37" s="98"/>
    </row>
    <row r="38" spans="1:21" s="38" customFormat="1" ht="16.5" customHeight="1">
      <c r="A38" s="121" t="s">
        <v>226</v>
      </c>
      <c r="B38" s="112">
        <v>1</v>
      </c>
      <c r="C38" s="112">
        <v>16</v>
      </c>
      <c r="D38" s="112">
        <v>1</v>
      </c>
      <c r="E38" s="112">
        <v>7</v>
      </c>
      <c r="F38" s="112">
        <v>0</v>
      </c>
      <c r="G38" s="112">
        <v>2</v>
      </c>
      <c r="H38" s="112">
        <v>136</v>
      </c>
      <c r="I38" s="112">
        <v>128</v>
      </c>
      <c r="J38" s="112">
        <v>37</v>
      </c>
      <c r="K38" s="112">
        <v>40</v>
      </c>
      <c r="L38" s="112">
        <v>176</v>
      </c>
      <c r="M38" s="112">
        <v>30</v>
      </c>
      <c r="N38" s="112">
        <v>57</v>
      </c>
      <c r="O38" s="112">
        <v>9</v>
      </c>
      <c r="P38" s="160"/>
      <c r="Q38" s="156"/>
      <c r="R38" s="120"/>
      <c r="S38" s="120"/>
      <c r="T38" s="98"/>
      <c r="U38" s="98"/>
    </row>
    <row r="39" spans="1:21" s="38" customFormat="1" ht="16.5" customHeight="1">
      <c r="A39" s="121" t="s">
        <v>227</v>
      </c>
      <c r="B39" s="112">
        <v>3</v>
      </c>
      <c r="C39" s="112">
        <v>20</v>
      </c>
      <c r="D39" s="112">
        <v>1</v>
      </c>
      <c r="E39" s="112">
        <v>8</v>
      </c>
      <c r="F39" s="112">
        <v>1</v>
      </c>
      <c r="G39" s="112">
        <v>4</v>
      </c>
      <c r="H39" s="112">
        <v>260</v>
      </c>
      <c r="I39" s="112">
        <v>230</v>
      </c>
      <c r="J39" s="112">
        <v>74</v>
      </c>
      <c r="K39" s="112">
        <v>77</v>
      </c>
      <c r="L39" s="112">
        <v>231</v>
      </c>
      <c r="M39" s="112">
        <v>45</v>
      </c>
      <c r="N39" s="112">
        <v>83</v>
      </c>
      <c r="O39" s="112">
        <v>32</v>
      </c>
      <c r="P39" s="160"/>
      <c r="Q39" s="156"/>
      <c r="R39" s="120"/>
      <c r="S39" s="120"/>
      <c r="T39" s="98"/>
      <c r="U39" s="98"/>
    </row>
    <row r="40" spans="1:21" s="38" customFormat="1" ht="16.5" customHeight="1">
      <c r="A40" s="121" t="s">
        <v>228</v>
      </c>
      <c r="B40" s="112">
        <v>1</v>
      </c>
      <c r="C40" s="112">
        <v>3</v>
      </c>
      <c r="D40" s="112">
        <v>1</v>
      </c>
      <c r="E40" s="112">
        <v>3</v>
      </c>
      <c r="F40" s="112">
        <v>1</v>
      </c>
      <c r="G40" s="112">
        <v>2</v>
      </c>
      <c r="H40" s="112">
        <v>30</v>
      </c>
      <c r="I40" s="112">
        <v>18</v>
      </c>
      <c r="J40" s="112">
        <v>5</v>
      </c>
      <c r="K40" s="112">
        <v>5</v>
      </c>
      <c r="L40" s="112">
        <v>44</v>
      </c>
      <c r="M40" s="112">
        <v>11</v>
      </c>
      <c r="N40" s="112">
        <v>14</v>
      </c>
      <c r="O40" s="112">
        <v>3</v>
      </c>
      <c r="P40" s="160"/>
      <c r="Q40" s="156"/>
      <c r="R40" s="120"/>
      <c r="S40" s="120"/>
      <c r="T40" s="98"/>
      <c r="U40" s="98"/>
    </row>
    <row r="41" spans="1:21" s="38" customFormat="1" ht="16.5" customHeight="1">
      <c r="A41" s="121" t="s">
        <v>229</v>
      </c>
      <c r="B41" s="112">
        <v>2</v>
      </c>
      <c r="C41" s="112">
        <v>13</v>
      </c>
      <c r="D41" s="112">
        <v>0</v>
      </c>
      <c r="E41" s="112">
        <v>2</v>
      </c>
      <c r="F41" s="112">
        <v>0</v>
      </c>
      <c r="G41" s="112">
        <v>0</v>
      </c>
      <c r="H41" s="112">
        <v>33</v>
      </c>
      <c r="I41" s="112">
        <v>50</v>
      </c>
      <c r="J41" s="112">
        <v>29</v>
      </c>
      <c r="K41" s="112">
        <v>27</v>
      </c>
      <c r="L41" s="112">
        <v>82</v>
      </c>
      <c r="M41" s="112">
        <v>12</v>
      </c>
      <c r="N41" s="112">
        <v>15</v>
      </c>
      <c r="O41" s="112">
        <v>4</v>
      </c>
      <c r="P41" s="160"/>
      <c r="Q41" s="156"/>
      <c r="R41" s="120"/>
      <c r="S41" s="120"/>
      <c r="T41" s="98"/>
      <c r="U41" s="98"/>
    </row>
    <row r="42" spans="1:21" s="38" customFormat="1" ht="16.5" customHeight="1">
      <c r="A42" s="121" t="s">
        <v>230</v>
      </c>
      <c r="B42" s="112">
        <v>0</v>
      </c>
      <c r="C42" s="112">
        <v>5</v>
      </c>
      <c r="D42" s="112">
        <v>0</v>
      </c>
      <c r="E42" s="112">
        <v>4</v>
      </c>
      <c r="F42" s="112">
        <v>0</v>
      </c>
      <c r="G42" s="112">
        <v>0</v>
      </c>
      <c r="H42" s="112">
        <v>17</v>
      </c>
      <c r="I42" s="112">
        <v>23</v>
      </c>
      <c r="J42" s="112">
        <v>5</v>
      </c>
      <c r="K42" s="112">
        <v>7</v>
      </c>
      <c r="L42" s="112">
        <v>29</v>
      </c>
      <c r="M42" s="112">
        <v>3</v>
      </c>
      <c r="N42" s="112">
        <v>6</v>
      </c>
      <c r="O42" s="112">
        <v>2</v>
      </c>
      <c r="P42" s="160"/>
      <c r="Q42" s="156"/>
      <c r="R42" s="120"/>
      <c r="S42" s="120"/>
      <c r="T42" s="98"/>
      <c r="U42" s="98"/>
    </row>
    <row r="43" spans="1:21" s="38" customFormat="1" ht="16.5" customHeight="1">
      <c r="A43" s="121" t="s">
        <v>231</v>
      </c>
      <c r="B43" s="112">
        <v>0</v>
      </c>
      <c r="C43" s="112">
        <v>9</v>
      </c>
      <c r="D43" s="112">
        <v>1</v>
      </c>
      <c r="E43" s="112">
        <v>7</v>
      </c>
      <c r="F43" s="112">
        <v>0</v>
      </c>
      <c r="G43" s="112">
        <v>0</v>
      </c>
      <c r="H43" s="112">
        <v>23</v>
      </c>
      <c r="I43" s="112">
        <v>48</v>
      </c>
      <c r="J43" s="112">
        <v>9</v>
      </c>
      <c r="K43" s="112">
        <v>12</v>
      </c>
      <c r="L43" s="112">
        <v>47</v>
      </c>
      <c r="M43" s="112">
        <v>5</v>
      </c>
      <c r="N43" s="112">
        <v>15</v>
      </c>
      <c r="O43" s="112">
        <v>5</v>
      </c>
      <c r="P43" s="160"/>
      <c r="Q43" s="156"/>
      <c r="R43" s="120"/>
      <c r="S43" s="120"/>
      <c r="T43" s="98"/>
      <c r="U43" s="98"/>
    </row>
    <row r="44" spans="1:21" s="38" customFormat="1" ht="16.5" customHeight="1">
      <c r="A44" s="121" t="s">
        <v>232</v>
      </c>
      <c r="B44" s="112">
        <v>0</v>
      </c>
      <c r="C44" s="112">
        <v>5</v>
      </c>
      <c r="D44" s="112">
        <v>0</v>
      </c>
      <c r="E44" s="112">
        <v>1</v>
      </c>
      <c r="F44" s="112">
        <v>0</v>
      </c>
      <c r="G44" s="112">
        <v>0</v>
      </c>
      <c r="H44" s="112">
        <v>16</v>
      </c>
      <c r="I44" s="112">
        <v>6</v>
      </c>
      <c r="J44" s="112">
        <v>1</v>
      </c>
      <c r="K44" s="112">
        <v>2</v>
      </c>
      <c r="L44" s="112">
        <v>28</v>
      </c>
      <c r="M44" s="112">
        <v>8</v>
      </c>
      <c r="N44" s="112">
        <v>13</v>
      </c>
      <c r="O44" s="112">
        <v>1</v>
      </c>
      <c r="P44" s="160"/>
      <c r="Q44" s="156"/>
      <c r="R44" s="120"/>
      <c r="S44" s="120"/>
      <c r="T44" s="98"/>
      <c r="U44" s="98"/>
    </row>
    <row r="45" spans="1:21" s="38" customFormat="1" ht="16.5" customHeight="1">
      <c r="A45" s="121" t="s">
        <v>233</v>
      </c>
      <c r="B45" s="112">
        <v>0</v>
      </c>
      <c r="C45" s="112">
        <v>6</v>
      </c>
      <c r="D45" s="112">
        <v>0</v>
      </c>
      <c r="E45" s="112">
        <v>1</v>
      </c>
      <c r="F45" s="112">
        <v>0</v>
      </c>
      <c r="G45" s="112">
        <v>2</v>
      </c>
      <c r="H45" s="112">
        <v>13</v>
      </c>
      <c r="I45" s="112">
        <v>14</v>
      </c>
      <c r="J45" s="112">
        <v>9</v>
      </c>
      <c r="K45" s="112">
        <v>4</v>
      </c>
      <c r="L45" s="112">
        <v>23</v>
      </c>
      <c r="M45" s="112">
        <v>4</v>
      </c>
      <c r="N45" s="112">
        <v>5</v>
      </c>
      <c r="O45" s="112">
        <v>4</v>
      </c>
      <c r="P45" s="160"/>
      <c r="Q45" s="156"/>
      <c r="R45" s="120"/>
      <c r="S45" s="120"/>
      <c r="T45" s="98"/>
      <c r="U45" s="98"/>
    </row>
    <row r="46" spans="1:21" s="38" customFormat="1" ht="16.5" customHeight="1">
      <c r="A46" s="121" t="s">
        <v>234</v>
      </c>
      <c r="B46" s="112">
        <v>0</v>
      </c>
      <c r="C46" s="112">
        <v>2</v>
      </c>
      <c r="D46" s="112">
        <v>0</v>
      </c>
      <c r="E46" s="112">
        <v>3</v>
      </c>
      <c r="F46" s="112">
        <v>0</v>
      </c>
      <c r="G46" s="112">
        <v>0</v>
      </c>
      <c r="H46" s="112">
        <v>5</v>
      </c>
      <c r="I46" s="112">
        <v>11</v>
      </c>
      <c r="J46" s="112">
        <v>2</v>
      </c>
      <c r="K46" s="112">
        <v>1</v>
      </c>
      <c r="L46" s="112">
        <v>12</v>
      </c>
      <c r="M46" s="112">
        <v>2</v>
      </c>
      <c r="N46" s="112">
        <v>4</v>
      </c>
      <c r="O46" s="112">
        <v>2</v>
      </c>
      <c r="P46" s="160"/>
      <c r="Q46" s="156"/>
      <c r="R46" s="120"/>
      <c r="S46" s="120"/>
      <c r="T46" s="98"/>
      <c r="U46" s="98"/>
    </row>
    <row r="47" spans="1:21" s="38" customFormat="1" ht="16.5" customHeight="1">
      <c r="A47" s="121" t="s">
        <v>235</v>
      </c>
      <c r="B47" s="112">
        <v>4</v>
      </c>
      <c r="C47" s="112">
        <v>4</v>
      </c>
      <c r="D47" s="112">
        <v>1</v>
      </c>
      <c r="E47" s="112">
        <v>5</v>
      </c>
      <c r="F47" s="112">
        <v>1</v>
      </c>
      <c r="G47" s="112">
        <v>1</v>
      </c>
      <c r="H47" s="112">
        <v>26</v>
      </c>
      <c r="I47" s="112">
        <v>26</v>
      </c>
      <c r="J47" s="112">
        <v>8</v>
      </c>
      <c r="K47" s="112">
        <v>5</v>
      </c>
      <c r="L47" s="112">
        <v>38</v>
      </c>
      <c r="M47" s="112">
        <v>8</v>
      </c>
      <c r="N47" s="112">
        <v>23</v>
      </c>
      <c r="O47" s="112">
        <v>1</v>
      </c>
      <c r="P47" s="160"/>
      <c r="Q47" s="156"/>
      <c r="R47" s="120"/>
      <c r="S47" s="120"/>
      <c r="T47" s="98"/>
      <c r="U47" s="98"/>
    </row>
    <row r="48" spans="1:21" s="38" customFormat="1" ht="16.5" customHeight="1">
      <c r="A48" s="121" t="s">
        <v>236</v>
      </c>
      <c r="B48" s="112">
        <v>0</v>
      </c>
      <c r="C48" s="112">
        <v>1</v>
      </c>
      <c r="D48" s="112">
        <v>0</v>
      </c>
      <c r="E48" s="112">
        <v>0</v>
      </c>
      <c r="F48" s="112">
        <v>0</v>
      </c>
      <c r="G48" s="112">
        <v>0</v>
      </c>
      <c r="H48" s="112">
        <v>22</v>
      </c>
      <c r="I48" s="112">
        <v>10</v>
      </c>
      <c r="J48" s="112">
        <v>3</v>
      </c>
      <c r="K48" s="112">
        <v>3</v>
      </c>
      <c r="L48" s="112">
        <v>35</v>
      </c>
      <c r="M48" s="112">
        <v>4</v>
      </c>
      <c r="N48" s="112">
        <v>17</v>
      </c>
      <c r="O48" s="112">
        <v>2</v>
      </c>
      <c r="P48" s="160"/>
      <c r="Q48" s="156"/>
      <c r="R48" s="120"/>
      <c r="S48" s="120"/>
      <c r="T48" s="98"/>
      <c r="U48" s="98"/>
    </row>
    <row r="49" spans="1:21" s="38" customFormat="1" ht="16.5" customHeight="1">
      <c r="A49" s="121" t="s">
        <v>237</v>
      </c>
      <c r="B49" s="112">
        <v>3</v>
      </c>
      <c r="C49" s="112">
        <v>4</v>
      </c>
      <c r="D49" s="112">
        <v>0</v>
      </c>
      <c r="E49" s="112">
        <v>5</v>
      </c>
      <c r="F49" s="112">
        <v>0</v>
      </c>
      <c r="G49" s="112">
        <v>0</v>
      </c>
      <c r="H49" s="112">
        <v>33</v>
      </c>
      <c r="I49" s="112">
        <v>13</v>
      </c>
      <c r="J49" s="112">
        <v>6</v>
      </c>
      <c r="K49" s="112">
        <v>10</v>
      </c>
      <c r="L49" s="112">
        <v>52</v>
      </c>
      <c r="M49" s="112">
        <v>7</v>
      </c>
      <c r="N49" s="112">
        <v>16</v>
      </c>
      <c r="O49" s="112">
        <v>0</v>
      </c>
      <c r="P49" s="160"/>
      <c r="Q49" s="156"/>
      <c r="R49" s="120"/>
      <c r="S49" s="120"/>
      <c r="T49" s="98"/>
      <c r="U49" s="98"/>
    </row>
    <row r="50" spans="1:21" s="38" customFormat="1" ht="16.5" customHeight="1">
      <c r="A50" s="121" t="s">
        <v>238</v>
      </c>
      <c r="B50" s="112">
        <v>0</v>
      </c>
      <c r="C50" s="112">
        <v>0</v>
      </c>
      <c r="D50" s="112">
        <v>0</v>
      </c>
      <c r="E50" s="112">
        <v>1</v>
      </c>
      <c r="F50" s="112">
        <v>0</v>
      </c>
      <c r="G50" s="112">
        <v>0</v>
      </c>
      <c r="H50" s="112">
        <v>4</v>
      </c>
      <c r="I50" s="112">
        <v>3</v>
      </c>
      <c r="J50" s="112">
        <v>0</v>
      </c>
      <c r="K50" s="112">
        <v>1</v>
      </c>
      <c r="L50" s="112">
        <v>4</v>
      </c>
      <c r="M50" s="112">
        <v>1</v>
      </c>
      <c r="N50" s="112">
        <v>1</v>
      </c>
      <c r="O50" s="112">
        <v>0</v>
      </c>
      <c r="P50" s="160"/>
      <c r="Q50" s="156"/>
      <c r="R50" s="120"/>
      <c r="S50" s="120"/>
      <c r="T50" s="98"/>
      <c r="U50" s="98"/>
    </row>
    <row r="51" spans="1:21" s="38" customFormat="1" ht="16.5" customHeight="1">
      <c r="A51" s="121" t="s">
        <v>239</v>
      </c>
      <c r="B51" s="112">
        <v>1</v>
      </c>
      <c r="C51" s="112">
        <v>3</v>
      </c>
      <c r="D51" s="112">
        <v>0</v>
      </c>
      <c r="E51" s="112">
        <v>3</v>
      </c>
      <c r="F51" s="112">
        <v>0</v>
      </c>
      <c r="G51" s="112">
        <v>1</v>
      </c>
      <c r="H51" s="112">
        <v>31</v>
      </c>
      <c r="I51" s="112">
        <v>28</v>
      </c>
      <c r="J51" s="112">
        <v>8</v>
      </c>
      <c r="K51" s="112">
        <v>10</v>
      </c>
      <c r="L51" s="112">
        <v>29</v>
      </c>
      <c r="M51" s="112">
        <v>13</v>
      </c>
      <c r="N51" s="112">
        <v>5</v>
      </c>
      <c r="O51" s="112">
        <v>5</v>
      </c>
      <c r="P51" s="160"/>
      <c r="Q51" s="156"/>
      <c r="R51" s="120"/>
      <c r="S51" s="120"/>
      <c r="T51" s="98"/>
      <c r="U51" s="98"/>
    </row>
    <row r="52" spans="1:21" s="38" customFormat="1" ht="16.5" customHeight="1">
      <c r="A52" s="121" t="s">
        <v>240</v>
      </c>
      <c r="B52" s="112">
        <v>2</v>
      </c>
      <c r="C52" s="112">
        <v>5</v>
      </c>
      <c r="D52" s="112">
        <v>0</v>
      </c>
      <c r="E52" s="112">
        <v>1</v>
      </c>
      <c r="F52" s="112">
        <v>0</v>
      </c>
      <c r="G52" s="112">
        <v>0</v>
      </c>
      <c r="H52" s="112">
        <v>55</v>
      </c>
      <c r="I52" s="112">
        <v>89</v>
      </c>
      <c r="J52" s="112">
        <v>14</v>
      </c>
      <c r="K52" s="112">
        <v>46</v>
      </c>
      <c r="L52" s="112">
        <v>65</v>
      </c>
      <c r="M52" s="112">
        <v>31</v>
      </c>
      <c r="N52" s="112">
        <v>26</v>
      </c>
      <c r="O52" s="112">
        <v>5</v>
      </c>
      <c r="P52" s="160"/>
      <c r="Q52" s="156"/>
      <c r="R52" s="120"/>
      <c r="S52" s="120"/>
      <c r="T52" s="98"/>
      <c r="U52" s="98"/>
    </row>
    <row r="53" spans="1:21" s="38" customFormat="1" ht="16.5" customHeight="1">
      <c r="A53" s="121" t="s">
        <v>241</v>
      </c>
      <c r="B53" s="112">
        <v>0</v>
      </c>
      <c r="C53" s="112">
        <v>2</v>
      </c>
      <c r="D53" s="112">
        <v>0</v>
      </c>
      <c r="E53" s="112">
        <v>1</v>
      </c>
      <c r="F53" s="112">
        <v>0</v>
      </c>
      <c r="G53" s="112">
        <v>0</v>
      </c>
      <c r="H53" s="112">
        <v>10</v>
      </c>
      <c r="I53" s="112">
        <v>17</v>
      </c>
      <c r="J53" s="112">
        <v>3</v>
      </c>
      <c r="K53" s="112">
        <v>5</v>
      </c>
      <c r="L53" s="112">
        <v>25</v>
      </c>
      <c r="M53" s="112">
        <v>3</v>
      </c>
      <c r="N53" s="112">
        <v>7</v>
      </c>
      <c r="O53" s="112">
        <v>4</v>
      </c>
      <c r="P53" s="160"/>
      <c r="Q53" s="156"/>
      <c r="R53" s="120"/>
      <c r="S53" s="120"/>
      <c r="T53" s="98"/>
      <c r="U53" s="98"/>
    </row>
    <row r="54" spans="1:21" s="38" customFormat="1" ht="16.5" customHeight="1">
      <c r="A54" s="121" t="s">
        <v>242</v>
      </c>
      <c r="B54" s="112">
        <v>0</v>
      </c>
      <c r="C54" s="112">
        <v>0</v>
      </c>
      <c r="D54" s="112">
        <v>0</v>
      </c>
      <c r="E54" s="112">
        <v>0</v>
      </c>
      <c r="F54" s="112">
        <v>0</v>
      </c>
      <c r="G54" s="112">
        <v>0</v>
      </c>
      <c r="H54" s="112">
        <v>0</v>
      </c>
      <c r="I54" s="112">
        <v>3</v>
      </c>
      <c r="J54" s="112">
        <v>0</v>
      </c>
      <c r="K54" s="112">
        <v>1</v>
      </c>
      <c r="L54" s="112">
        <v>1</v>
      </c>
      <c r="M54" s="112">
        <v>2</v>
      </c>
      <c r="N54" s="112">
        <v>0</v>
      </c>
      <c r="O54" s="112">
        <v>0</v>
      </c>
      <c r="P54" s="160"/>
      <c r="Q54" s="156"/>
      <c r="R54" s="120"/>
      <c r="S54" s="120"/>
      <c r="T54" s="98"/>
      <c r="U54" s="98"/>
    </row>
    <row r="55" spans="1:21" s="38" customFormat="1" ht="16.5" customHeight="1">
      <c r="A55" s="121" t="s">
        <v>243</v>
      </c>
      <c r="B55" s="112">
        <v>0</v>
      </c>
      <c r="C55" s="112">
        <v>1</v>
      </c>
      <c r="D55" s="112">
        <v>0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1</v>
      </c>
      <c r="K55" s="112">
        <v>0</v>
      </c>
      <c r="L55" s="112">
        <v>0</v>
      </c>
      <c r="M55" s="112">
        <v>0</v>
      </c>
      <c r="N55" s="112">
        <v>0</v>
      </c>
      <c r="O55" s="112">
        <v>0</v>
      </c>
      <c r="P55" s="160"/>
      <c r="Q55" s="156"/>
      <c r="R55" s="120"/>
      <c r="S55" s="120"/>
      <c r="T55" s="98"/>
      <c r="U55" s="98"/>
    </row>
    <row r="56" spans="1:21" s="38" customFormat="1" ht="16.5" customHeight="1">
      <c r="A56" s="2"/>
      <c r="B56" s="160"/>
      <c r="C56" s="160"/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56"/>
      <c r="R56" s="120"/>
      <c r="S56" s="120"/>
      <c r="T56" s="98"/>
      <c r="U56" s="98"/>
    </row>
    <row r="57" spans="1:21" s="38" customFormat="1" ht="16.5" customHeight="1">
      <c r="A57" s="2"/>
      <c r="B57" s="160"/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56"/>
      <c r="R57" s="120"/>
      <c r="S57" s="120"/>
      <c r="T57" s="98"/>
      <c r="U57" s="98"/>
    </row>
    <row r="58" spans="1:21" s="38" customFormat="1" ht="16.5" customHeight="1">
      <c r="A58" s="212" t="s">
        <v>418</v>
      </c>
      <c r="B58" s="190" t="s">
        <v>100</v>
      </c>
      <c r="C58" s="191"/>
      <c r="D58" s="190" t="s">
        <v>97</v>
      </c>
      <c r="E58" s="191"/>
      <c r="F58" s="190" t="s">
        <v>131</v>
      </c>
      <c r="G58" s="191"/>
      <c r="H58" s="190" t="s">
        <v>114</v>
      </c>
      <c r="I58" s="191"/>
      <c r="J58" s="190" t="s">
        <v>115</v>
      </c>
      <c r="K58" s="191"/>
      <c r="L58" s="190" t="s">
        <v>203</v>
      </c>
      <c r="M58" s="191"/>
      <c r="N58" s="190" t="s">
        <v>205</v>
      </c>
      <c r="O58" s="191"/>
      <c r="P58" s="160"/>
      <c r="Q58" s="156"/>
      <c r="R58" s="120"/>
      <c r="S58" s="120"/>
      <c r="T58" s="98"/>
      <c r="U58" s="98"/>
    </row>
    <row r="59" spans="1:21" s="38" customFormat="1" ht="16.5" customHeight="1">
      <c r="A59" s="213"/>
      <c r="B59" s="159" t="s">
        <v>3</v>
      </c>
      <c r="C59" s="159" t="s">
        <v>4</v>
      </c>
      <c r="D59" s="159" t="s">
        <v>3</v>
      </c>
      <c r="E59" s="159" t="s">
        <v>4</v>
      </c>
      <c r="F59" s="159" t="s">
        <v>3</v>
      </c>
      <c r="G59" s="159" t="s">
        <v>4</v>
      </c>
      <c r="H59" s="159" t="s">
        <v>3</v>
      </c>
      <c r="I59" s="159" t="s">
        <v>4</v>
      </c>
      <c r="J59" s="159" t="s">
        <v>3</v>
      </c>
      <c r="K59" s="159" t="s">
        <v>4</v>
      </c>
      <c r="L59" s="159" t="s">
        <v>3</v>
      </c>
      <c r="M59" s="159" t="s">
        <v>4</v>
      </c>
      <c r="N59" s="159" t="s">
        <v>3</v>
      </c>
      <c r="O59" s="159" t="s">
        <v>4</v>
      </c>
      <c r="P59" s="39"/>
      <c r="Q59" s="39"/>
      <c r="R59" s="120"/>
      <c r="S59" s="120"/>
      <c r="T59" s="98"/>
      <c r="U59" s="98"/>
    </row>
    <row r="60" spans="1:21" s="38" customFormat="1" ht="16.5" customHeight="1">
      <c r="A60" s="121" t="s">
        <v>222</v>
      </c>
      <c r="B60" s="110">
        <v>132</v>
      </c>
      <c r="C60" s="110">
        <v>44</v>
      </c>
      <c r="D60" s="110">
        <v>413</v>
      </c>
      <c r="E60" s="110">
        <v>180</v>
      </c>
      <c r="F60" s="110">
        <v>958</v>
      </c>
      <c r="G60" s="110">
        <v>87</v>
      </c>
      <c r="H60" s="110">
        <v>684</v>
      </c>
      <c r="I60" s="110">
        <v>74</v>
      </c>
      <c r="J60" s="110">
        <v>423</v>
      </c>
      <c r="K60" s="110">
        <v>49</v>
      </c>
      <c r="L60" s="110">
        <v>251</v>
      </c>
      <c r="M60" s="110">
        <v>83</v>
      </c>
      <c r="N60" s="110">
        <v>3</v>
      </c>
      <c r="O60" s="110">
        <v>0</v>
      </c>
      <c r="P60" s="160"/>
      <c r="Q60" s="156"/>
      <c r="R60" s="120"/>
      <c r="S60" s="120"/>
      <c r="T60" s="98"/>
      <c r="U60" s="98"/>
    </row>
    <row r="61" spans="1:21" s="38" customFormat="1" ht="16.5" customHeight="1">
      <c r="A61" s="121" t="s">
        <v>223</v>
      </c>
      <c r="B61" s="112">
        <v>25</v>
      </c>
      <c r="C61" s="112">
        <v>10</v>
      </c>
      <c r="D61" s="112">
        <v>69</v>
      </c>
      <c r="E61" s="112">
        <v>31</v>
      </c>
      <c r="F61" s="112">
        <v>200</v>
      </c>
      <c r="G61" s="112">
        <v>14</v>
      </c>
      <c r="H61" s="112">
        <v>136</v>
      </c>
      <c r="I61" s="112">
        <v>10</v>
      </c>
      <c r="J61" s="112">
        <v>89</v>
      </c>
      <c r="K61" s="112">
        <v>11</v>
      </c>
      <c r="L61" s="112">
        <v>47</v>
      </c>
      <c r="M61" s="112">
        <v>13</v>
      </c>
      <c r="N61" s="112">
        <v>1</v>
      </c>
      <c r="O61" s="112">
        <v>0</v>
      </c>
      <c r="P61" s="160"/>
      <c r="Q61" s="156"/>
      <c r="R61" s="120"/>
      <c r="S61" s="120"/>
      <c r="T61" s="98"/>
      <c r="U61" s="98"/>
    </row>
    <row r="62" spans="1:21" s="38" customFormat="1" ht="16.5" customHeight="1">
      <c r="A62" s="121" t="s">
        <v>224</v>
      </c>
      <c r="B62" s="112">
        <v>37</v>
      </c>
      <c r="C62" s="112">
        <v>18</v>
      </c>
      <c r="D62" s="112">
        <v>121</v>
      </c>
      <c r="E62" s="112">
        <v>63</v>
      </c>
      <c r="F62" s="112">
        <v>268</v>
      </c>
      <c r="G62" s="112">
        <v>26</v>
      </c>
      <c r="H62" s="112">
        <v>264</v>
      </c>
      <c r="I62" s="112">
        <v>32</v>
      </c>
      <c r="J62" s="112">
        <v>113</v>
      </c>
      <c r="K62" s="112">
        <v>18</v>
      </c>
      <c r="L62" s="112">
        <v>32</v>
      </c>
      <c r="M62" s="112">
        <v>10</v>
      </c>
      <c r="N62" s="112">
        <v>1</v>
      </c>
      <c r="O62" s="112">
        <v>0</v>
      </c>
      <c r="P62" s="160"/>
      <c r="Q62" s="156"/>
      <c r="R62" s="120"/>
      <c r="S62" s="120"/>
      <c r="T62" s="98"/>
      <c r="U62" s="98"/>
    </row>
    <row r="63" spans="1:21" s="38" customFormat="1" ht="16.5" customHeight="1">
      <c r="A63" s="121" t="s">
        <v>393</v>
      </c>
      <c r="B63" s="112">
        <v>12</v>
      </c>
      <c r="C63" s="112">
        <v>3</v>
      </c>
      <c r="D63" s="112">
        <v>29</v>
      </c>
      <c r="E63" s="112">
        <v>18</v>
      </c>
      <c r="F63" s="112">
        <v>55</v>
      </c>
      <c r="G63" s="112">
        <v>9</v>
      </c>
      <c r="H63" s="112">
        <v>38</v>
      </c>
      <c r="I63" s="112">
        <v>2</v>
      </c>
      <c r="J63" s="112">
        <v>26</v>
      </c>
      <c r="K63" s="112">
        <v>2</v>
      </c>
      <c r="L63" s="112">
        <v>23</v>
      </c>
      <c r="M63" s="112">
        <v>11</v>
      </c>
      <c r="N63" s="112">
        <v>0</v>
      </c>
      <c r="O63" s="112">
        <v>0</v>
      </c>
      <c r="P63" s="160"/>
      <c r="Q63" s="156"/>
      <c r="R63" s="120"/>
      <c r="S63" s="120"/>
      <c r="T63" s="98"/>
      <c r="U63" s="98"/>
    </row>
    <row r="64" spans="1:21" s="38" customFormat="1" ht="16.5" customHeight="1">
      <c r="A64" s="121" t="s">
        <v>225</v>
      </c>
      <c r="B64" s="112">
        <v>22</v>
      </c>
      <c r="C64" s="112">
        <v>4</v>
      </c>
      <c r="D64" s="112">
        <v>47</v>
      </c>
      <c r="E64" s="112">
        <v>17</v>
      </c>
      <c r="F64" s="112">
        <v>118</v>
      </c>
      <c r="G64" s="112">
        <v>9</v>
      </c>
      <c r="H64" s="112">
        <v>69</v>
      </c>
      <c r="I64" s="112">
        <v>10</v>
      </c>
      <c r="J64" s="112">
        <v>55</v>
      </c>
      <c r="K64" s="112">
        <v>6</v>
      </c>
      <c r="L64" s="112">
        <v>51</v>
      </c>
      <c r="M64" s="112">
        <v>11</v>
      </c>
      <c r="N64" s="112">
        <v>0</v>
      </c>
      <c r="O64" s="112">
        <v>0</v>
      </c>
      <c r="P64" s="160"/>
      <c r="Q64" s="156"/>
      <c r="R64" s="120"/>
      <c r="S64" s="120"/>
      <c r="T64" s="98"/>
      <c r="U64" s="98"/>
    </row>
    <row r="65" spans="1:21" s="38" customFormat="1" ht="16.5" customHeight="1">
      <c r="A65" s="121" t="s">
        <v>226</v>
      </c>
      <c r="B65" s="112">
        <v>6</v>
      </c>
      <c r="C65" s="112">
        <v>1</v>
      </c>
      <c r="D65" s="112">
        <v>20</v>
      </c>
      <c r="E65" s="112">
        <v>8</v>
      </c>
      <c r="F65" s="112">
        <v>60</v>
      </c>
      <c r="G65" s="112">
        <v>6</v>
      </c>
      <c r="H65" s="112">
        <v>29</v>
      </c>
      <c r="I65" s="112">
        <v>3</v>
      </c>
      <c r="J65" s="112">
        <v>20</v>
      </c>
      <c r="K65" s="112">
        <v>3</v>
      </c>
      <c r="L65" s="112">
        <v>10</v>
      </c>
      <c r="M65" s="112">
        <v>3</v>
      </c>
      <c r="N65" s="112">
        <v>0</v>
      </c>
      <c r="O65" s="112">
        <v>0</v>
      </c>
      <c r="P65" s="160"/>
      <c r="Q65" s="156"/>
      <c r="R65" s="120"/>
      <c r="S65" s="120"/>
      <c r="T65" s="98"/>
      <c r="U65" s="98"/>
    </row>
    <row r="66" spans="1:21" s="38" customFormat="1" ht="16.5" customHeight="1">
      <c r="A66" s="121" t="s">
        <v>227</v>
      </c>
      <c r="B66" s="112">
        <v>8</v>
      </c>
      <c r="C66" s="112">
        <v>3</v>
      </c>
      <c r="D66" s="112">
        <v>42</v>
      </c>
      <c r="E66" s="112">
        <v>17</v>
      </c>
      <c r="F66" s="112">
        <v>97</v>
      </c>
      <c r="G66" s="112">
        <v>9</v>
      </c>
      <c r="H66" s="112">
        <v>61</v>
      </c>
      <c r="I66" s="112">
        <v>6</v>
      </c>
      <c r="J66" s="112">
        <v>51</v>
      </c>
      <c r="K66" s="112">
        <v>1</v>
      </c>
      <c r="L66" s="112">
        <v>26</v>
      </c>
      <c r="M66" s="112">
        <v>19</v>
      </c>
      <c r="N66" s="112">
        <v>1</v>
      </c>
      <c r="O66" s="112">
        <v>0</v>
      </c>
      <c r="P66" s="160"/>
      <c r="Q66" s="156"/>
      <c r="R66" s="120"/>
      <c r="S66" s="120"/>
      <c r="T66" s="98"/>
      <c r="U66" s="98"/>
    </row>
    <row r="67" spans="1:21" s="38" customFormat="1" ht="16.5" customHeight="1">
      <c r="A67" s="121" t="s">
        <v>228</v>
      </c>
      <c r="B67" s="112">
        <v>1</v>
      </c>
      <c r="C67" s="112">
        <v>1</v>
      </c>
      <c r="D67" s="112">
        <v>5</v>
      </c>
      <c r="E67" s="112">
        <v>3</v>
      </c>
      <c r="F67" s="112">
        <v>13</v>
      </c>
      <c r="G67" s="112">
        <v>0</v>
      </c>
      <c r="H67" s="112">
        <v>6</v>
      </c>
      <c r="I67" s="112">
        <v>0</v>
      </c>
      <c r="J67" s="112">
        <v>8</v>
      </c>
      <c r="K67" s="112">
        <v>0</v>
      </c>
      <c r="L67" s="112">
        <v>4</v>
      </c>
      <c r="M67" s="112">
        <v>0</v>
      </c>
      <c r="N67" s="112">
        <v>0</v>
      </c>
      <c r="O67" s="112">
        <v>0</v>
      </c>
      <c r="P67" s="160"/>
      <c r="Q67" s="156"/>
      <c r="R67" s="120"/>
      <c r="S67" s="120"/>
      <c r="T67" s="98"/>
      <c r="U67" s="98"/>
    </row>
    <row r="68" spans="1:21" s="38" customFormat="1" ht="16.5" customHeight="1">
      <c r="A68" s="121" t="s">
        <v>229</v>
      </c>
      <c r="B68" s="112">
        <v>0</v>
      </c>
      <c r="C68" s="112">
        <v>0</v>
      </c>
      <c r="D68" s="112">
        <v>16</v>
      </c>
      <c r="E68" s="112">
        <v>4</v>
      </c>
      <c r="F68" s="112">
        <v>25</v>
      </c>
      <c r="G68" s="112">
        <v>3</v>
      </c>
      <c r="H68" s="112">
        <v>8</v>
      </c>
      <c r="I68" s="112">
        <v>6</v>
      </c>
      <c r="J68" s="112">
        <v>9</v>
      </c>
      <c r="K68" s="112">
        <v>2</v>
      </c>
      <c r="L68" s="112">
        <v>6</v>
      </c>
      <c r="M68" s="112">
        <v>3</v>
      </c>
      <c r="N68" s="112">
        <v>0</v>
      </c>
      <c r="O68" s="112">
        <v>0</v>
      </c>
      <c r="P68" s="160"/>
      <c r="Q68" s="156"/>
      <c r="R68" s="120"/>
      <c r="S68" s="120"/>
      <c r="T68" s="98"/>
      <c r="U68" s="98"/>
    </row>
    <row r="69" spans="1:21" s="38" customFormat="1" ht="16.5" customHeight="1">
      <c r="A69" s="121" t="s">
        <v>230</v>
      </c>
      <c r="B69" s="112">
        <v>0</v>
      </c>
      <c r="C69" s="112">
        <v>2</v>
      </c>
      <c r="D69" s="112">
        <v>2</v>
      </c>
      <c r="E69" s="112">
        <v>1</v>
      </c>
      <c r="F69" s="112">
        <v>9</v>
      </c>
      <c r="G69" s="112">
        <v>1</v>
      </c>
      <c r="H69" s="112">
        <v>2</v>
      </c>
      <c r="I69" s="112">
        <v>0</v>
      </c>
      <c r="J69" s="112">
        <v>5</v>
      </c>
      <c r="K69" s="112">
        <v>2</v>
      </c>
      <c r="L69" s="112">
        <v>4</v>
      </c>
      <c r="M69" s="112">
        <v>1</v>
      </c>
      <c r="N69" s="112">
        <v>0</v>
      </c>
      <c r="O69" s="112">
        <v>0</v>
      </c>
      <c r="P69" s="160"/>
      <c r="Q69" s="156"/>
      <c r="R69" s="120"/>
      <c r="S69" s="120"/>
      <c r="T69" s="98"/>
      <c r="U69" s="98"/>
    </row>
    <row r="70" spans="1:21" s="38" customFormat="1" ht="16.5" customHeight="1">
      <c r="A70" s="121" t="s">
        <v>231</v>
      </c>
      <c r="B70" s="112">
        <v>3</v>
      </c>
      <c r="C70" s="112">
        <v>0</v>
      </c>
      <c r="D70" s="112">
        <v>7</v>
      </c>
      <c r="E70" s="112">
        <v>4</v>
      </c>
      <c r="F70" s="112">
        <v>17</v>
      </c>
      <c r="G70" s="112">
        <v>4</v>
      </c>
      <c r="H70" s="112">
        <v>10</v>
      </c>
      <c r="I70" s="112">
        <v>1</v>
      </c>
      <c r="J70" s="112">
        <v>3</v>
      </c>
      <c r="K70" s="112">
        <v>0</v>
      </c>
      <c r="L70" s="112">
        <v>7</v>
      </c>
      <c r="M70" s="112">
        <v>0</v>
      </c>
      <c r="N70" s="112">
        <v>0</v>
      </c>
      <c r="O70" s="112">
        <v>0</v>
      </c>
      <c r="P70" s="160"/>
      <c r="Q70" s="156"/>
      <c r="R70" s="120"/>
      <c r="S70" s="120"/>
      <c r="T70" s="98"/>
      <c r="U70" s="98"/>
    </row>
    <row r="71" spans="1:21" s="38" customFormat="1" ht="16.5" customHeight="1">
      <c r="A71" s="121" t="s">
        <v>232</v>
      </c>
      <c r="B71" s="112">
        <v>5</v>
      </c>
      <c r="C71" s="112">
        <v>0</v>
      </c>
      <c r="D71" s="112">
        <v>8</v>
      </c>
      <c r="E71" s="112">
        <v>2</v>
      </c>
      <c r="F71" s="112">
        <v>10</v>
      </c>
      <c r="G71" s="112">
        <v>2</v>
      </c>
      <c r="H71" s="112">
        <v>6</v>
      </c>
      <c r="I71" s="112">
        <v>1</v>
      </c>
      <c r="J71" s="112">
        <v>7</v>
      </c>
      <c r="K71" s="112">
        <v>0</v>
      </c>
      <c r="L71" s="112">
        <v>0</v>
      </c>
      <c r="M71" s="112">
        <v>0</v>
      </c>
      <c r="N71" s="112">
        <v>0</v>
      </c>
      <c r="O71" s="112">
        <v>0</v>
      </c>
      <c r="P71" s="160"/>
      <c r="Q71" s="156"/>
      <c r="R71" s="120"/>
      <c r="S71" s="120"/>
      <c r="T71" s="98"/>
      <c r="U71" s="98"/>
    </row>
    <row r="72" spans="1:21" s="38" customFormat="1" ht="16.5" customHeight="1">
      <c r="A72" s="121" t="s">
        <v>233</v>
      </c>
      <c r="B72" s="112">
        <v>2</v>
      </c>
      <c r="C72" s="112">
        <v>0</v>
      </c>
      <c r="D72" s="112">
        <v>2</v>
      </c>
      <c r="E72" s="112">
        <v>1</v>
      </c>
      <c r="F72" s="112">
        <v>5</v>
      </c>
      <c r="G72" s="112">
        <v>0</v>
      </c>
      <c r="H72" s="112">
        <v>4</v>
      </c>
      <c r="I72" s="112">
        <v>0</v>
      </c>
      <c r="J72" s="112">
        <v>4</v>
      </c>
      <c r="K72" s="112">
        <v>0</v>
      </c>
      <c r="L72" s="112">
        <v>5</v>
      </c>
      <c r="M72" s="112">
        <v>0</v>
      </c>
      <c r="N72" s="112">
        <v>0</v>
      </c>
      <c r="O72" s="112">
        <v>0</v>
      </c>
      <c r="P72" s="160"/>
      <c r="Q72" s="156"/>
      <c r="R72" s="120"/>
      <c r="S72" s="120"/>
      <c r="T72" s="98"/>
      <c r="U72" s="98"/>
    </row>
    <row r="73" spans="1:21" s="38" customFormat="1" ht="16.5" customHeight="1">
      <c r="A73" s="121" t="s">
        <v>234</v>
      </c>
      <c r="B73" s="112">
        <v>1</v>
      </c>
      <c r="C73" s="112">
        <v>0</v>
      </c>
      <c r="D73" s="112">
        <v>3</v>
      </c>
      <c r="E73" s="112">
        <v>0</v>
      </c>
      <c r="F73" s="112">
        <v>4</v>
      </c>
      <c r="G73" s="112">
        <v>0</v>
      </c>
      <c r="H73" s="112">
        <v>2</v>
      </c>
      <c r="I73" s="112">
        <v>0</v>
      </c>
      <c r="J73" s="112">
        <v>4</v>
      </c>
      <c r="K73" s="112">
        <v>1</v>
      </c>
      <c r="L73" s="112">
        <v>1</v>
      </c>
      <c r="M73" s="112">
        <v>2</v>
      </c>
      <c r="N73" s="112">
        <v>0</v>
      </c>
      <c r="O73" s="112">
        <v>0</v>
      </c>
      <c r="P73" s="160"/>
      <c r="Q73" s="156"/>
      <c r="R73" s="120"/>
      <c r="S73" s="120"/>
      <c r="T73" s="98"/>
      <c r="U73" s="98"/>
    </row>
    <row r="74" spans="1:21" s="38" customFormat="1" ht="16.5" customHeight="1">
      <c r="A74" s="121" t="s">
        <v>235</v>
      </c>
      <c r="B74" s="112">
        <v>4</v>
      </c>
      <c r="C74" s="112">
        <v>1</v>
      </c>
      <c r="D74" s="112">
        <v>11</v>
      </c>
      <c r="E74" s="112">
        <v>3</v>
      </c>
      <c r="F74" s="112">
        <v>18</v>
      </c>
      <c r="G74" s="112">
        <v>1</v>
      </c>
      <c r="H74" s="112">
        <v>9</v>
      </c>
      <c r="I74" s="112">
        <v>0</v>
      </c>
      <c r="J74" s="112">
        <v>4</v>
      </c>
      <c r="K74" s="112">
        <v>0</v>
      </c>
      <c r="L74" s="112">
        <v>5</v>
      </c>
      <c r="M74" s="112">
        <v>2</v>
      </c>
      <c r="N74" s="112">
        <v>0</v>
      </c>
      <c r="O74" s="112">
        <v>0</v>
      </c>
      <c r="P74" s="160"/>
      <c r="Q74" s="156"/>
      <c r="R74" s="120"/>
      <c r="S74" s="120"/>
      <c r="T74" s="98"/>
      <c r="U74" s="98"/>
    </row>
    <row r="75" spans="1:21" s="38" customFormat="1" ht="16.5" customHeight="1">
      <c r="A75" s="121" t="s">
        <v>236</v>
      </c>
      <c r="B75" s="112">
        <v>0</v>
      </c>
      <c r="C75" s="112">
        <v>0</v>
      </c>
      <c r="D75" s="112">
        <v>5</v>
      </c>
      <c r="E75" s="112">
        <v>0</v>
      </c>
      <c r="F75" s="112">
        <v>10</v>
      </c>
      <c r="G75" s="112">
        <v>1</v>
      </c>
      <c r="H75" s="112">
        <v>8</v>
      </c>
      <c r="I75" s="112">
        <v>0</v>
      </c>
      <c r="J75" s="112">
        <v>4</v>
      </c>
      <c r="K75" s="112">
        <v>0</v>
      </c>
      <c r="L75" s="112">
        <v>5</v>
      </c>
      <c r="M75" s="112">
        <v>0</v>
      </c>
      <c r="N75" s="112">
        <v>0</v>
      </c>
      <c r="O75" s="112">
        <v>0</v>
      </c>
      <c r="P75" s="160"/>
      <c r="Q75" s="156"/>
      <c r="R75" s="120"/>
      <c r="S75" s="120"/>
      <c r="T75" s="98"/>
      <c r="U75" s="98"/>
    </row>
    <row r="76" spans="1:21" s="38" customFormat="1" ht="16.5" customHeight="1">
      <c r="A76" s="121" t="s">
        <v>237</v>
      </c>
      <c r="B76" s="112">
        <v>1</v>
      </c>
      <c r="C76" s="112">
        <v>0</v>
      </c>
      <c r="D76" s="112">
        <v>4</v>
      </c>
      <c r="E76" s="112">
        <v>1</v>
      </c>
      <c r="F76" s="112">
        <v>13</v>
      </c>
      <c r="G76" s="112">
        <v>0</v>
      </c>
      <c r="H76" s="112">
        <v>6</v>
      </c>
      <c r="I76" s="112">
        <v>0</v>
      </c>
      <c r="J76" s="112">
        <v>3</v>
      </c>
      <c r="K76" s="112">
        <v>2</v>
      </c>
      <c r="L76" s="112">
        <v>1</v>
      </c>
      <c r="M76" s="112">
        <v>0</v>
      </c>
      <c r="N76" s="112">
        <v>0</v>
      </c>
      <c r="O76" s="112">
        <v>0</v>
      </c>
      <c r="P76" s="160"/>
      <c r="Q76" s="156"/>
      <c r="R76" s="120"/>
      <c r="S76" s="120"/>
      <c r="T76" s="98"/>
      <c r="U76" s="98"/>
    </row>
    <row r="77" spans="1:21" s="38" customFormat="1" ht="16.5" customHeight="1">
      <c r="A77" s="121" t="s">
        <v>238</v>
      </c>
      <c r="B77" s="112">
        <v>0</v>
      </c>
      <c r="C77" s="112">
        <v>0</v>
      </c>
      <c r="D77" s="112">
        <v>5</v>
      </c>
      <c r="E77" s="112">
        <v>0</v>
      </c>
      <c r="F77" s="112">
        <v>1</v>
      </c>
      <c r="G77" s="112">
        <v>0</v>
      </c>
      <c r="H77" s="112">
        <v>6</v>
      </c>
      <c r="I77" s="112">
        <v>0</v>
      </c>
      <c r="J77" s="112">
        <v>0</v>
      </c>
      <c r="K77" s="112">
        <v>0</v>
      </c>
      <c r="L77" s="112">
        <v>2</v>
      </c>
      <c r="M77" s="112">
        <v>1</v>
      </c>
      <c r="N77" s="112">
        <v>0</v>
      </c>
      <c r="O77" s="112">
        <v>0</v>
      </c>
      <c r="P77" s="160"/>
      <c r="Q77" s="156"/>
      <c r="R77" s="120"/>
      <c r="S77" s="120"/>
      <c r="T77" s="98"/>
      <c r="U77" s="98"/>
    </row>
    <row r="78" spans="1:21" s="38" customFormat="1" ht="16.5" customHeight="1">
      <c r="A78" s="121" t="s">
        <v>239</v>
      </c>
      <c r="B78" s="112">
        <v>3</v>
      </c>
      <c r="C78" s="112">
        <v>0</v>
      </c>
      <c r="D78" s="112">
        <v>4</v>
      </c>
      <c r="E78" s="112">
        <v>3</v>
      </c>
      <c r="F78" s="112">
        <v>9</v>
      </c>
      <c r="G78" s="112">
        <v>0</v>
      </c>
      <c r="H78" s="112">
        <v>7</v>
      </c>
      <c r="I78" s="112">
        <v>1</v>
      </c>
      <c r="J78" s="112">
        <v>7</v>
      </c>
      <c r="K78" s="112">
        <v>0</v>
      </c>
      <c r="L78" s="112">
        <v>7</v>
      </c>
      <c r="M78" s="112">
        <v>3</v>
      </c>
      <c r="N78" s="112">
        <v>0</v>
      </c>
      <c r="O78" s="112">
        <v>0</v>
      </c>
      <c r="P78" s="160"/>
      <c r="Q78" s="156"/>
      <c r="R78" s="120"/>
      <c r="S78" s="120"/>
      <c r="T78" s="98"/>
      <c r="U78" s="98"/>
    </row>
    <row r="79" spans="1:21" s="38" customFormat="1" ht="16.5" customHeight="1">
      <c r="A79" s="121" t="s">
        <v>240</v>
      </c>
      <c r="B79" s="112">
        <v>2</v>
      </c>
      <c r="C79" s="112">
        <v>1</v>
      </c>
      <c r="D79" s="112">
        <v>8</v>
      </c>
      <c r="E79" s="112">
        <v>2</v>
      </c>
      <c r="F79" s="112">
        <v>20</v>
      </c>
      <c r="G79" s="112">
        <v>2</v>
      </c>
      <c r="H79" s="112">
        <v>10</v>
      </c>
      <c r="I79" s="112">
        <v>2</v>
      </c>
      <c r="J79" s="112">
        <v>8</v>
      </c>
      <c r="K79" s="112">
        <v>1</v>
      </c>
      <c r="L79" s="112">
        <v>12</v>
      </c>
      <c r="M79" s="112">
        <v>4</v>
      </c>
      <c r="N79" s="112">
        <v>0</v>
      </c>
      <c r="O79" s="112">
        <v>0</v>
      </c>
      <c r="P79" s="160"/>
      <c r="Q79" s="156"/>
      <c r="R79" s="120"/>
      <c r="S79" s="120"/>
      <c r="T79" s="98"/>
      <c r="U79" s="98"/>
    </row>
    <row r="80" spans="1:21" s="38" customFormat="1" ht="16.5" customHeight="1">
      <c r="A80" s="121" t="s">
        <v>241</v>
      </c>
      <c r="B80" s="112">
        <v>0</v>
      </c>
      <c r="C80" s="112">
        <v>0</v>
      </c>
      <c r="D80" s="112">
        <v>4</v>
      </c>
      <c r="E80" s="112">
        <v>2</v>
      </c>
      <c r="F80" s="112">
        <v>5</v>
      </c>
      <c r="G80" s="112">
        <v>0</v>
      </c>
      <c r="H80" s="112">
        <v>2</v>
      </c>
      <c r="I80" s="112">
        <v>0</v>
      </c>
      <c r="J80" s="112">
        <v>3</v>
      </c>
      <c r="K80" s="112">
        <v>0</v>
      </c>
      <c r="L80" s="112">
        <v>3</v>
      </c>
      <c r="M80" s="112">
        <v>0</v>
      </c>
      <c r="N80" s="112">
        <v>0</v>
      </c>
      <c r="O80" s="112">
        <v>0</v>
      </c>
      <c r="P80" s="160"/>
      <c r="Q80" s="156"/>
      <c r="R80" s="120"/>
      <c r="S80" s="120"/>
      <c r="T80" s="98"/>
      <c r="U80" s="98"/>
    </row>
    <row r="81" spans="1:21" s="38" customFormat="1" ht="16.5" customHeight="1">
      <c r="A81" s="121" t="s">
        <v>242</v>
      </c>
      <c r="B81" s="112">
        <v>0</v>
      </c>
      <c r="C81" s="112">
        <v>0</v>
      </c>
      <c r="D81" s="112">
        <v>1</v>
      </c>
      <c r="E81" s="112">
        <v>0</v>
      </c>
      <c r="F81" s="112">
        <v>1</v>
      </c>
      <c r="G81" s="112">
        <v>0</v>
      </c>
      <c r="H81" s="112">
        <v>1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60"/>
      <c r="Q81" s="156"/>
      <c r="R81" s="120"/>
      <c r="S81" s="120"/>
      <c r="T81" s="98"/>
      <c r="U81" s="98"/>
    </row>
    <row r="82" spans="1:21" s="38" customFormat="1" ht="16.5" customHeight="1">
      <c r="A82" s="121" t="s">
        <v>243</v>
      </c>
      <c r="B82" s="112">
        <v>0</v>
      </c>
      <c r="C82" s="112">
        <v>0</v>
      </c>
      <c r="D82" s="112">
        <v>0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60"/>
      <c r="Q82" s="156"/>
      <c r="R82" s="120"/>
      <c r="S82" s="120"/>
      <c r="T82" s="98"/>
      <c r="U82" s="98"/>
    </row>
    <row r="83" spans="1:21" s="38" customFormat="1" ht="16.5" customHeight="1">
      <c r="A83" s="2"/>
      <c r="B83" s="160"/>
      <c r="C83" s="160"/>
      <c r="D83" s="160"/>
      <c r="E83" s="160"/>
      <c r="F83" s="160"/>
      <c r="G83" s="160"/>
      <c r="H83" s="160"/>
      <c r="I83" s="160"/>
      <c r="J83" s="160"/>
      <c r="K83" s="160"/>
      <c r="L83" s="160"/>
      <c r="M83" s="160"/>
      <c r="N83" s="160"/>
      <c r="O83" s="160"/>
      <c r="P83" s="160"/>
      <c r="Q83" s="156"/>
      <c r="R83" s="120"/>
      <c r="S83" s="120"/>
      <c r="T83" s="98"/>
      <c r="U83" s="98"/>
    </row>
    <row r="84" spans="1:21" s="38" customFormat="1" ht="16.5" customHeight="1">
      <c r="A84" s="2"/>
      <c r="B84" s="160"/>
      <c r="C84" s="160"/>
      <c r="D84" s="160"/>
      <c r="E84" s="160"/>
      <c r="F84" s="160"/>
      <c r="G84" s="160"/>
      <c r="H84" s="160"/>
      <c r="I84" s="160"/>
      <c r="J84" s="160"/>
      <c r="K84" s="160"/>
      <c r="L84" s="160"/>
      <c r="M84" s="160"/>
      <c r="N84" s="160"/>
      <c r="O84" s="160"/>
      <c r="P84" s="160"/>
      <c r="Q84" s="156"/>
      <c r="R84" s="120"/>
      <c r="S84" s="120"/>
      <c r="T84" s="98"/>
      <c r="U84" s="98"/>
    </row>
    <row r="85" spans="1:21" s="38" customFormat="1" ht="16.5" customHeight="1">
      <c r="A85" s="212" t="s">
        <v>418</v>
      </c>
      <c r="B85" s="190" t="s">
        <v>195</v>
      </c>
      <c r="C85" s="191"/>
      <c r="D85" s="190" t="s">
        <v>45</v>
      </c>
      <c r="E85" s="191"/>
      <c r="F85" s="190" t="s">
        <v>46</v>
      </c>
      <c r="G85" s="191"/>
      <c r="H85" s="190" t="s">
        <v>47</v>
      </c>
      <c r="I85" s="191"/>
      <c r="J85" s="190" t="s">
        <v>48</v>
      </c>
      <c r="K85" s="191"/>
      <c r="L85" s="190" t="s">
        <v>69</v>
      </c>
      <c r="M85" s="191"/>
      <c r="N85" s="190" t="s">
        <v>278</v>
      </c>
      <c r="O85" s="191"/>
      <c r="P85" s="160"/>
      <c r="Q85" s="156"/>
      <c r="R85" s="120"/>
      <c r="S85" s="120"/>
      <c r="T85" s="98"/>
      <c r="U85" s="98"/>
    </row>
    <row r="86" spans="1:21" s="38" customFormat="1" ht="16.5" customHeight="1">
      <c r="A86" s="213"/>
      <c r="B86" s="159" t="s">
        <v>3</v>
      </c>
      <c r="C86" s="159" t="s">
        <v>4</v>
      </c>
      <c r="D86" s="159" t="s">
        <v>3</v>
      </c>
      <c r="E86" s="159" t="s">
        <v>4</v>
      </c>
      <c r="F86" s="159" t="s">
        <v>3</v>
      </c>
      <c r="G86" s="159" t="s">
        <v>4</v>
      </c>
      <c r="H86" s="159" t="s">
        <v>3</v>
      </c>
      <c r="I86" s="159" t="s">
        <v>4</v>
      </c>
      <c r="J86" s="159" t="s">
        <v>3</v>
      </c>
      <c r="K86" s="159" t="s">
        <v>4</v>
      </c>
      <c r="L86" s="159" t="s">
        <v>3</v>
      </c>
      <c r="M86" s="159" t="s">
        <v>4</v>
      </c>
      <c r="N86" s="159" t="s">
        <v>3</v>
      </c>
      <c r="O86" s="159" t="s">
        <v>4</v>
      </c>
      <c r="P86" s="39"/>
      <c r="Q86" s="39"/>
      <c r="R86" s="120"/>
      <c r="S86" s="120"/>
      <c r="T86" s="98"/>
      <c r="U86" s="98"/>
    </row>
    <row r="87" spans="1:21" s="38" customFormat="1" ht="16.5" customHeight="1">
      <c r="A87" s="121" t="s">
        <v>222</v>
      </c>
      <c r="B87" s="110">
        <v>9</v>
      </c>
      <c r="C87" s="110">
        <v>10</v>
      </c>
      <c r="D87" s="110">
        <v>21</v>
      </c>
      <c r="E87" s="110">
        <v>42</v>
      </c>
      <c r="F87" s="110">
        <v>2</v>
      </c>
      <c r="G87" s="110">
        <v>0</v>
      </c>
      <c r="H87" s="110">
        <v>5</v>
      </c>
      <c r="I87" s="110">
        <v>0</v>
      </c>
      <c r="J87" s="110">
        <v>1</v>
      </c>
      <c r="K87" s="110">
        <v>5</v>
      </c>
      <c r="L87" s="110">
        <v>29</v>
      </c>
      <c r="M87" s="110">
        <v>4</v>
      </c>
      <c r="N87" s="110">
        <v>1</v>
      </c>
      <c r="O87" s="110">
        <v>0</v>
      </c>
      <c r="P87" s="160"/>
      <c r="Q87" s="156"/>
      <c r="R87" s="120"/>
      <c r="S87" s="120"/>
      <c r="T87" s="98"/>
      <c r="U87" s="98"/>
    </row>
    <row r="88" spans="1:21" s="38" customFormat="1" ht="16.5" customHeight="1">
      <c r="A88" s="121" t="s">
        <v>223</v>
      </c>
      <c r="B88" s="112">
        <v>2</v>
      </c>
      <c r="C88" s="112">
        <v>2</v>
      </c>
      <c r="D88" s="112">
        <v>2</v>
      </c>
      <c r="E88" s="112">
        <v>7</v>
      </c>
      <c r="F88" s="112">
        <v>0</v>
      </c>
      <c r="G88" s="112">
        <v>0</v>
      </c>
      <c r="H88" s="112">
        <v>1</v>
      </c>
      <c r="I88" s="112">
        <v>0</v>
      </c>
      <c r="J88" s="112">
        <v>1</v>
      </c>
      <c r="K88" s="112">
        <v>1</v>
      </c>
      <c r="L88" s="112">
        <v>8</v>
      </c>
      <c r="M88" s="112">
        <v>1</v>
      </c>
      <c r="N88" s="112">
        <v>0</v>
      </c>
      <c r="O88" s="112">
        <v>0</v>
      </c>
      <c r="P88" s="160"/>
      <c r="Q88" s="156"/>
      <c r="R88" s="120"/>
      <c r="S88" s="120"/>
      <c r="T88" s="98"/>
      <c r="U88" s="98"/>
    </row>
    <row r="89" spans="1:21" s="38" customFormat="1" ht="16.5" customHeight="1">
      <c r="A89" s="121" t="s">
        <v>224</v>
      </c>
      <c r="B89" s="112">
        <v>3</v>
      </c>
      <c r="C89" s="112">
        <v>3</v>
      </c>
      <c r="D89" s="112">
        <v>5</v>
      </c>
      <c r="E89" s="112">
        <v>6</v>
      </c>
      <c r="F89" s="112">
        <v>1</v>
      </c>
      <c r="G89" s="112">
        <v>0</v>
      </c>
      <c r="H89" s="112">
        <v>2</v>
      </c>
      <c r="I89" s="112">
        <v>0</v>
      </c>
      <c r="J89" s="112">
        <v>0</v>
      </c>
      <c r="K89" s="112">
        <v>2</v>
      </c>
      <c r="L89" s="112">
        <v>3</v>
      </c>
      <c r="M89" s="112">
        <v>1</v>
      </c>
      <c r="N89" s="112">
        <v>0</v>
      </c>
      <c r="O89" s="112">
        <v>0</v>
      </c>
      <c r="P89" s="160"/>
      <c r="Q89" s="156"/>
      <c r="R89" s="120"/>
      <c r="S89" s="120"/>
      <c r="T89" s="98"/>
      <c r="U89" s="98"/>
    </row>
    <row r="90" spans="1:21" s="38" customFormat="1" ht="16.5" customHeight="1">
      <c r="A90" s="121" t="s">
        <v>393</v>
      </c>
      <c r="B90" s="112">
        <v>1</v>
      </c>
      <c r="C90" s="112">
        <v>0</v>
      </c>
      <c r="D90" s="112">
        <v>4</v>
      </c>
      <c r="E90" s="112">
        <v>8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1</v>
      </c>
      <c r="L90" s="112">
        <v>7</v>
      </c>
      <c r="M90" s="112">
        <v>0</v>
      </c>
      <c r="N90" s="112">
        <v>1</v>
      </c>
      <c r="O90" s="112">
        <v>0</v>
      </c>
      <c r="P90" s="160"/>
      <c r="Q90" s="156"/>
      <c r="R90" s="120"/>
      <c r="S90" s="120"/>
      <c r="T90" s="98"/>
      <c r="U90" s="98"/>
    </row>
    <row r="91" spans="1:21" s="38" customFormat="1" ht="16.5" customHeight="1">
      <c r="A91" s="121" t="s">
        <v>225</v>
      </c>
      <c r="B91" s="112">
        <v>1</v>
      </c>
      <c r="C91" s="112">
        <v>0</v>
      </c>
      <c r="D91" s="112">
        <v>4</v>
      </c>
      <c r="E91" s="112">
        <v>5</v>
      </c>
      <c r="F91" s="112">
        <v>0</v>
      </c>
      <c r="G91" s="112">
        <v>0</v>
      </c>
      <c r="H91" s="112">
        <v>1</v>
      </c>
      <c r="I91" s="112">
        <v>0</v>
      </c>
      <c r="J91" s="112">
        <v>0</v>
      </c>
      <c r="K91" s="112">
        <v>0</v>
      </c>
      <c r="L91" s="112">
        <v>1</v>
      </c>
      <c r="M91" s="112">
        <v>1</v>
      </c>
      <c r="N91" s="112">
        <v>0</v>
      </c>
      <c r="O91" s="112">
        <v>0</v>
      </c>
      <c r="P91" s="160"/>
      <c r="Q91" s="156"/>
      <c r="R91" s="120"/>
      <c r="S91" s="120"/>
      <c r="T91" s="98"/>
      <c r="U91" s="98"/>
    </row>
    <row r="92" spans="1:21" s="38" customFormat="1" ht="16.5" customHeight="1">
      <c r="A92" s="121" t="s">
        <v>226</v>
      </c>
      <c r="B92" s="112">
        <v>0</v>
      </c>
      <c r="C92" s="112">
        <v>0</v>
      </c>
      <c r="D92" s="112">
        <v>2</v>
      </c>
      <c r="E92" s="112">
        <v>1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1</v>
      </c>
      <c r="M92" s="112">
        <v>1</v>
      </c>
      <c r="N92" s="112">
        <v>0</v>
      </c>
      <c r="O92" s="112">
        <v>0</v>
      </c>
      <c r="P92" s="160"/>
      <c r="Q92" s="156"/>
      <c r="R92" s="120"/>
      <c r="S92" s="120"/>
      <c r="T92" s="98"/>
      <c r="U92" s="98"/>
    </row>
    <row r="93" spans="1:21" s="38" customFormat="1" ht="16.5" customHeight="1">
      <c r="A93" s="121" t="s">
        <v>227</v>
      </c>
      <c r="B93" s="112">
        <v>0</v>
      </c>
      <c r="C93" s="112">
        <v>3</v>
      </c>
      <c r="D93" s="112">
        <v>2</v>
      </c>
      <c r="E93" s="112">
        <v>8</v>
      </c>
      <c r="F93" s="112">
        <v>1</v>
      </c>
      <c r="G93" s="112">
        <v>0</v>
      </c>
      <c r="H93" s="112">
        <v>0</v>
      </c>
      <c r="I93" s="112">
        <v>0</v>
      </c>
      <c r="J93" s="112">
        <v>0</v>
      </c>
      <c r="K93" s="112">
        <v>1</v>
      </c>
      <c r="L93" s="112">
        <v>6</v>
      </c>
      <c r="M93" s="112">
        <v>0</v>
      </c>
      <c r="N93" s="112">
        <v>0</v>
      </c>
      <c r="O93" s="112">
        <v>0</v>
      </c>
      <c r="P93" s="160"/>
      <c r="Q93" s="156"/>
      <c r="R93" s="120"/>
      <c r="S93" s="120"/>
      <c r="T93" s="98"/>
      <c r="U93" s="98"/>
    </row>
    <row r="94" spans="1:21" s="38" customFormat="1" ht="16.5" customHeight="1">
      <c r="A94" s="121" t="s">
        <v>228</v>
      </c>
      <c r="B94" s="112">
        <v>0</v>
      </c>
      <c r="C94" s="112">
        <v>1</v>
      </c>
      <c r="D94" s="112">
        <v>0</v>
      </c>
      <c r="E94" s="112">
        <v>1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60"/>
      <c r="Q94" s="156"/>
      <c r="R94" s="120"/>
      <c r="S94" s="120"/>
      <c r="T94" s="98"/>
      <c r="U94" s="98"/>
    </row>
    <row r="95" spans="1:21" s="38" customFormat="1" ht="16.5" customHeight="1">
      <c r="A95" s="121" t="s">
        <v>229</v>
      </c>
      <c r="B95" s="112">
        <v>0</v>
      </c>
      <c r="C95" s="112">
        <v>0</v>
      </c>
      <c r="D95" s="112">
        <v>0</v>
      </c>
      <c r="E95" s="112">
        <v>0</v>
      </c>
      <c r="F95" s="112">
        <v>0</v>
      </c>
      <c r="G95" s="112">
        <v>0</v>
      </c>
      <c r="H95" s="112">
        <v>0</v>
      </c>
      <c r="I95" s="112">
        <v>0</v>
      </c>
      <c r="J95" s="112">
        <v>0</v>
      </c>
      <c r="K95" s="112">
        <v>0</v>
      </c>
      <c r="L95" s="112">
        <v>1</v>
      </c>
      <c r="M95" s="112">
        <v>0</v>
      </c>
      <c r="N95" s="112">
        <v>0</v>
      </c>
      <c r="O95" s="112">
        <v>0</v>
      </c>
      <c r="P95" s="160"/>
      <c r="Q95" s="156"/>
      <c r="R95" s="120"/>
      <c r="S95" s="120"/>
      <c r="T95" s="98"/>
      <c r="U95" s="98"/>
    </row>
    <row r="96" spans="1:21" s="38" customFormat="1" ht="16.5" customHeight="1">
      <c r="A96" s="121" t="s">
        <v>230</v>
      </c>
      <c r="B96" s="112">
        <v>0</v>
      </c>
      <c r="C96" s="112">
        <v>0</v>
      </c>
      <c r="D96" s="112">
        <v>0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60"/>
      <c r="Q96" s="156"/>
      <c r="R96" s="120"/>
      <c r="S96" s="120"/>
      <c r="T96" s="98"/>
      <c r="U96" s="98"/>
    </row>
    <row r="97" spans="1:21" s="38" customFormat="1" ht="16.5" customHeight="1">
      <c r="A97" s="121" t="s">
        <v>231</v>
      </c>
      <c r="B97" s="112">
        <v>0</v>
      </c>
      <c r="C97" s="112">
        <v>0</v>
      </c>
      <c r="D97" s="112">
        <v>0</v>
      </c>
      <c r="E97" s="112">
        <v>2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60"/>
      <c r="Q97" s="156"/>
      <c r="R97" s="120"/>
      <c r="S97" s="120"/>
      <c r="T97" s="98"/>
      <c r="U97" s="98"/>
    </row>
    <row r="98" spans="1:21" s="38" customFormat="1" ht="16.5" customHeight="1">
      <c r="A98" s="121" t="s">
        <v>232</v>
      </c>
      <c r="B98" s="112">
        <v>0</v>
      </c>
      <c r="C98" s="112">
        <v>0</v>
      </c>
      <c r="D98" s="112">
        <v>1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60"/>
      <c r="Q98" s="156"/>
      <c r="R98" s="120"/>
      <c r="S98" s="120"/>
      <c r="T98" s="98"/>
      <c r="U98" s="98"/>
    </row>
    <row r="99" spans="1:21" s="38" customFormat="1" ht="16.5" customHeight="1">
      <c r="A99" s="121" t="s">
        <v>233</v>
      </c>
      <c r="B99" s="112">
        <v>0</v>
      </c>
      <c r="C99" s="112">
        <v>0</v>
      </c>
      <c r="D99" s="112">
        <v>0</v>
      </c>
      <c r="E99" s="112">
        <v>1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60"/>
      <c r="Q99" s="156"/>
      <c r="R99" s="120"/>
      <c r="S99" s="120"/>
      <c r="T99" s="98"/>
      <c r="U99" s="98"/>
    </row>
    <row r="100" spans="1:21" s="38" customFormat="1" ht="16.5" customHeight="1">
      <c r="A100" s="121" t="s">
        <v>234</v>
      </c>
      <c r="B100" s="112">
        <v>1</v>
      </c>
      <c r="C100" s="112">
        <v>0</v>
      </c>
      <c r="D100" s="112">
        <v>0</v>
      </c>
      <c r="E100" s="112">
        <v>0</v>
      </c>
      <c r="F100" s="112">
        <v>0</v>
      </c>
      <c r="G100" s="112">
        <v>0</v>
      </c>
      <c r="H100" s="112">
        <v>0</v>
      </c>
      <c r="I100" s="112">
        <v>0</v>
      </c>
      <c r="J100" s="112">
        <v>0</v>
      </c>
      <c r="K100" s="112">
        <v>0</v>
      </c>
      <c r="L100" s="112">
        <v>0</v>
      </c>
      <c r="M100" s="112">
        <v>0</v>
      </c>
      <c r="N100" s="112">
        <v>0</v>
      </c>
      <c r="O100" s="112">
        <v>0</v>
      </c>
      <c r="P100" s="160"/>
      <c r="Q100" s="156"/>
      <c r="R100" s="120"/>
      <c r="S100" s="120"/>
      <c r="T100" s="98"/>
      <c r="U100" s="98"/>
    </row>
    <row r="101" spans="1:21" s="38" customFormat="1" ht="16.5" customHeight="1">
      <c r="A101" s="121" t="s">
        <v>235</v>
      </c>
      <c r="B101" s="112">
        <v>0</v>
      </c>
      <c r="C101" s="112">
        <v>0</v>
      </c>
      <c r="D101" s="112">
        <v>1</v>
      </c>
      <c r="E101" s="112">
        <v>2</v>
      </c>
      <c r="F101" s="112">
        <v>0</v>
      </c>
      <c r="G101" s="112">
        <v>0</v>
      </c>
      <c r="H101" s="112">
        <v>0</v>
      </c>
      <c r="I101" s="112">
        <v>0</v>
      </c>
      <c r="J101" s="112">
        <v>0</v>
      </c>
      <c r="K101" s="112">
        <v>0</v>
      </c>
      <c r="L101" s="112">
        <v>0</v>
      </c>
      <c r="M101" s="112">
        <v>0</v>
      </c>
      <c r="N101" s="112">
        <v>0</v>
      </c>
      <c r="O101" s="112">
        <v>0</v>
      </c>
      <c r="P101" s="160"/>
      <c r="Q101" s="156"/>
      <c r="R101" s="120"/>
      <c r="S101" s="120"/>
      <c r="T101" s="98"/>
      <c r="U101" s="98"/>
    </row>
    <row r="102" spans="1:21" s="38" customFormat="1" ht="16.5" customHeight="1">
      <c r="A102" s="121" t="s">
        <v>236</v>
      </c>
      <c r="B102" s="112">
        <v>0</v>
      </c>
      <c r="C102" s="112">
        <v>0</v>
      </c>
      <c r="D102" s="112">
        <v>0</v>
      </c>
      <c r="E102" s="112">
        <v>1</v>
      </c>
      <c r="F102" s="112">
        <v>0</v>
      </c>
      <c r="G102" s="112">
        <v>0</v>
      </c>
      <c r="H102" s="112">
        <v>0</v>
      </c>
      <c r="I102" s="112">
        <v>0</v>
      </c>
      <c r="J102" s="112">
        <v>0</v>
      </c>
      <c r="K102" s="112">
        <v>0</v>
      </c>
      <c r="L102" s="112">
        <v>0</v>
      </c>
      <c r="M102" s="112">
        <v>0</v>
      </c>
      <c r="N102" s="112">
        <v>0</v>
      </c>
      <c r="O102" s="112">
        <v>0</v>
      </c>
      <c r="P102" s="160"/>
      <c r="Q102" s="156"/>
      <c r="R102" s="120"/>
      <c r="S102" s="120"/>
      <c r="T102" s="98"/>
      <c r="U102" s="98"/>
    </row>
    <row r="103" spans="1:21" s="38" customFormat="1" ht="16.5" customHeight="1">
      <c r="A103" s="121" t="s">
        <v>237</v>
      </c>
      <c r="B103" s="112">
        <v>0</v>
      </c>
      <c r="C103" s="112">
        <v>1</v>
      </c>
      <c r="D103" s="112">
        <v>0</v>
      </c>
      <c r="E103" s="112">
        <v>0</v>
      </c>
      <c r="F103" s="112">
        <v>0</v>
      </c>
      <c r="G103" s="112">
        <v>0</v>
      </c>
      <c r="H103" s="112">
        <v>0</v>
      </c>
      <c r="I103" s="112">
        <v>0</v>
      </c>
      <c r="J103" s="112">
        <v>0</v>
      </c>
      <c r="K103" s="112">
        <v>0</v>
      </c>
      <c r="L103" s="112">
        <v>1</v>
      </c>
      <c r="M103" s="112">
        <v>0</v>
      </c>
      <c r="N103" s="112">
        <v>0</v>
      </c>
      <c r="O103" s="112">
        <v>0</v>
      </c>
      <c r="P103" s="160"/>
      <c r="Q103" s="156"/>
      <c r="R103" s="120"/>
      <c r="S103" s="120"/>
      <c r="T103" s="98"/>
      <c r="U103" s="98"/>
    </row>
    <row r="104" spans="1:21" s="38" customFormat="1" ht="16.5" customHeight="1">
      <c r="A104" s="121" t="s">
        <v>238</v>
      </c>
      <c r="B104" s="112">
        <v>0</v>
      </c>
      <c r="C104" s="112">
        <v>0</v>
      </c>
      <c r="D104" s="112">
        <v>0</v>
      </c>
      <c r="E104" s="112">
        <v>0</v>
      </c>
      <c r="F104" s="112">
        <v>0</v>
      </c>
      <c r="G104" s="112">
        <v>0</v>
      </c>
      <c r="H104" s="112">
        <v>0</v>
      </c>
      <c r="I104" s="112">
        <v>0</v>
      </c>
      <c r="J104" s="112">
        <v>0</v>
      </c>
      <c r="K104" s="112">
        <v>0</v>
      </c>
      <c r="L104" s="112">
        <v>0</v>
      </c>
      <c r="M104" s="112">
        <v>0</v>
      </c>
      <c r="N104" s="112">
        <v>0</v>
      </c>
      <c r="O104" s="112">
        <v>0</v>
      </c>
      <c r="P104" s="160"/>
      <c r="Q104" s="156"/>
      <c r="R104" s="120"/>
      <c r="S104" s="120"/>
      <c r="T104" s="98"/>
      <c r="U104" s="98"/>
    </row>
    <row r="105" spans="1:21" s="38" customFormat="1" ht="16.5" customHeight="1">
      <c r="A105" s="121" t="s">
        <v>239</v>
      </c>
      <c r="B105" s="112">
        <v>0</v>
      </c>
      <c r="C105" s="112">
        <v>0</v>
      </c>
      <c r="D105" s="112">
        <v>0</v>
      </c>
      <c r="E105" s="112">
        <v>0</v>
      </c>
      <c r="F105" s="112">
        <v>0</v>
      </c>
      <c r="G105" s="112">
        <v>0</v>
      </c>
      <c r="H105" s="112">
        <v>1</v>
      </c>
      <c r="I105" s="112">
        <v>0</v>
      </c>
      <c r="J105" s="112">
        <v>0</v>
      </c>
      <c r="K105" s="112">
        <v>0</v>
      </c>
      <c r="L105" s="112">
        <v>0</v>
      </c>
      <c r="M105" s="112">
        <v>0</v>
      </c>
      <c r="N105" s="112">
        <v>0</v>
      </c>
      <c r="O105" s="112">
        <v>0</v>
      </c>
      <c r="P105" s="160"/>
      <c r="Q105" s="156"/>
      <c r="R105" s="120"/>
      <c r="S105" s="120"/>
      <c r="T105" s="98"/>
      <c r="U105" s="98"/>
    </row>
    <row r="106" spans="1:21" s="38" customFormat="1" ht="16.5" customHeight="1">
      <c r="A106" s="121" t="s">
        <v>240</v>
      </c>
      <c r="B106" s="112">
        <v>0</v>
      </c>
      <c r="C106" s="112">
        <v>0</v>
      </c>
      <c r="D106" s="112">
        <v>0</v>
      </c>
      <c r="E106" s="112">
        <v>0</v>
      </c>
      <c r="F106" s="112">
        <v>0</v>
      </c>
      <c r="G106" s="112">
        <v>0</v>
      </c>
      <c r="H106" s="112">
        <v>0</v>
      </c>
      <c r="I106" s="112">
        <v>0</v>
      </c>
      <c r="J106" s="112">
        <v>0</v>
      </c>
      <c r="K106" s="112">
        <v>0</v>
      </c>
      <c r="L106" s="112">
        <v>1</v>
      </c>
      <c r="M106" s="112">
        <v>0</v>
      </c>
      <c r="N106" s="112">
        <v>0</v>
      </c>
      <c r="O106" s="112">
        <v>0</v>
      </c>
      <c r="P106" s="160"/>
      <c r="Q106" s="156"/>
      <c r="R106" s="120"/>
      <c r="S106" s="120"/>
      <c r="T106" s="98"/>
      <c r="U106" s="98"/>
    </row>
    <row r="107" spans="1:21" s="38" customFormat="1" ht="16.5" customHeight="1">
      <c r="A107" s="121" t="s">
        <v>241</v>
      </c>
      <c r="B107" s="112">
        <v>1</v>
      </c>
      <c r="C107" s="112">
        <v>0</v>
      </c>
      <c r="D107" s="112">
        <v>0</v>
      </c>
      <c r="E107" s="112">
        <v>0</v>
      </c>
      <c r="F107" s="112">
        <v>0</v>
      </c>
      <c r="G107" s="112">
        <v>0</v>
      </c>
      <c r="H107" s="112">
        <v>0</v>
      </c>
      <c r="I107" s="112">
        <v>0</v>
      </c>
      <c r="J107" s="112">
        <v>0</v>
      </c>
      <c r="K107" s="112">
        <v>0</v>
      </c>
      <c r="L107" s="112">
        <v>0</v>
      </c>
      <c r="M107" s="112">
        <v>0</v>
      </c>
      <c r="N107" s="112">
        <v>0</v>
      </c>
      <c r="O107" s="112">
        <v>0</v>
      </c>
      <c r="P107" s="160"/>
      <c r="Q107" s="156"/>
      <c r="R107" s="120"/>
      <c r="S107" s="120"/>
      <c r="T107" s="98"/>
      <c r="U107" s="98"/>
    </row>
    <row r="108" spans="1:21" s="38" customFormat="1" ht="16.5" customHeight="1">
      <c r="A108" s="121" t="s">
        <v>242</v>
      </c>
      <c r="B108" s="112">
        <v>0</v>
      </c>
      <c r="C108" s="112">
        <v>0</v>
      </c>
      <c r="D108" s="112">
        <v>0</v>
      </c>
      <c r="E108" s="112">
        <v>0</v>
      </c>
      <c r="F108" s="112">
        <v>0</v>
      </c>
      <c r="G108" s="112">
        <v>0</v>
      </c>
      <c r="H108" s="112">
        <v>0</v>
      </c>
      <c r="I108" s="112">
        <v>0</v>
      </c>
      <c r="J108" s="112">
        <v>0</v>
      </c>
      <c r="K108" s="112">
        <v>0</v>
      </c>
      <c r="L108" s="112">
        <v>0</v>
      </c>
      <c r="M108" s="112">
        <v>0</v>
      </c>
      <c r="N108" s="112">
        <v>0</v>
      </c>
      <c r="O108" s="112">
        <v>0</v>
      </c>
      <c r="P108" s="160"/>
      <c r="Q108" s="156"/>
      <c r="R108" s="120"/>
      <c r="S108" s="120"/>
      <c r="T108" s="98"/>
      <c r="U108" s="98"/>
    </row>
    <row r="109" spans="1:21" s="38" customFormat="1" ht="16.5" customHeight="1">
      <c r="A109" s="121" t="s">
        <v>243</v>
      </c>
      <c r="B109" s="112">
        <v>0</v>
      </c>
      <c r="C109" s="112">
        <v>0</v>
      </c>
      <c r="D109" s="112">
        <v>0</v>
      </c>
      <c r="E109" s="112">
        <v>0</v>
      </c>
      <c r="F109" s="112">
        <v>0</v>
      </c>
      <c r="G109" s="112">
        <v>0</v>
      </c>
      <c r="H109" s="112">
        <v>0</v>
      </c>
      <c r="I109" s="112">
        <v>0</v>
      </c>
      <c r="J109" s="112">
        <v>0</v>
      </c>
      <c r="K109" s="112">
        <v>0</v>
      </c>
      <c r="L109" s="112">
        <v>0</v>
      </c>
      <c r="M109" s="112">
        <v>0</v>
      </c>
      <c r="N109" s="112">
        <v>0</v>
      </c>
      <c r="O109" s="112">
        <v>0</v>
      </c>
      <c r="P109" s="160"/>
      <c r="Q109" s="156"/>
      <c r="R109" s="120"/>
      <c r="S109" s="120"/>
      <c r="T109" s="98"/>
      <c r="U109" s="98"/>
    </row>
    <row r="110" spans="1:21" s="38" customFormat="1" ht="16.5" customHeight="1">
      <c r="A110" s="2"/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56"/>
      <c r="R110" s="120"/>
      <c r="S110" s="120"/>
      <c r="T110" s="98"/>
      <c r="U110" s="98"/>
    </row>
    <row r="111" spans="1:21" s="38" customFormat="1" ht="16.5" customHeight="1">
      <c r="A111" s="2"/>
      <c r="B111" s="160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56"/>
      <c r="R111" s="120"/>
      <c r="S111" s="120"/>
      <c r="T111" s="98"/>
      <c r="U111" s="98"/>
    </row>
    <row r="112" spans="1:21" s="38" customFormat="1" ht="16.5" customHeight="1">
      <c r="A112" s="212" t="s">
        <v>418</v>
      </c>
      <c r="B112" s="190" t="s">
        <v>70</v>
      </c>
      <c r="C112" s="191"/>
      <c r="D112" s="190" t="s">
        <v>72</v>
      </c>
      <c r="E112" s="191"/>
      <c r="F112" s="190" t="s">
        <v>73</v>
      </c>
      <c r="G112" s="191"/>
      <c r="H112" s="190" t="s">
        <v>74</v>
      </c>
      <c r="I112" s="191"/>
      <c r="J112" s="190" t="s">
        <v>76</v>
      </c>
      <c r="K112" s="191"/>
      <c r="L112" s="190" t="s">
        <v>79</v>
      </c>
      <c r="M112" s="191"/>
      <c r="N112" s="190" t="s">
        <v>305</v>
      </c>
      <c r="O112" s="191"/>
      <c r="P112" s="160"/>
      <c r="Q112" s="156"/>
      <c r="R112" s="120"/>
      <c r="S112" s="120"/>
      <c r="T112" s="98"/>
      <c r="U112" s="98"/>
    </row>
    <row r="113" spans="1:21" s="38" customFormat="1" ht="16.5" customHeight="1">
      <c r="A113" s="213"/>
      <c r="B113" s="159" t="s">
        <v>3</v>
      </c>
      <c r="C113" s="159" t="s">
        <v>4</v>
      </c>
      <c r="D113" s="159" t="s">
        <v>3</v>
      </c>
      <c r="E113" s="159" t="s">
        <v>4</v>
      </c>
      <c r="F113" s="159" t="s">
        <v>3</v>
      </c>
      <c r="G113" s="159" t="s">
        <v>4</v>
      </c>
      <c r="H113" s="159" t="s">
        <v>3</v>
      </c>
      <c r="I113" s="159" t="s">
        <v>4</v>
      </c>
      <c r="J113" s="159" t="s">
        <v>3</v>
      </c>
      <c r="K113" s="159" t="s">
        <v>4</v>
      </c>
      <c r="L113" s="159" t="s">
        <v>3</v>
      </c>
      <c r="M113" s="159" t="s">
        <v>4</v>
      </c>
      <c r="N113" s="159" t="s">
        <v>3</v>
      </c>
      <c r="O113" s="159" t="s">
        <v>4</v>
      </c>
      <c r="P113" s="39"/>
      <c r="Q113" s="39"/>
      <c r="R113" s="120"/>
      <c r="S113" s="120"/>
      <c r="T113" s="98"/>
      <c r="U113" s="98"/>
    </row>
    <row r="114" spans="1:21" s="38" customFormat="1" ht="16.5" customHeight="1">
      <c r="A114" s="121" t="s">
        <v>222</v>
      </c>
      <c r="B114" s="110">
        <v>176</v>
      </c>
      <c r="C114" s="110">
        <v>75</v>
      </c>
      <c r="D114" s="110">
        <v>55</v>
      </c>
      <c r="E114" s="110">
        <v>3</v>
      </c>
      <c r="F114" s="110">
        <v>10</v>
      </c>
      <c r="G114" s="110">
        <v>0</v>
      </c>
      <c r="H114" s="110">
        <v>21</v>
      </c>
      <c r="I114" s="110">
        <v>1</v>
      </c>
      <c r="J114" s="110">
        <v>39</v>
      </c>
      <c r="K114" s="110">
        <v>2</v>
      </c>
      <c r="L114" s="110">
        <v>11</v>
      </c>
      <c r="M114" s="110">
        <v>0</v>
      </c>
      <c r="N114" s="110">
        <v>4</v>
      </c>
      <c r="O114" s="110">
        <v>0</v>
      </c>
      <c r="P114" s="160"/>
      <c r="Q114" s="156"/>
      <c r="R114" s="120"/>
      <c r="S114" s="120"/>
      <c r="T114" s="98"/>
      <c r="U114" s="98"/>
    </row>
    <row r="115" spans="1:21" s="38" customFormat="1" ht="16.5" customHeight="1">
      <c r="A115" s="121" t="s">
        <v>223</v>
      </c>
      <c r="B115" s="112">
        <v>53</v>
      </c>
      <c r="C115" s="112">
        <v>8</v>
      </c>
      <c r="D115" s="112">
        <v>10</v>
      </c>
      <c r="E115" s="112">
        <v>0</v>
      </c>
      <c r="F115" s="112">
        <v>3</v>
      </c>
      <c r="G115" s="112">
        <v>0</v>
      </c>
      <c r="H115" s="112">
        <v>8</v>
      </c>
      <c r="I115" s="112">
        <v>1</v>
      </c>
      <c r="J115" s="112">
        <v>11</v>
      </c>
      <c r="K115" s="112">
        <v>0</v>
      </c>
      <c r="L115" s="112">
        <v>5</v>
      </c>
      <c r="M115" s="112">
        <v>0</v>
      </c>
      <c r="N115" s="112">
        <v>0</v>
      </c>
      <c r="O115" s="112">
        <v>0</v>
      </c>
      <c r="P115" s="160"/>
      <c r="Q115" s="156"/>
      <c r="R115" s="120"/>
      <c r="S115" s="120"/>
      <c r="T115" s="98"/>
      <c r="U115" s="98"/>
    </row>
    <row r="116" spans="1:21" s="38" customFormat="1" ht="16.5" customHeight="1">
      <c r="A116" s="121" t="s">
        <v>224</v>
      </c>
      <c r="B116" s="112">
        <v>42</v>
      </c>
      <c r="C116" s="112">
        <v>5</v>
      </c>
      <c r="D116" s="112">
        <v>5</v>
      </c>
      <c r="E116" s="112">
        <v>0</v>
      </c>
      <c r="F116" s="112">
        <v>2</v>
      </c>
      <c r="G116" s="112">
        <v>0</v>
      </c>
      <c r="H116" s="112">
        <v>4</v>
      </c>
      <c r="I116" s="112">
        <v>0</v>
      </c>
      <c r="J116" s="112">
        <v>8</v>
      </c>
      <c r="K116" s="112">
        <v>1</v>
      </c>
      <c r="L116" s="112">
        <v>2</v>
      </c>
      <c r="M116" s="112">
        <v>0</v>
      </c>
      <c r="N116" s="112">
        <v>2</v>
      </c>
      <c r="O116" s="112">
        <v>0</v>
      </c>
      <c r="P116" s="160"/>
      <c r="Q116" s="156"/>
      <c r="R116" s="120"/>
      <c r="S116" s="120"/>
      <c r="T116" s="98"/>
      <c r="U116" s="98"/>
    </row>
    <row r="117" spans="1:21" s="38" customFormat="1" ht="16.5" customHeight="1">
      <c r="A117" s="121" t="s">
        <v>393</v>
      </c>
      <c r="B117" s="112">
        <v>12</v>
      </c>
      <c r="C117" s="112">
        <v>3</v>
      </c>
      <c r="D117" s="112">
        <v>4</v>
      </c>
      <c r="E117" s="112">
        <v>0</v>
      </c>
      <c r="F117" s="112">
        <v>1</v>
      </c>
      <c r="G117" s="112">
        <v>0</v>
      </c>
      <c r="H117" s="112">
        <v>0</v>
      </c>
      <c r="I117" s="112">
        <v>0</v>
      </c>
      <c r="J117" s="112">
        <v>3</v>
      </c>
      <c r="K117" s="112">
        <v>0</v>
      </c>
      <c r="L117" s="112">
        <v>2</v>
      </c>
      <c r="M117" s="112">
        <v>0</v>
      </c>
      <c r="N117" s="112">
        <v>0</v>
      </c>
      <c r="O117" s="112">
        <v>0</v>
      </c>
      <c r="P117" s="160"/>
      <c r="Q117" s="156"/>
      <c r="R117" s="120"/>
      <c r="S117" s="120"/>
      <c r="T117" s="98"/>
      <c r="U117" s="98"/>
    </row>
    <row r="118" spans="1:21" s="38" customFormat="1" ht="16.5" customHeight="1">
      <c r="A118" s="121" t="s">
        <v>225</v>
      </c>
      <c r="B118" s="112">
        <v>14</v>
      </c>
      <c r="C118" s="112">
        <v>5</v>
      </c>
      <c r="D118" s="112">
        <v>14</v>
      </c>
      <c r="E118" s="112">
        <v>0</v>
      </c>
      <c r="F118" s="112">
        <v>1</v>
      </c>
      <c r="G118" s="112">
        <v>0</v>
      </c>
      <c r="H118" s="112">
        <v>2</v>
      </c>
      <c r="I118" s="112">
        <v>0</v>
      </c>
      <c r="J118" s="112">
        <v>1</v>
      </c>
      <c r="K118" s="112">
        <v>0</v>
      </c>
      <c r="L118" s="112">
        <v>2</v>
      </c>
      <c r="M118" s="112">
        <v>0</v>
      </c>
      <c r="N118" s="112">
        <v>1</v>
      </c>
      <c r="O118" s="112">
        <v>0</v>
      </c>
      <c r="P118" s="160"/>
      <c r="Q118" s="156"/>
      <c r="R118" s="120"/>
      <c r="S118" s="120"/>
      <c r="T118" s="98"/>
      <c r="U118" s="98"/>
    </row>
    <row r="119" spans="1:21" s="38" customFormat="1" ht="16.5" customHeight="1">
      <c r="A119" s="121" t="s">
        <v>226</v>
      </c>
      <c r="B119" s="112">
        <v>13</v>
      </c>
      <c r="C119" s="112">
        <v>1</v>
      </c>
      <c r="D119" s="112">
        <v>5</v>
      </c>
      <c r="E119" s="112">
        <v>0</v>
      </c>
      <c r="F119" s="112">
        <v>1</v>
      </c>
      <c r="G119" s="112">
        <v>0</v>
      </c>
      <c r="H119" s="112">
        <v>0</v>
      </c>
      <c r="I119" s="112">
        <v>0</v>
      </c>
      <c r="J119" s="112">
        <v>3</v>
      </c>
      <c r="K119" s="112">
        <v>1</v>
      </c>
      <c r="L119" s="112">
        <v>0</v>
      </c>
      <c r="M119" s="112">
        <v>0</v>
      </c>
      <c r="N119" s="112">
        <v>0</v>
      </c>
      <c r="O119" s="112">
        <v>0</v>
      </c>
      <c r="P119" s="160"/>
      <c r="Q119" s="156"/>
      <c r="R119" s="120"/>
      <c r="S119" s="120"/>
      <c r="T119" s="98"/>
      <c r="U119" s="98"/>
    </row>
    <row r="120" spans="1:21" s="38" customFormat="1" ht="16.5" customHeight="1">
      <c r="A120" s="121" t="s">
        <v>227</v>
      </c>
      <c r="B120" s="112">
        <v>13</v>
      </c>
      <c r="C120" s="112">
        <v>1</v>
      </c>
      <c r="D120" s="112">
        <v>2</v>
      </c>
      <c r="E120" s="112">
        <v>0</v>
      </c>
      <c r="F120" s="112">
        <v>1</v>
      </c>
      <c r="G120" s="112">
        <v>0</v>
      </c>
      <c r="H120" s="112">
        <v>2</v>
      </c>
      <c r="I120" s="112">
        <v>0</v>
      </c>
      <c r="J120" s="112">
        <v>2</v>
      </c>
      <c r="K120" s="112">
        <v>0</v>
      </c>
      <c r="L120" s="112">
        <v>0</v>
      </c>
      <c r="M120" s="112">
        <v>0</v>
      </c>
      <c r="N120" s="112">
        <v>0</v>
      </c>
      <c r="O120" s="112">
        <v>0</v>
      </c>
      <c r="P120" s="160"/>
      <c r="Q120" s="156"/>
      <c r="R120" s="120"/>
      <c r="S120" s="120"/>
      <c r="T120" s="98"/>
      <c r="U120" s="98"/>
    </row>
    <row r="121" spans="1:21" s="38" customFormat="1" ht="16.5" customHeight="1">
      <c r="A121" s="121" t="s">
        <v>228</v>
      </c>
      <c r="B121" s="112">
        <v>1</v>
      </c>
      <c r="C121" s="112">
        <v>1</v>
      </c>
      <c r="D121" s="112">
        <v>0</v>
      </c>
      <c r="E121" s="112">
        <v>0</v>
      </c>
      <c r="F121" s="112">
        <v>0</v>
      </c>
      <c r="G121" s="112">
        <v>0</v>
      </c>
      <c r="H121" s="112">
        <v>0</v>
      </c>
      <c r="I121" s="112">
        <v>0</v>
      </c>
      <c r="J121" s="112">
        <v>0</v>
      </c>
      <c r="K121" s="112">
        <v>0</v>
      </c>
      <c r="L121" s="112">
        <v>0</v>
      </c>
      <c r="M121" s="112">
        <v>0</v>
      </c>
      <c r="N121" s="112">
        <v>0</v>
      </c>
      <c r="O121" s="112">
        <v>0</v>
      </c>
      <c r="P121" s="160"/>
      <c r="Q121" s="156"/>
      <c r="R121" s="120"/>
      <c r="S121" s="120"/>
      <c r="T121" s="98"/>
      <c r="U121" s="98"/>
    </row>
    <row r="122" spans="1:21" s="38" customFormat="1" ht="16.5" customHeight="1">
      <c r="A122" s="121" t="s">
        <v>229</v>
      </c>
      <c r="B122" s="112">
        <v>6</v>
      </c>
      <c r="C122" s="112">
        <v>1</v>
      </c>
      <c r="D122" s="112">
        <v>0</v>
      </c>
      <c r="E122" s="112">
        <v>1</v>
      </c>
      <c r="F122" s="112">
        <v>0</v>
      </c>
      <c r="G122" s="112">
        <v>0</v>
      </c>
      <c r="H122" s="112">
        <v>1</v>
      </c>
      <c r="I122" s="112">
        <v>0</v>
      </c>
      <c r="J122" s="112">
        <v>3</v>
      </c>
      <c r="K122" s="112">
        <v>0</v>
      </c>
      <c r="L122" s="112">
        <v>0</v>
      </c>
      <c r="M122" s="112">
        <v>0</v>
      </c>
      <c r="N122" s="112">
        <v>0</v>
      </c>
      <c r="O122" s="112">
        <v>0</v>
      </c>
      <c r="P122" s="160"/>
      <c r="Q122" s="156"/>
      <c r="R122" s="120"/>
      <c r="S122" s="120"/>
      <c r="T122" s="98"/>
      <c r="U122" s="98"/>
    </row>
    <row r="123" spans="1:21" s="38" customFormat="1" ht="16.5" customHeight="1">
      <c r="A123" s="121" t="s">
        <v>230</v>
      </c>
      <c r="B123" s="112">
        <v>1</v>
      </c>
      <c r="C123" s="112">
        <v>2</v>
      </c>
      <c r="D123" s="112">
        <v>0</v>
      </c>
      <c r="E123" s="112">
        <v>0</v>
      </c>
      <c r="F123" s="112">
        <v>1</v>
      </c>
      <c r="G123" s="112">
        <v>0</v>
      </c>
      <c r="H123" s="112">
        <v>1</v>
      </c>
      <c r="I123" s="112">
        <v>0</v>
      </c>
      <c r="J123" s="112">
        <v>0</v>
      </c>
      <c r="K123" s="112">
        <v>0</v>
      </c>
      <c r="L123" s="112">
        <v>0</v>
      </c>
      <c r="M123" s="112">
        <v>0</v>
      </c>
      <c r="N123" s="112">
        <v>0</v>
      </c>
      <c r="O123" s="112">
        <v>0</v>
      </c>
      <c r="P123" s="160"/>
      <c r="Q123" s="156"/>
      <c r="R123" s="120"/>
      <c r="S123" s="120"/>
      <c r="T123" s="98"/>
      <c r="U123" s="98"/>
    </row>
    <row r="124" spans="1:21" s="38" customFormat="1" ht="16.5" customHeight="1">
      <c r="A124" s="121" t="s">
        <v>231</v>
      </c>
      <c r="B124" s="112">
        <v>4</v>
      </c>
      <c r="C124" s="112">
        <v>1</v>
      </c>
      <c r="D124" s="112">
        <v>3</v>
      </c>
      <c r="E124" s="112">
        <v>0</v>
      </c>
      <c r="F124" s="112">
        <v>0</v>
      </c>
      <c r="G124" s="112">
        <v>0</v>
      </c>
      <c r="H124" s="112">
        <v>0</v>
      </c>
      <c r="I124" s="112">
        <v>0</v>
      </c>
      <c r="J124" s="112">
        <v>0</v>
      </c>
      <c r="K124" s="112">
        <v>0</v>
      </c>
      <c r="L124" s="112">
        <v>0</v>
      </c>
      <c r="M124" s="112">
        <v>0</v>
      </c>
      <c r="N124" s="112">
        <v>0</v>
      </c>
      <c r="O124" s="112">
        <v>0</v>
      </c>
      <c r="P124" s="160"/>
      <c r="Q124" s="156"/>
      <c r="R124" s="120"/>
      <c r="S124" s="120"/>
      <c r="T124" s="98"/>
      <c r="U124" s="98"/>
    </row>
    <row r="125" spans="1:21" s="38" customFormat="1" ht="16.5" customHeight="1">
      <c r="A125" s="121" t="s">
        <v>232</v>
      </c>
      <c r="B125" s="112">
        <v>1</v>
      </c>
      <c r="C125" s="112">
        <v>1</v>
      </c>
      <c r="D125" s="112">
        <v>2</v>
      </c>
      <c r="E125" s="112">
        <v>0</v>
      </c>
      <c r="F125" s="112">
        <v>0</v>
      </c>
      <c r="G125" s="112">
        <v>0</v>
      </c>
      <c r="H125" s="112">
        <v>1</v>
      </c>
      <c r="I125" s="112">
        <v>0</v>
      </c>
      <c r="J125" s="112">
        <v>2</v>
      </c>
      <c r="K125" s="112">
        <v>0</v>
      </c>
      <c r="L125" s="112">
        <v>0</v>
      </c>
      <c r="M125" s="112">
        <v>0</v>
      </c>
      <c r="N125" s="112">
        <v>0</v>
      </c>
      <c r="O125" s="112">
        <v>0</v>
      </c>
      <c r="P125" s="160"/>
      <c r="Q125" s="156"/>
      <c r="R125" s="120"/>
      <c r="S125" s="120"/>
      <c r="T125" s="98"/>
      <c r="U125" s="98"/>
    </row>
    <row r="126" spans="1:21" s="38" customFormat="1" ht="16.5" customHeight="1">
      <c r="A126" s="121" t="s">
        <v>233</v>
      </c>
      <c r="B126" s="112">
        <v>0</v>
      </c>
      <c r="C126" s="112">
        <v>0</v>
      </c>
      <c r="D126" s="112">
        <v>1</v>
      </c>
      <c r="E126" s="112">
        <v>0</v>
      </c>
      <c r="F126" s="112">
        <v>0</v>
      </c>
      <c r="G126" s="112">
        <v>0</v>
      </c>
      <c r="H126" s="112">
        <v>0</v>
      </c>
      <c r="I126" s="112">
        <v>0</v>
      </c>
      <c r="J126" s="112">
        <v>1</v>
      </c>
      <c r="K126" s="112">
        <v>0</v>
      </c>
      <c r="L126" s="112">
        <v>0</v>
      </c>
      <c r="M126" s="112">
        <v>0</v>
      </c>
      <c r="N126" s="112">
        <v>0</v>
      </c>
      <c r="O126" s="112">
        <v>0</v>
      </c>
      <c r="P126" s="160"/>
      <c r="Q126" s="156"/>
      <c r="R126" s="120"/>
      <c r="S126" s="120"/>
      <c r="T126" s="98"/>
      <c r="U126" s="98"/>
    </row>
    <row r="127" spans="1:21" s="38" customFormat="1" ht="16.5" customHeight="1">
      <c r="A127" s="121" t="s">
        <v>234</v>
      </c>
      <c r="B127" s="112">
        <v>1</v>
      </c>
      <c r="C127" s="112">
        <v>0</v>
      </c>
      <c r="D127" s="112">
        <v>0</v>
      </c>
      <c r="E127" s="112">
        <v>0</v>
      </c>
      <c r="F127" s="112">
        <v>0</v>
      </c>
      <c r="G127" s="112">
        <v>0</v>
      </c>
      <c r="H127" s="112">
        <v>0</v>
      </c>
      <c r="I127" s="112">
        <v>0</v>
      </c>
      <c r="J127" s="112">
        <v>1</v>
      </c>
      <c r="K127" s="112">
        <v>0</v>
      </c>
      <c r="L127" s="112">
        <v>0</v>
      </c>
      <c r="M127" s="112">
        <v>0</v>
      </c>
      <c r="N127" s="112">
        <v>0</v>
      </c>
      <c r="O127" s="112">
        <v>0</v>
      </c>
      <c r="P127" s="160"/>
      <c r="Q127" s="156"/>
      <c r="R127" s="120"/>
      <c r="S127" s="120"/>
      <c r="T127" s="98"/>
      <c r="U127" s="98"/>
    </row>
    <row r="128" spans="1:21" s="38" customFormat="1" ht="16.5" customHeight="1">
      <c r="A128" s="121" t="s">
        <v>235</v>
      </c>
      <c r="B128" s="112">
        <v>2</v>
      </c>
      <c r="C128" s="112">
        <v>0</v>
      </c>
      <c r="D128" s="112">
        <v>1</v>
      </c>
      <c r="E128" s="112">
        <v>0</v>
      </c>
      <c r="F128" s="112">
        <v>0</v>
      </c>
      <c r="G128" s="112">
        <v>0</v>
      </c>
      <c r="H128" s="112">
        <v>0</v>
      </c>
      <c r="I128" s="112">
        <v>0</v>
      </c>
      <c r="J128" s="112">
        <v>0</v>
      </c>
      <c r="K128" s="112">
        <v>0</v>
      </c>
      <c r="L128" s="112">
        <v>0</v>
      </c>
      <c r="M128" s="112">
        <v>0</v>
      </c>
      <c r="N128" s="112">
        <v>0</v>
      </c>
      <c r="O128" s="112">
        <v>0</v>
      </c>
      <c r="P128" s="160"/>
      <c r="Q128" s="156"/>
      <c r="R128" s="120"/>
      <c r="S128" s="120"/>
      <c r="T128" s="98"/>
      <c r="U128" s="98"/>
    </row>
    <row r="129" spans="1:21" s="38" customFormat="1" ht="16.5" customHeight="1">
      <c r="A129" s="121" t="s">
        <v>236</v>
      </c>
      <c r="B129" s="112">
        <v>3</v>
      </c>
      <c r="C129" s="112">
        <v>0</v>
      </c>
      <c r="D129" s="112">
        <v>0</v>
      </c>
      <c r="E129" s="112">
        <v>0</v>
      </c>
      <c r="F129" s="112">
        <v>0</v>
      </c>
      <c r="G129" s="112">
        <v>0</v>
      </c>
      <c r="H129" s="112">
        <v>1</v>
      </c>
      <c r="I129" s="112">
        <v>0</v>
      </c>
      <c r="J129" s="112">
        <v>0</v>
      </c>
      <c r="K129" s="112">
        <v>0</v>
      </c>
      <c r="L129" s="112">
        <v>0</v>
      </c>
      <c r="M129" s="112">
        <v>0</v>
      </c>
      <c r="N129" s="112">
        <v>0</v>
      </c>
      <c r="O129" s="112">
        <v>0</v>
      </c>
      <c r="P129" s="160"/>
      <c r="Q129" s="156"/>
      <c r="R129" s="120"/>
      <c r="S129" s="120"/>
      <c r="T129" s="98"/>
      <c r="U129" s="98"/>
    </row>
    <row r="130" spans="1:21" s="38" customFormat="1" ht="16.5" customHeight="1">
      <c r="A130" s="121" t="s">
        <v>237</v>
      </c>
      <c r="B130" s="112">
        <v>2</v>
      </c>
      <c r="C130" s="112">
        <v>0</v>
      </c>
      <c r="D130" s="112">
        <v>1</v>
      </c>
      <c r="E130" s="112">
        <v>1</v>
      </c>
      <c r="F130" s="112">
        <v>0</v>
      </c>
      <c r="G130" s="112">
        <v>0</v>
      </c>
      <c r="H130" s="112">
        <v>0</v>
      </c>
      <c r="I130" s="112">
        <v>0</v>
      </c>
      <c r="J130" s="112">
        <v>1</v>
      </c>
      <c r="K130" s="112">
        <v>0</v>
      </c>
      <c r="L130" s="112">
        <v>0</v>
      </c>
      <c r="M130" s="112">
        <v>0</v>
      </c>
      <c r="N130" s="112">
        <v>0</v>
      </c>
      <c r="O130" s="112">
        <v>0</v>
      </c>
      <c r="P130" s="160"/>
      <c r="Q130" s="156"/>
      <c r="R130" s="120"/>
      <c r="S130" s="120"/>
      <c r="T130" s="98"/>
      <c r="U130" s="98"/>
    </row>
    <row r="131" spans="1:21" s="38" customFormat="1" ht="16.5" customHeight="1">
      <c r="A131" s="121" t="s">
        <v>238</v>
      </c>
      <c r="B131" s="112">
        <v>0</v>
      </c>
      <c r="C131" s="112">
        <v>0</v>
      </c>
      <c r="D131" s="112">
        <v>0</v>
      </c>
      <c r="E131" s="112">
        <v>0</v>
      </c>
      <c r="F131" s="112">
        <v>0</v>
      </c>
      <c r="G131" s="112">
        <v>0</v>
      </c>
      <c r="H131" s="112">
        <v>0</v>
      </c>
      <c r="I131" s="112">
        <v>0</v>
      </c>
      <c r="J131" s="112">
        <v>0</v>
      </c>
      <c r="K131" s="112">
        <v>0</v>
      </c>
      <c r="L131" s="112">
        <v>0</v>
      </c>
      <c r="M131" s="112">
        <v>0</v>
      </c>
      <c r="N131" s="112">
        <v>0</v>
      </c>
      <c r="O131" s="112">
        <v>0</v>
      </c>
      <c r="P131" s="160"/>
      <c r="Q131" s="156"/>
      <c r="R131" s="120"/>
      <c r="S131" s="120"/>
      <c r="T131" s="98"/>
      <c r="U131" s="98"/>
    </row>
    <row r="132" spans="1:21" s="38" customFormat="1" ht="16.5" customHeight="1">
      <c r="A132" s="121" t="s">
        <v>239</v>
      </c>
      <c r="B132" s="112">
        <v>3</v>
      </c>
      <c r="C132" s="112">
        <v>0</v>
      </c>
      <c r="D132" s="112">
        <v>1</v>
      </c>
      <c r="E132" s="112">
        <v>0</v>
      </c>
      <c r="F132" s="112">
        <v>0</v>
      </c>
      <c r="G132" s="112">
        <v>0</v>
      </c>
      <c r="H132" s="112">
        <v>0</v>
      </c>
      <c r="I132" s="112">
        <v>0</v>
      </c>
      <c r="J132" s="112">
        <v>1</v>
      </c>
      <c r="K132" s="112">
        <v>0</v>
      </c>
      <c r="L132" s="112">
        <v>0</v>
      </c>
      <c r="M132" s="112">
        <v>0</v>
      </c>
      <c r="N132" s="112">
        <v>1</v>
      </c>
      <c r="O132" s="112">
        <v>0</v>
      </c>
      <c r="P132" s="160"/>
      <c r="Q132" s="156"/>
      <c r="R132" s="120"/>
      <c r="S132" s="120"/>
      <c r="T132" s="98"/>
      <c r="U132" s="98"/>
    </row>
    <row r="133" spans="1:21" s="38" customFormat="1" ht="16.5" customHeight="1">
      <c r="A133" s="121" t="s">
        <v>240</v>
      </c>
      <c r="B133" s="112">
        <v>4</v>
      </c>
      <c r="C133" s="112">
        <v>45</v>
      </c>
      <c r="D133" s="112">
        <v>2</v>
      </c>
      <c r="E133" s="112">
        <v>1</v>
      </c>
      <c r="F133" s="112">
        <v>0</v>
      </c>
      <c r="G133" s="112">
        <v>0</v>
      </c>
      <c r="H133" s="112">
        <v>0</v>
      </c>
      <c r="I133" s="112">
        <v>0</v>
      </c>
      <c r="J133" s="112">
        <v>2</v>
      </c>
      <c r="K133" s="112">
        <v>0</v>
      </c>
      <c r="L133" s="112">
        <v>0</v>
      </c>
      <c r="M133" s="112">
        <v>0</v>
      </c>
      <c r="N133" s="112">
        <v>0</v>
      </c>
      <c r="O133" s="112">
        <v>0</v>
      </c>
      <c r="P133" s="160"/>
      <c r="Q133" s="156"/>
      <c r="R133" s="120"/>
      <c r="S133" s="120"/>
      <c r="T133" s="98"/>
      <c r="U133" s="98"/>
    </row>
    <row r="134" spans="1:21" s="38" customFormat="1" ht="16.5" customHeight="1">
      <c r="A134" s="121" t="s">
        <v>241</v>
      </c>
      <c r="B134" s="112">
        <v>1</v>
      </c>
      <c r="C134" s="112">
        <v>1</v>
      </c>
      <c r="D134" s="112">
        <v>4</v>
      </c>
      <c r="E134" s="112">
        <v>0</v>
      </c>
      <c r="F134" s="112">
        <v>0</v>
      </c>
      <c r="G134" s="112">
        <v>0</v>
      </c>
      <c r="H134" s="112">
        <v>1</v>
      </c>
      <c r="I134" s="112">
        <v>0</v>
      </c>
      <c r="J134" s="112">
        <v>0</v>
      </c>
      <c r="K134" s="112">
        <v>0</v>
      </c>
      <c r="L134" s="112">
        <v>0</v>
      </c>
      <c r="M134" s="112">
        <v>0</v>
      </c>
      <c r="N134" s="112">
        <v>0</v>
      </c>
      <c r="O134" s="112">
        <v>0</v>
      </c>
      <c r="P134" s="160"/>
      <c r="Q134" s="156"/>
      <c r="R134" s="120"/>
      <c r="S134" s="120"/>
      <c r="T134" s="98"/>
      <c r="U134" s="98"/>
    </row>
    <row r="135" spans="1:21" s="38" customFormat="1" ht="16.5" customHeight="1">
      <c r="A135" s="121" t="s">
        <v>242</v>
      </c>
      <c r="B135" s="112">
        <v>0</v>
      </c>
      <c r="C135" s="112">
        <v>0</v>
      </c>
      <c r="D135" s="112">
        <v>0</v>
      </c>
      <c r="E135" s="112">
        <v>0</v>
      </c>
      <c r="F135" s="112">
        <v>0</v>
      </c>
      <c r="G135" s="112">
        <v>0</v>
      </c>
      <c r="H135" s="112">
        <v>0</v>
      </c>
      <c r="I135" s="112">
        <v>0</v>
      </c>
      <c r="J135" s="112">
        <v>0</v>
      </c>
      <c r="K135" s="112">
        <v>0</v>
      </c>
      <c r="L135" s="112">
        <v>0</v>
      </c>
      <c r="M135" s="112">
        <v>0</v>
      </c>
      <c r="N135" s="112">
        <v>0</v>
      </c>
      <c r="O135" s="112">
        <v>0</v>
      </c>
      <c r="P135" s="160"/>
      <c r="Q135" s="156"/>
      <c r="R135" s="120"/>
      <c r="S135" s="120"/>
      <c r="T135" s="98"/>
      <c r="U135" s="98"/>
    </row>
    <row r="136" spans="1:21" s="38" customFormat="1" ht="16.5" customHeight="1">
      <c r="A136" s="121" t="s">
        <v>243</v>
      </c>
      <c r="B136" s="112">
        <v>0</v>
      </c>
      <c r="C136" s="112">
        <v>0</v>
      </c>
      <c r="D136" s="112">
        <v>0</v>
      </c>
      <c r="E136" s="112">
        <v>0</v>
      </c>
      <c r="F136" s="112">
        <v>0</v>
      </c>
      <c r="G136" s="112">
        <v>0</v>
      </c>
      <c r="H136" s="112">
        <v>0</v>
      </c>
      <c r="I136" s="112">
        <v>0</v>
      </c>
      <c r="J136" s="112">
        <v>0</v>
      </c>
      <c r="K136" s="112">
        <v>0</v>
      </c>
      <c r="L136" s="112">
        <v>0</v>
      </c>
      <c r="M136" s="112">
        <v>0</v>
      </c>
      <c r="N136" s="112">
        <v>0</v>
      </c>
      <c r="O136" s="112">
        <v>0</v>
      </c>
      <c r="P136" s="160"/>
      <c r="Q136" s="156"/>
      <c r="R136" s="120"/>
      <c r="S136" s="120"/>
      <c r="T136" s="98"/>
      <c r="U136" s="98"/>
    </row>
    <row r="137" spans="1:21" s="38" customFormat="1" ht="16.5" customHeight="1">
      <c r="A137" s="2"/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56"/>
      <c r="R137" s="120"/>
      <c r="S137" s="120"/>
      <c r="T137" s="98"/>
      <c r="U137" s="98"/>
    </row>
    <row r="138" spans="1:21" s="38" customFormat="1" ht="16.5" customHeight="1">
      <c r="A138" s="2"/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56"/>
      <c r="R138" s="120"/>
      <c r="S138" s="120"/>
      <c r="T138" s="98"/>
      <c r="U138" s="98"/>
    </row>
    <row r="139" spans="1:21" s="38" customFormat="1" ht="16.5" customHeight="1">
      <c r="A139" s="212" t="s">
        <v>418</v>
      </c>
      <c r="B139" s="190" t="s">
        <v>81</v>
      </c>
      <c r="C139" s="191"/>
      <c r="D139" s="190" t="s">
        <v>82</v>
      </c>
      <c r="E139" s="191"/>
      <c r="F139" s="190" t="s">
        <v>83</v>
      </c>
      <c r="G139" s="191"/>
      <c r="H139" s="190" t="s">
        <v>85</v>
      </c>
      <c r="I139" s="191"/>
      <c r="J139" s="190" t="s">
        <v>87</v>
      </c>
      <c r="K139" s="191"/>
      <c r="L139" s="190" t="s">
        <v>89</v>
      </c>
      <c r="M139" s="191"/>
      <c r="N139" s="190" t="s">
        <v>91</v>
      </c>
      <c r="O139" s="191"/>
      <c r="P139" s="160"/>
      <c r="Q139" s="156"/>
      <c r="R139" s="120"/>
      <c r="S139" s="120"/>
      <c r="T139" s="98"/>
      <c r="U139" s="98"/>
    </row>
    <row r="140" spans="1:21" s="38" customFormat="1" ht="16.5" customHeight="1">
      <c r="A140" s="213"/>
      <c r="B140" s="159" t="s">
        <v>3</v>
      </c>
      <c r="C140" s="159" t="s">
        <v>4</v>
      </c>
      <c r="D140" s="159" t="s">
        <v>3</v>
      </c>
      <c r="E140" s="159" t="s">
        <v>4</v>
      </c>
      <c r="F140" s="159" t="s">
        <v>3</v>
      </c>
      <c r="G140" s="159" t="s">
        <v>4</v>
      </c>
      <c r="H140" s="159" t="s">
        <v>3</v>
      </c>
      <c r="I140" s="159" t="s">
        <v>4</v>
      </c>
      <c r="J140" s="159" t="s">
        <v>3</v>
      </c>
      <c r="K140" s="159" t="s">
        <v>4</v>
      </c>
      <c r="L140" s="159" t="s">
        <v>3</v>
      </c>
      <c r="M140" s="159" t="s">
        <v>4</v>
      </c>
      <c r="N140" s="159" t="s">
        <v>3</v>
      </c>
      <c r="O140" s="159" t="s">
        <v>4</v>
      </c>
      <c r="P140" s="39"/>
      <c r="Q140" s="39"/>
      <c r="R140" s="120"/>
      <c r="S140" s="120"/>
      <c r="T140" s="98"/>
      <c r="U140" s="98"/>
    </row>
    <row r="141" spans="1:21" s="38" customFormat="1" ht="16.5" customHeight="1">
      <c r="A141" s="121" t="s">
        <v>222</v>
      </c>
      <c r="B141" s="110">
        <v>2</v>
      </c>
      <c r="C141" s="110">
        <v>25</v>
      </c>
      <c r="D141" s="110">
        <v>86</v>
      </c>
      <c r="E141" s="110">
        <v>15</v>
      </c>
      <c r="F141" s="110">
        <v>57</v>
      </c>
      <c r="G141" s="110">
        <v>6</v>
      </c>
      <c r="H141" s="110">
        <v>1</v>
      </c>
      <c r="I141" s="110">
        <v>0</v>
      </c>
      <c r="J141" s="110">
        <v>8</v>
      </c>
      <c r="K141" s="110">
        <v>2</v>
      </c>
      <c r="L141" s="110">
        <v>121</v>
      </c>
      <c r="M141" s="110">
        <v>10</v>
      </c>
      <c r="N141" s="110">
        <v>18</v>
      </c>
      <c r="O141" s="110">
        <v>1</v>
      </c>
      <c r="P141" s="160"/>
      <c r="Q141" s="156"/>
      <c r="R141" s="120"/>
      <c r="S141" s="120"/>
      <c r="T141" s="98"/>
      <c r="U141" s="98"/>
    </row>
    <row r="142" spans="1:21" s="38" customFormat="1" ht="16.5" customHeight="1">
      <c r="A142" s="121" t="s">
        <v>223</v>
      </c>
      <c r="B142" s="112">
        <v>1</v>
      </c>
      <c r="C142" s="112">
        <v>5</v>
      </c>
      <c r="D142" s="112">
        <v>24</v>
      </c>
      <c r="E142" s="112">
        <v>3</v>
      </c>
      <c r="F142" s="112">
        <v>15</v>
      </c>
      <c r="G142" s="112">
        <v>2</v>
      </c>
      <c r="H142" s="112">
        <v>0</v>
      </c>
      <c r="I142" s="112">
        <v>0</v>
      </c>
      <c r="J142" s="112">
        <v>2</v>
      </c>
      <c r="K142" s="112">
        <v>0</v>
      </c>
      <c r="L142" s="112">
        <v>27</v>
      </c>
      <c r="M142" s="112">
        <v>4</v>
      </c>
      <c r="N142" s="112">
        <v>4</v>
      </c>
      <c r="O142" s="112">
        <v>0</v>
      </c>
      <c r="P142" s="160"/>
      <c r="Q142" s="156"/>
      <c r="R142" s="120"/>
      <c r="S142" s="120"/>
      <c r="T142" s="98"/>
      <c r="U142" s="98"/>
    </row>
    <row r="143" spans="1:21" s="38" customFormat="1" ht="16.5" customHeight="1">
      <c r="A143" s="121" t="s">
        <v>224</v>
      </c>
      <c r="B143" s="112">
        <v>0</v>
      </c>
      <c r="C143" s="112">
        <v>3</v>
      </c>
      <c r="D143" s="112">
        <v>23</v>
      </c>
      <c r="E143" s="112">
        <v>5</v>
      </c>
      <c r="F143" s="112">
        <v>7</v>
      </c>
      <c r="G143" s="112">
        <v>0</v>
      </c>
      <c r="H143" s="112">
        <v>0</v>
      </c>
      <c r="I143" s="112">
        <v>0</v>
      </c>
      <c r="J143" s="112">
        <v>2</v>
      </c>
      <c r="K143" s="112">
        <v>0</v>
      </c>
      <c r="L143" s="112">
        <v>14</v>
      </c>
      <c r="M143" s="112">
        <v>1</v>
      </c>
      <c r="N143" s="112">
        <v>3</v>
      </c>
      <c r="O143" s="112">
        <v>1</v>
      </c>
      <c r="P143" s="160"/>
      <c r="Q143" s="156"/>
      <c r="R143" s="120"/>
      <c r="S143" s="120"/>
      <c r="T143" s="98"/>
      <c r="U143" s="98"/>
    </row>
    <row r="144" spans="1:21" s="38" customFormat="1" ht="16.5" customHeight="1">
      <c r="A144" s="121" t="s">
        <v>393</v>
      </c>
      <c r="B144" s="112">
        <v>0</v>
      </c>
      <c r="C144" s="112">
        <v>4</v>
      </c>
      <c r="D144" s="112">
        <v>6</v>
      </c>
      <c r="E144" s="112">
        <v>4</v>
      </c>
      <c r="F144" s="112">
        <v>3</v>
      </c>
      <c r="G144" s="112">
        <v>1</v>
      </c>
      <c r="H144" s="112">
        <v>0</v>
      </c>
      <c r="I144" s="112">
        <v>0</v>
      </c>
      <c r="J144" s="112">
        <v>2</v>
      </c>
      <c r="K144" s="112">
        <v>1</v>
      </c>
      <c r="L144" s="112">
        <v>13</v>
      </c>
      <c r="M144" s="112">
        <v>0</v>
      </c>
      <c r="N144" s="112">
        <v>3</v>
      </c>
      <c r="O144" s="112">
        <v>0</v>
      </c>
      <c r="P144" s="160"/>
      <c r="Q144" s="156"/>
      <c r="R144" s="120"/>
      <c r="S144" s="120"/>
      <c r="T144" s="98"/>
      <c r="U144" s="98"/>
    </row>
    <row r="145" spans="1:21" s="38" customFormat="1" ht="16.5" customHeight="1">
      <c r="A145" s="121" t="s">
        <v>225</v>
      </c>
      <c r="B145" s="112">
        <v>0</v>
      </c>
      <c r="C145" s="112">
        <v>4</v>
      </c>
      <c r="D145" s="112">
        <v>4</v>
      </c>
      <c r="E145" s="112">
        <v>2</v>
      </c>
      <c r="F145" s="112">
        <v>6</v>
      </c>
      <c r="G145" s="112">
        <v>2</v>
      </c>
      <c r="H145" s="112">
        <v>0</v>
      </c>
      <c r="I145" s="112">
        <v>0</v>
      </c>
      <c r="J145" s="112">
        <v>0</v>
      </c>
      <c r="K145" s="112">
        <v>1</v>
      </c>
      <c r="L145" s="112">
        <v>27</v>
      </c>
      <c r="M145" s="112">
        <v>2</v>
      </c>
      <c r="N145" s="112">
        <v>4</v>
      </c>
      <c r="O145" s="112">
        <v>0</v>
      </c>
      <c r="P145" s="160"/>
      <c r="Q145" s="156"/>
      <c r="R145" s="120"/>
      <c r="S145" s="120"/>
      <c r="T145" s="98"/>
      <c r="U145" s="98"/>
    </row>
    <row r="146" spans="1:21" s="38" customFormat="1" ht="16.5" customHeight="1">
      <c r="A146" s="121" t="s">
        <v>226</v>
      </c>
      <c r="B146" s="112">
        <v>0</v>
      </c>
      <c r="C146" s="112">
        <v>2</v>
      </c>
      <c r="D146" s="112">
        <v>5</v>
      </c>
      <c r="E146" s="112">
        <v>1</v>
      </c>
      <c r="F146" s="112">
        <v>4</v>
      </c>
      <c r="G146" s="112">
        <v>0</v>
      </c>
      <c r="H146" s="112">
        <v>0</v>
      </c>
      <c r="I146" s="112">
        <v>0</v>
      </c>
      <c r="J146" s="112">
        <v>0</v>
      </c>
      <c r="K146" s="112">
        <v>0</v>
      </c>
      <c r="L146" s="112">
        <v>5</v>
      </c>
      <c r="M146" s="112">
        <v>1</v>
      </c>
      <c r="N146" s="112">
        <v>2</v>
      </c>
      <c r="O146" s="112">
        <v>0</v>
      </c>
      <c r="P146" s="160"/>
      <c r="Q146" s="156"/>
      <c r="R146" s="120"/>
      <c r="S146" s="120"/>
      <c r="T146" s="98"/>
      <c r="U146" s="98"/>
    </row>
    <row r="147" spans="1:21" s="38" customFormat="1" ht="16.5" customHeight="1">
      <c r="A147" s="121" t="s">
        <v>227</v>
      </c>
      <c r="B147" s="112">
        <v>1</v>
      </c>
      <c r="C147" s="112">
        <v>1</v>
      </c>
      <c r="D147" s="112">
        <v>10</v>
      </c>
      <c r="E147" s="112">
        <v>0</v>
      </c>
      <c r="F147" s="112">
        <v>5</v>
      </c>
      <c r="G147" s="112">
        <v>1</v>
      </c>
      <c r="H147" s="112">
        <v>0</v>
      </c>
      <c r="I147" s="112">
        <v>0</v>
      </c>
      <c r="J147" s="112">
        <v>0</v>
      </c>
      <c r="K147" s="112">
        <v>0</v>
      </c>
      <c r="L147" s="112">
        <v>19</v>
      </c>
      <c r="M147" s="112">
        <v>0</v>
      </c>
      <c r="N147" s="112">
        <v>0</v>
      </c>
      <c r="O147" s="112">
        <v>0</v>
      </c>
      <c r="P147" s="160"/>
      <c r="Q147" s="156"/>
      <c r="R147" s="120"/>
      <c r="S147" s="120"/>
      <c r="T147" s="98"/>
      <c r="U147" s="98"/>
    </row>
    <row r="148" spans="1:21" s="38" customFormat="1" ht="16.5" customHeight="1">
      <c r="A148" s="121" t="s">
        <v>228</v>
      </c>
      <c r="B148" s="112">
        <v>0</v>
      </c>
      <c r="C148" s="112">
        <v>1</v>
      </c>
      <c r="D148" s="112">
        <v>1</v>
      </c>
      <c r="E148" s="112">
        <v>0</v>
      </c>
      <c r="F148" s="112">
        <v>2</v>
      </c>
      <c r="G148" s="112">
        <v>0</v>
      </c>
      <c r="H148" s="112">
        <v>0</v>
      </c>
      <c r="I148" s="112">
        <v>0</v>
      </c>
      <c r="J148" s="112">
        <v>0</v>
      </c>
      <c r="K148" s="112">
        <v>0</v>
      </c>
      <c r="L148" s="112">
        <v>1</v>
      </c>
      <c r="M148" s="112">
        <v>0</v>
      </c>
      <c r="N148" s="112">
        <v>0</v>
      </c>
      <c r="O148" s="112">
        <v>0</v>
      </c>
      <c r="P148" s="160"/>
      <c r="Q148" s="156"/>
      <c r="R148" s="120"/>
      <c r="S148" s="120"/>
      <c r="T148" s="98"/>
      <c r="U148" s="98"/>
    </row>
    <row r="149" spans="1:21" s="38" customFormat="1" ht="16.5" customHeight="1">
      <c r="A149" s="121" t="s">
        <v>229</v>
      </c>
      <c r="B149" s="112">
        <v>0</v>
      </c>
      <c r="C149" s="112">
        <v>0</v>
      </c>
      <c r="D149" s="112">
        <v>2</v>
      </c>
      <c r="E149" s="112">
        <v>0</v>
      </c>
      <c r="F149" s="112">
        <v>1</v>
      </c>
      <c r="G149" s="112">
        <v>0</v>
      </c>
      <c r="H149" s="112">
        <v>0</v>
      </c>
      <c r="I149" s="112">
        <v>0</v>
      </c>
      <c r="J149" s="112">
        <v>0</v>
      </c>
      <c r="K149" s="112">
        <v>0</v>
      </c>
      <c r="L149" s="112">
        <v>5</v>
      </c>
      <c r="M149" s="112">
        <v>0</v>
      </c>
      <c r="N149" s="112">
        <v>0</v>
      </c>
      <c r="O149" s="112">
        <v>0</v>
      </c>
      <c r="P149" s="160"/>
      <c r="Q149" s="156"/>
      <c r="R149" s="120"/>
      <c r="S149" s="120"/>
      <c r="T149" s="98"/>
      <c r="U149" s="98"/>
    </row>
    <row r="150" spans="1:21" s="38" customFormat="1" ht="16.5" customHeight="1">
      <c r="A150" s="121" t="s">
        <v>230</v>
      </c>
      <c r="B150" s="112">
        <v>0</v>
      </c>
      <c r="C150" s="112">
        <v>1</v>
      </c>
      <c r="D150" s="112">
        <v>2</v>
      </c>
      <c r="E150" s="112">
        <v>0</v>
      </c>
      <c r="F150" s="112">
        <v>0</v>
      </c>
      <c r="G150" s="112">
        <v>0</v>
      </c>
      <c r="H150" s="112">
        <v>0</v>
      </c>
      <c r="I150" s="112">
        <v>0</v>
      </c>
      <c r="J150" s="112">
        <v>0</v>
      </c>
      <c r="K150" s="112">
        <v>0</v>
      </c>
      <c r="L150" s="112">
        <v>1</v>
      </c>
      <c r="M150" s="112">
        <v>1</v>
      </c>
      <c r="N150" s="112">
        <v>0</v>
      </c>
      <c r="O150" s="112">
        <v>0</v>
      </c>
      <c r="P150" s="160"/>
      <c r="Q150" s="156"/>
      <c r="R150" s="120"/>
      <c r="S150" s="120"/>
      <c r="T150" s="98"/>
      <c r="U150" s="98"/>
    </row>
    <row r="151" spans="1:21" s="38" customFormat="1" ht="16.5" customHeight="1">
      <c r="A151" s="121" t="s">
        <v>231</v>
      </c>
      <c r="B151" s="112">
        <v>0</v>
      </c>
      <c r="C151" s="112">
        <v>1</v>
      </c>
      <c r="D151" s="112">
        <v>2</v>
      </c>
      <c r="E151" s="112">
        <v>0</v>
      </c>
      <c r="F151" s="112">
        <v>4</v>
      </c>
      <c r="G151" s="112">
        <v>0</v>
      </c>
      <c r="H151" s="112">
        <v>0</v>
      </c>
      <c r="I151" s="112">
        <v>0</v>
      </c>
      <c r="J151" s="112">
        <v>1</v>
      </c>
      <c r="K151" s="112">
        <v>0</v>
      </c>
      <c r="L151" s="112">
        <v>0</v>
      </c>
      <c r="M151" s="112">
        <v>0</v>
      </c>
      <c r="N151" s="112">
        <v>2</v>
      </c>
      <c r="O151" s="112">
        <v>0</v>
      </c>
      <c r="P151" s="160"/>
      <c r="Q151" s="156"/>
      <c r="R151" s="120"/>
      <c r="S151" s="120"/>
      <c r="T151" s="98"/>
      <c r="U151" s="98"/>
    </row>
    <row r="152" spans="1:21" s="38" customFormat="1" ht="16.5" customHeight="1">
      <c r="A152" s="121" t="s">
        <v>232</v>
      </c>
      <c r="B152" s="112">
        <v>0</v>
      </c>
      <c r="C152" s="112">
        <v>0</v>
      </c>
      <c r="D152" s="112">
        <v>0</v>
      </c>
      <c r="E152" s="112">
        <v>0</v>
      </c>
      <c r="F152" s="112">
        <v>0</v>
      </c>
      <c r="G152" s="112">
        <v>0</v>
      </c>
      <c r="H152" s="112">
        <v>0</v>
      </c>
      <c r="I152" s="112">
        <v>0</v>
      </c>
      <c r="J152" s="112">
        <v>0</v>
      </c>
      <c r="K152" s="112">
        <v>0</v>
      </c>
      <c r="L152" s="112">
        <v>0</v>
      </c>
      <c r="M152" s="112">
        <v>0</v>
      </c>
      <c r="N152" s="112">
        <v>0</v>
      </c>
      <c r="O152" s="112">
        <v>0</v>
      </c>
      <c r="P152" s="160"/>
      <c r="Q152" s="156"/>
      <c r="R152" s="120"/>
      <c r="S152" s="120"/>
      <c r="T152" s="98"/>
      <c r="U152" s="98"/>
    </row>
    <row r="153" spans="1:21" s="38" customFormat="1" ht="16.5" customHeight="1">
      <c r="A153" s="121" t="s">
        <v>233</v>
      </c>
      <c r="B153" s="112">
        <v>0</v>
      </c>
      <c r="C153" s="112">
        <v>1</v>
      </c>
      <c r="D153" s="112">
        <v>1</v>
      </c>
      <c r="E153" s="112">
        <v>0</v>
      </c>
      <c r="F153" s="112">
        <v>0</v>
      </c>
      <c r="G153" s="112">
        <v>0</v>
      </c>
      <c r="H153" s="112">
        <v>0</v>
      </c>
      <c r="I153" s="112">
        <v>0</v>
      </c>
      <c r="J153" s="112">
        <v>1</v>
      </c>
      <c r="K153" s="112">
        <v>0</v>
      </c>
      <c r="L153" s="112">
        <v>0</v>
      </c>
      <c r="M153" s="112">
        <v>0</v>
      </c>
      <c r="N153" s="112">
        <v>0</v>
      </c>
      <c r="O153" s="112">
        <v>0</v>
      </c>
      <c r="P153" s="160"/>
      <c r="Q153" s="156"/>
      <c r="R153" s="120"/>
      <c r="S153" s="120"/>
      <c r="T153" s="98"/>
      <c r="U153" s="98"/>
    </row>
    <row r="154" spans="1:21" s="38" customFormat="1" ht="16.5" customHeight="1">
      <c r="A154" s="121" t="s">
        <v>234</v>
      </c>
      <c r="B154" s="112">
        <v>0</v>
      </c>
      <c r="C154" s="112">
        <v>0</v>
      </c>
      <c r="D154" s="112">
        <v>1</v>
      </c>
      <c r="E154" s="112">
        <v>0</v>
      </c>
      <c r="F154" s="112">
        <v>1</v>
      </c>
      <c r="G154" s="112">
        <v>0</v>
      </c>
      <c r="H154" s="112">
        <v>1</v>
      </c>
      <c r="I154" s="112">
        <v>0</v>
      </c>
      <c r="J154" s="112">
        <v>0</v>
      </c>
      <c r="K154" s="112">
        <v>0</v>
      </c>
      <c r="L154" s="112">
        <v>1</v>
      </c>
      <c r="M154" s="112">
        <v>1</v>
      </c>
      <c r="N154" s="112">
        <v>0</v>
      </c>
      <c r="O154" s="112">
        <v>0</v>
      </c>
      <c r="P154" s="160"/>
      <c r="Q154" s="156"/>
      <c r="R154" s="120"/>
      <c r="S154" s="120"/>
      <c r="T154" s="98"/>
      <c r="U154" s="98"/>
    </row>
    <row r="155" spans="1:21" s="38" customFormat="1" ht="16.5" customHeight="1">
      <c r="A155" s="121" t="s">
        <v>235</v>
      </c>
      <c r="B155" s="112">
        <v>0</v>
      </c>
      <c r="C155" s="112">
        <v>0</v>
      </c>
      <c r="D155" s="112">
        <v>0</v>
      </c>
      <c r="E155" s="112">
        <v>0</v>
      </c>
      <c r="F155" s="112">
        <v>1</v>
      </c>
      <c r="G155" s="112">
        <v>0</v>
      </c>
      <c r="H155" s="112">
        <v>0</v>
      </c>
      <c r="I155" s="112">
        <v>0</v>
      </c>
      <c r="J155" s="112">
        <v>0</v>
      </c>
      <c r="K155" s="112">
        <v>0</v>
      </c>
      <c r="L155" s="112">
        <v>1</v>
      </c>
      <c r="M155" s="112">
        <v>0</v>
      </c>
      <c r="N155" s="112">
        <v>0</v>
      </c>
      <c r="O155" s="112">
        <v>0</v>
      </c>
      <c r="P155" s="160"/>
      <c r="Q155" s="156"/>
      <c r="R155" s="120"/>
      <c r="S155" s="120"/>
      <c r="T155" s="98"/>
      <c r="U155" s="98"/>
    </row>
    <row r="156" spans="1:21" s="38" customFormat="1" ht="16.5" customHeight="1">
      <c r="A156" s="121" t="s">
        <v>236</v>
      </c>
      <c r="B156" s="112">
        <v>0</v>
      </c>
      <c r="C156" s="112">
        <v>0</v>
      </c>
      <c r="D156" s="112">
        <v>0</v>
      </c>
      <c r="E156" s="112">
        <v>0</v>
      </c>
      <c r="F156" s="112">
        <v>1</v>
      </c>
      <c r="G156" s="112">
        <v>0</v>
      </c>
      <c r="H156" s="112">
        <v>0</v>
      </c>
      <c r="I156" s="112">
        <v>0</v>
      </c>
      <c r="J156" s="112">
        <v>0</v>
      </c>
      <c r="K156" s="112">
        <v>0</v>
      </c>
      <c r="L156" s="112">
        <v>0</v>
      </c>
      <c r="M156" s="112">
        <v>0</v>
      </c>
      <c r="N156" s="112">
        <v>0</v>
      </c>
      <c r="O156" s="112">
        <v>0</v>
      </c>
      <c r="P156" s="160"/>
      <c r="Q156" s="156"/>
      <c r="R156" s="120"/>
      <c r="S156" s="120"/>
      <c r="T156" s="98"/>
      <c r="U156" s="98"/>
    </row>
    <row r="157" spans="1:21" s="38" customFormat="1" ht="16.5" customHeight="1">
      <c r="A157" s="121" t="s">
        <v>237</v>
      </c>
      <c r="B157" s="112">
        <v>0</v>
      </c>
      <c r="C157" s="112">
        <v>0</v>
      </c>
      <c r="D157" s="112">
        <v>1</v>
      </c>
      <c r="E157" s="112">
        <v>0</v>
      </c>
      <c r="F157" s="112">
        <v>1</v>
      </c>
      <c r="G157" s="112">
        <v>0</v>
      </c>
      <c r="H157" s="112">
        <v>0</v>
      </c>
      <c r="I157" s="112">
        <v>0</v>
      </c>
      <c r="J157" s="112">
        <v>0</v>
      </c>
      <c r="K157" s="112">
        <v>0</v>
      </c>
      <c r="L157" s="112">
        <v>1</v>
      </c>
      <c r="M157" s="112">
        <v>0</v>
      </c>
      <c r="N157" s="112">
        <v>0</v>
      </c>
      <c r="O157" s="112">
        <v>0</v>
      </c>
      <c r="P157" s="160"/>
      <c r="Q157" s="156"/>
      <c r="R157" s="120"/>
      <c r="S157" s="120"/>
      <c r="T157" s="98"/>
      <c r="U157" s="98"/>
    </row>
    <row r="158" spans="1:21" s="38" customFormat="1" ht="16.5" customHeight="1">
      <c r="A158" s="121" t="s">
        <v>238</v>
      </c>
      <c r="B158" s="112">
        <v>0</v>
      </c>
      <c r="C158" s="112">
        <v>0</v>
      </c>
      <c r="D158" s="112">
        <v>1</v>
      </c>
      <c r="E158" s="112">
        <v>0</v>
      </c>
      <c r="F158" s="112">
        <v>0</v>
      </c>
      <c r="G158" s="112">
        <v>0</v>
      </c>
      <c r="H158" s="112">
        <v>0</v>
      </c>
      <c r="I158" s="112">
        <v>0</v>
      </c>
      <c r="J158" s="112">
        <v>0</v>
      </c>
      <c r="K158" s="112">
        <v>0</v>
      </c>
      <c r="L158" s="112">
        <v>0</v>
      </c>
      <c r="M158" s="112">
        <v>0</v>
      </c>
      <c r="N158" s="112">
        <v>0</v>
      </c>
      <c r="O158" s="112">
        <v>0</v>
      </c>
      <c r="P158" s="160"/>
      <c r="Q158" s="156"/>
      <c r="R158" s="120"/>
      <c r="S158" s="120"/>
      <c r="T158" s="98"/>
      <c r="U158" s="98"/>
    </row>
    <row r="159" spans="1:21" s="38" customFormat="1" ht="16.5" customHeight="1">
      <c r="A159" s="121" t="s">
        <v>239</v>
      </c>
      <c r="B159" s="112">
        <v>0</v>
      </c>
      <c r="C159" s="112">
        <v>0</v>
      </c>
      <c r="D159" s="112">
        <v>1</v>
      </c>
      <c r="E159" s="112">
        <v>0</v>
      </c>
      <c r="F159" s="112">
        <v>3</v>
      </c>
      <c r="G159" s="112">
        <v>0</v>
      </c>
      <c r="H159" s="112">
        <v>0</v>
      </c>
      <c r="I159" s="112">
        <v>0</v>
      </c>
      <c r="J159" s="112">
        <v>0</v>
      </c>
      <c r="K159" s="112">
        <v>0</v>
      </c>
      <c r="L159" s="112">
        <v>1</v>
      </c>
      <c r="M159" s="112">
        <v>0</v>
      </c>
      <c r="N159" s="112">
        <v>0</v>
      </c>
      <c r="O159" s="112">
        <v>0</v>
      </c>
      <c r="P159" s="160"/>
      <c r="Q159" s="156"/>
      <c r="R159" s="120"/>
      <c r="S159" s="120"/>
      <c r="T159" s="98"/>
      <c r="U159" s="98"/>
    </row>
    <row r="160" spans="1:21" s="38" customFormat="1" ht="16.5" customHeight="1">
      <c r="A160" s="121" t="s">
        <v>240</v>
      </c>
      <c r="B160" s="112">
        <v>0</v>
      </c>
      <c r="C160" s="112">
        <v>2</v>
      </c>
      <c r="D160" s="112">
        <v>1</v>
      </c>
      <c r="E160" s="112">
        <v>0</v>
      </c>
      <c r="F160" s="112">
        <v>3</v>
      </c>
      <c r="G160" s="112">
        <v>0</v>
      </c>
      <c r="H160" s="112">
        <v>0</v>
      </c>
      <c r="I160" s="112">
        <v>0</v>
      </c>
      <c r="J160" s="112">
        <v>0</v>
      </c>
      <c r="K160" s="112">
        <v>0</v>
      </c>
      <c r="L160" s="112">
        <v>4</v>
      </c>
      <c r="M160" s="112">
        <v>0</v>
      </c>
      <c r="N160" s="112">
        <v>0</v>
      </c>
      <c r="O160" s="112">
        <v>0</v>
      </c>
      <c r="P160" s="160"/>
      <c r="Q160" s="156"/>
      <c r="R160" s="120"/>
      <c r="S160" s="120"/>
      <c r="T160" s="98"/>
      <c r="U160" s="98"/>
    </row>
    <row r="161" spans="1:21" s="38" customFormat="1" ht="16.5" customHeight="1">
      <c r="A161" s="121" t="s">
        <v>241</v>
      </c>
      <c r="B161" s="112">
        <v>0</v>
      </c>
      <c r="C161" s="112">
        <v>0</v>
      </c>
      <c r="D161" s="112">
        <v>1</v>
      </c>
      <c r="E161" s="112">
        <v>0</v>
      </c>
      <c r="F161" s="112">
        <v>0</v>
      </c>
      <c r="G161" s="112">
        <v>0</v>
      </c>
      <c r="H161" s="112">
        <v>0</v>
      </c>
      <c r="I161" s="112">
        <v>0</v>
      </c>
      <c r="J161" s="112">
        <v>0</v>
      </c>
      <c r="K161" s="112">
        <v>0</v>
      </c>
      <c r="L161" s="112">
        <v>1</v>
      </c>
      <c r="M161" s="112">
        <v>0</v>
      </c>
      <c r="N161" s="112">
        <v>0</v>
      </c>
      <c r="O161" s="112">
        <v>0</v>
      </c>
      <c r="P161" s="160"/>
      <c r="Q161" s="156"/>
      <c r="R161" s="120"/>
      <c r="S161" s="120"/>
      <c r="T161" s="98"/>
      <c r="U161" s="98"/>
    </row>
    <row r="162" spans="1:21" s="38" customFormat="1" ht="16.5" customHeight="1">
      <c r="A162" s="121" t="s">
        <v>242</v>
      </c>
      <c r="B162" s="112">
        <v>0</v>
      </c>
      <c r="C162" s="112">
        <v>0</v>
      </c>
      <c r="D162" s="112">
        <v>0</v>
      </c>
      <c r="E162" s="112">
        <v>0</v>
      </c>
      <c r="F162" s="112">
        <v>0</v>
      </c>
      <c r="G162" s="112">
        <v>0</v>
      </c>
      <c r="H162" s="112">
        <v>0</v>
      </c>
      <c r="I162" s="112">
        <v>0</v>
      </c>
      <c r="J162" s="112">
        <v>0</v>
      </c>
      <c r="K162" s="112">
        <v>0</v>
      </c>
      <c r="L162" s="112">
        <v>0</v>
      </c>
      <c r="M162" s="112">
        <v>0</v>
      </c>
      <c r="N162" s="112">
        <v>0</v>
      </c>
      <c r="O162" s="112">
        <v>0</v>
      </c>
      <c r="P162" s="160"/>
      <c r="Q162" s="156"/>
      <c r="R162" s="120"/>
      <c r="S162" s="120"/>
      <c r="T162" s="98"/>
      <c r="U162" s="98"/>
    </row>
    <row r="163" spans="1:21" s="38" customFormat="1" ht="16.5" customHeight="1">
      <c r="A163" s="121" t="s">
        <v>243</v>
      </c>
      <c r="B163" s="112">
        <v>0</v>
      </c>
      <c r="C163" s="112">
        <v>0</v>
      </c>
      <c r="D163" s="112">
        <v>0</v>
      </c>
      <c r="E163" s="112">
        <v>0</v>
      </c>
      <c r="F163" s="112">
        <v>0</v>
      </c>
      <c r="G163" s="112">
        <v>0</v>
      </c>
      <c r="H163" s="112">
        <v>0</v>
      </c>
      <c r="I163" s="112">
        <v>0</v>
      </c>
      <c r="J163" s="112">
        <v>0</v>
      </c>
      <c r="K163" s="112">
        <v>0</v>
      </c>
      <c r="L163" s="112">
        <v>0</v>
      </c>
      <c r="M163" s="112">
        <v>0</v>
      </c>
      <c r="N163" s="112">
        <v>0</v>
      </c>
      <c r="O163" s="112">
        <v>0</v>
      </c>
      <c r="P163" s="160"/>
      <c r="Q163" s="156"/>
      <c r="R163" s="120"/>
      <c r="S163" s="120"/>
      <c r="T163" s="98"/>
      <c r="U163" s="98"/>
    </row>
    <row r="164" spans="1:21" s="38" customFormat="1" ht="16.5" customHeight="1">
      <c r="A164" s="2"/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56"/>
      <c r="R164" s="120"/>
      <c r="S164" s="120"/>
      <c r="T164" s="98"/>
      <c r="U164" s="98"/>
    </row>
    <row r="165" spans="1:21" s="38" customFormat="1" ht="16.5" customHeight="1">
      <c r="A165" s="2"/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56"/>
      <c r="R165" s="120"/>
      <c r="S165" s="120"/>
      <c r="T165" s="98"/>
      <c r="U165" s="98"/>
    </row>
    <row r="166" spans="1:21" s="38" customFormat="1" ht="16.5" customHeight="1">
      <c r="A166" s="212" t="s">
        <v>418</v>
      </c>
      <c r="B166" s="190" t="s">
        <v>304</v>
      </c>
      <c r="C166" s="191"/>
      <c r="D166" s="190" t="s">
        <v>92</v>
      </c>
      <c r="E166" s="191"/>
      <c r="F166" s="190" t="s">
        <v>93</v>
      </c>
      <c r="G166" s="191"/>
      <c r="H166" s="190" t="s">
        <v>94</v>
      </c>
      <c r="I166" s="191"/>
      <c r="J166" s="190" t="s">
        <v>95</v>
      </c>
      <c r="K166" s="191"/>
      <c r="L166" s="190" t="s">
        <v>279</v>
      </c>
      <c r="M166" s="191"/>
      <c r="N166" s="190" t="s">
        <v>96</v>
      </c>
      <c r="O166" s="191"/>
      <c r="P166" s="160"/>
      <c r="Q166" s="156"/>
      <c r="R166" s="120"/>
      <c r="S166" s="120"/>
      <c r="T166" s="98"/>
      <c r="U166" s="98"/>
    </row>
    <row r="167" spans="1:21" s="38" customFormat="1" ht="16.5" customHeight="1">
      <c r="A167" s="213"/>
      <c r="B167" s="159" t="s">
        <v>3</v>
      </c>
      <c r="C167" s="159" t="s">
        <v>4</v>
      </c>
      <c r="D167" s="159" t="s">
        <v>3</v>
      </c>
      <c r="E167" s="159" t="s">
        <v>4</v>
      </c>
      <c r="F167" s="159" t="s">
        <v>3</v>
      </c>
      <c r="G167" s="159" t="s">
        <v>4</v>
      </c>
      <c r="H167" s="159" t="s">
        <v>3</v>
      </c>
      <c r="I167" s="159" t="s">
        <v>4</v>
      </c>
      <c r="J167" s="159" t="s">
        <v>3</v>
      </c>
      <c r="K167" s="159" t="s">
        <v>4</v>
      </c>
      <c r="L167" s="159" t="s">
        <v>3</v>
      </c>
      <c r="M167" s="159" t="s">
        <v>4</v>
      </c>
      <c r="N167" s="159" t="s">
        <v>3</v>
      </c>
      <c r="O167" s="159" t="s">
        <v>4</v>
      </c>
      <c r="P167" s="39"/>
      <c r="Q167" s="39"/>
      <c r="R167" s="120"/>
      <c r="S167" s="120"/>
      <c r="T167" s="98"/>
      <c r="U167" s="98"/>
    </row>
    <row r="168" spans="1:21" s="38" customFormat="1" ht="16.5" customHeight="1">
      <c r="A168" s="121" t="s">
        <v>222</v>
      </c>
      <c r="B168" s="110">
        <v>1</v>
      </c>
      <c r="C168" s="110">
        <v>0</v>
      </c>
      <c r="D168" s="110">
        <v>0</v>
      </c>
      <c r="E168" s="110">
        <v>1</v>
      </c>
      <c r="F168" s="110">
        <v>1</v>
      </c>
      <c r="G168" s="110">
        <v>0</v>
      </c>
      <c r="H168" s="110">
        <v>2</v>
      </c>
      <c r="I168" s="110">
        <v>0</v>
      </c>
      <c r="J168" s="110">
        <v>2</v>
      </c>
      <c r="K168" s="110">
        <v>1</v>
      </c>
      <c r="L168" s="110">
        <v>2</v>
      </c>
      <c r="M168" s="110">
        <v>0</v>
      </c>
      <c r="N168" s="110">
        <v>3</v>
      </c>
      <c r="O168" s="110">
        <v>0</v>
      </c>
      <c r="P168" s="160"/>
      <c r="Q168" s="156"/>
      <c r="R168" s="120"/>
      <c r="S168" s="120"/>
      <c r="T168" s="98"/>
      <c r="U168" s="98"/>
    </row>
    <row r="169" spans="1:21" s="38" customFormat="1" ht="16.5" customHeight="1">
      <c r="A169" s="121" t="s">
        <v>223</v>
      </c>
      <c r="B169" s="112">
        <v>0</v>
      </c>
      <c r="C169" s="112">
        <v>0</v>
      </c>
      <c r="D169" s="112">
        <v>0</v>
      </c>
      <c r="E169" s="112">
        <v>0</v>
      </c>
      <c r="F169" s="112">
        <v>0</v>
      </c>
      <c r="G169" s="112">
        <v>0</v>
      </c>
      <c r="H169" s="112">
        <v>0</v>
      </c>
      <c r="I169" s="112">
        <v>0</v>
      </c>
      <c r="J169" s="112">
        <v>0</v>
      </c>
      <c r="K169" s="112">
        <v>0</v>
      </c>
      <c r="L169" s="112">
        <v>0</v>
      </c>
      <c r="M169" s="112">
        <v>0</v>
      </c>
      <c r="N169" s="112">
        <v>0</v>
      </c>
      <c r="O169" s="112">
        <v>0</v>
      </c>
      <c r="P169" s="160"/>
      <c r="Q169" s="156"/>
      <c r="R169" s="120"/>
      <c r="S169" s="120"/>
      <c r="T169" s="98"/>
      <c r="U169" s="98"/>
    </row>
    <row r="170" spans="1:21" s="38" customFormat="1" ht="16.5" customHeight="1">
      <c r="A170" s="121" t="s">
        <v>224</v>
      </c>
      <c r="B170" s="112">
        <v>0</v>
      </c>
      <c r="C170" s="112">
        <v>0</v>
      </c>
      <c r="D170" s="112">
        <v>0</v>
      </c>
      <c r="E170" s="112">
        <v>0</v>
      </c>
      <c r="F170" s="112">
        <v>0</v>
      </c>
      <c r="G170" s="112">
        <v>0</v>
      </c>
      <c r="H170" s="112">
        <v>0</v>
      </c>
      <c r="I170" s="112">
        <v>0</v>
      </c>
      <c r="J170" s="112">
        <v>0</v>
      </c>
      <c r="K170" s="112">
        <v>0</v>
      </c>
      <c r="L170" s="112">
        <v>1</v>
      </c>
      <c r="M170" s="112">
        <v>0</v>
      </c>
      <c r="N170" s="112">
        <v>1</v>
      </c>
      <c r="O170" s="112">
        <v>0</v>
      </c>
      <c r="P170" s="160"/>
      <c r="Q170" s="156"/>
      <c r="R170" s="120"/>
      <c r="S170" s="120"/>
      <c r="T170" s="98"/>
      <c r="U170" s="98"/>
    </row>
    <row r="171" spans="1:21" s="38" customFormat="1" ht="16.5" customHeight="1">
      <c r="A171" s="121" t="s">
        <v>393</v>
      </c>
      <c r="B171" s="112">
        <v>0</v>
      </c>
      <c r="C171" s="112">
        <v>0</v>
      </c>
      <c r="D171" s="112">
        <v>0</v>
      </c>
      <c r="E171" s="112">
        <v>0</v>
      </c>
      <c r="F171" s="112">
        <v>0</v>
      </c>
      <c r="G171" s="112">
        <v>0</v>
      </c>
      <c r="H171" s="112">
        <v>0</v>
      </c>
      <c r="I171" s="112">
        <v>0</v>
      </c>
      <c r="J171" s="112">
        <v>0</v>
      </c>
      <c r="K171" s="112">
        <v>0</v>
      </c>
      <c r="L171" s="112">
        <v>0</v>
      </c>
      <c r="M171" s="112">
        <v>0</v>
      </c>
      <c r="N171" s="112">
        <v>1</v>
      </c>
      <c r="O171" s="112">
        <v>0</v>
      </c>
      <c r="P171" s="160"/>
      <c r="Q171" s="156"/>
      <c r="R171" s="120"/>
      <c r="S171" s="120"/>
      <c r="T171" s="98"/>
      <c r="U171" s="98"/>
    </row>
    <row r="172" spans="1:21" s="38" customFormat="1" ht="16.5" customHeight="1">
      <c r="A172" s="121" t="s">
        <v>225</v>
      </c>
      <c r="B172" s="112">
        <v>1</v>
      </c>
      <c r="C172" s="112">
        <v>0</v>
      </c>
      <c r="D172" s="112">
        <v>0</v>
      </c>
      <c r="E172" s="112">
        <v>0</v>
      </c>
      <c r="F172" s="112">
        <v>1</v>
      </c>
      <c r="G172" s="112">
        <v>0</v>
      </c>
      <c r="H172" s="112">
        <v>0</v>
      </c>
      <c r="I172" s="112">
        <v>0</v>
      </c>
      <c r="J172" s="112">
        <v>0</v>
      </c>
      <c r="K172" s="112">
        <v>0</v>
      </c>
      <c r="L172" s="112">
        <v>0</v>
      </c>
      <c r="M172" s="112">
        <v>0</v>
      </c>
      <c r="N172" s="112">
        <v>0</v>
      </c>
      <c r="O172" s="112">
        <v>0</v>
      </c>
      <c r="P172" s="160"/>
      <c r="Q172" s="156"/>
      <c r="R172" s="120"/>
      <c r="S172" s="120"/>
      <c r="T172" s="98"/>
      <c r="U172" s="98"/>
    </row>
    <row r="173" spans="1:21" s="38" customFormat="1" ht="16.5" customHeight="1">
      <c r="A173" s="121" t="s">
        <v>226</v>
      </c>
      <c r="B173" s="112">
        <v>0</v>
      </c>
      <c r="C173" s="112">
        <v>0</v>
      </c>
      <c r="D173" s="112">
        <v>0</v>
      </c>
      <c r="E173" s="112">
        <v>0</v>
      </c>
      <c r="F173" s="112">
        <v>0</v>
      </c>
      <c r="G173" s="112">
        <v>0</v>
      </c>
      <c r="H173" s="112">
        <v>0</v>
      </c>
      <c r="I173" s="112">
        <v>0</v>
      </c>
      <c r="J173" s="112">
        <v>0</v>
      </c>
      <c r="K173" s="112">
        <v>0</v>
      </c>
      <c r="L173" s="112">
        <v>0</v>
      </c>
      <c r="M173" s="112">
        <v>0</v>
      </c>
      <c r="N173" s="112">
        <v>0</v>
      </c>
      <c r="O173" s="112">
        <v>0</v>
      </c>
      <c r="P173" s="160"/>
      <c r="Q173" s="156"/>
      <c r="R173" s="120"/>
      <c r="S173" s="120"/>
      <c r="T173" s="98"/>
      <c r="U173" s="98"/>
    </row>
    <row r="174" spans="1:21" s="38" customFormat="1" ht="16.5" customHeight="1">
      <c r="A174" s="121" t="s">
        <v>227</v>
      </c>
      <c r="B174" s="112">
        <v>0</v>
      </c>
      <c r="C174" s="112">
        <v>0</v>
      </c>
      <c r="D174" s="112">
        <v>0</v>
      </c>
      <c r="E174" s="112">
        <v>0</v>
      </c>
      <c r="F174" s="112">
        <v>0</v>
      </c>
      <c r="G174" s="112">
        <v>0</v>
      </c>
      <c r="H174" s="112">
        <v>1</v>
      </c>
      <c r="I174" s="112">
        <v>0</v>
      </c>
      <c r="J174" s="112">
        <v>0</v>
      </c>
      <c r="K174" s="112">
        <v>0</v>
      </c>
      <c r="L174" s="112">
        <v>1</v>
      </c>
      <c r="M174" s="112">
        <v>0</v>
      </c>
      <c r="N174" s="112">
        <v>0</v>
      </c>
      <c r="O174" s="112">
        <v>0</v>
      </c>
      <c r="P174" s="160"/>
      <c r="Q174" s="156"/>
      <c r="R174" s="120"/>
      <c r="S174" s="120"/>
      <c r="T174" s="98"/>
      <c r="U174" s="98"/>
    </row>
    <row r="175" spans="1:21" s="38" customFormat="1" ht="16.5" customHeight="1">
      <c r="A175" s="121" t="s">
        <v>228</v>
      </c>
      <c r="B175" s="112">
        <v>0</v>
      </c>
      <c r="C175" s="112">
        <v>0</v>
      </c>
      <c r="D175" s="112">
        <v>0</v>
      </c>
      <c r="E175" s="112">
        <v>0</v>
      </c>
      <c r="F175" s="112">
        <v>0</v>
      </c>
      <c r="G175" s="112">
        <v>0</v>
      </c>
      <c r="H175" s="112">
        <v>0</v>
      </c>
      <c r="I175" s="112">
        <v>0</v>
      </c>
      <c r="J175" s="112">
        <v>0</v>
      </c>
      <c r="K175" s="112">
        <v>0</v>
      </c>
      <c r="L175" s="112">
        <v>0</v>
      </c>
      <c r="M175" s="112">
        <v>0</v>
      </c>
      <c r="N175" s="112">
        <v>0</v>
      </c>
      <c r="O175" s="112">
        <v>0</v>
      </c>
      <c r="P175" s="160"/>
      <c r="Q175" s="156"/>
      <c r="R175" s="120"/>
      <c r="S175" s="120"/>
      <c r="T175" s="98"/>
      <c r="U175" s="98"/>
    </row>
    <row r="176" spans="1:21" s="38" customFormat="1" ht="16.5" customHeight="1">
      <c r="A176" s="121" t="s">
        <v>229</v>
      </c>
      <c r="B176" s="112">
        <v>0</v>
      </c>
      <c r="C176" s="112">
        <v>0</v>
      </c>
      <c r="D176" s="112">
        <v>0</v>
      </c>
      <c r="E176" s="112">
        <v>0</v>
      </c>
      <c r="F176" s="112">
        <v>0</v>
      </c>
      <c r="G176" s="112">
        <v>0</v>
      </c>
      <c r="H176" s="112">
        <v>0</v>
      </c>
      <c r="I176" s="112">
        <v>0</v>
      </c>
      <c r="J176" s="112">
        <v>0</v>
      </c>
      <c r="K176" s="112">
        <v>0</v>
      </c>
      <c r="L176" s="112">
        <v>0</v>
      </c>
      <c r="M176" s="112">
        <v>0</v>
      </c>
      <c r="N176" s="112">
        <v>0</v>
      </c>
      <c r="O176" s="112">
        <v>0</v>
      </c>
      <c r="P176" s="160"/>
      <c r="Q176" s="156"/>
      <c r="R176" s="120"/>
      <c r="S176" s="120"/>
      <c r="T176" s="98"/>
      <c r="U176" s="98"/>
    </row>
    <row r="177" spans="1:21" s="38" customFormat="1" ht="16.5" customHeight="1">
      <c r="A177" s="121" t="s">
        <v>230</v>
      </c>
      <c r="B177" s="112">
        <v>0</v>
      </c>
      <c r="C177" s="112">
        <v>0</v>
      </c>
      <c r="D177" s="112">
        <v>0</v>
      </c>
      <c r="E177" s="112">
        <v>0</v>
      </c>
      <c r="F177" s="112">
        <v>0</v>
      </c>
      <c r="G177" s="112">
        <v>0</v>
      </c>
      <c r="H177" s="112">
        <v>0</v>
      </c>
      <c r="I177" s="112">
        <v>0</v>
      </c>
      <c r="J177" s="112">
        <v>0</v>
      </c>
      <c r="K177" s="112">
        <v>0</v>
      </c>
      <c r="L177" s="112">
        <v>0</v>
      </c>
      <c r="M177" s="112">
        <v>0</v>
      </c>
      <c r="N177" s="112">
        <v>0</v>
      </c>
      <c r="O177" s="112">
        <v>0</v>
      </c>
      <c r="P177" s="160"/>
      <c r="Q177" s="156"/>
      <c r="R177" s="120"/>
      <c r="S177" s="120"/>
      <c r="T177" s="98"/>
      <c r="U177" s="98"/>
    </row>
    <row r="178" spans="1:21" s="38" customFormat="1" ht="16.5" customHeight="1">
      <c r="A178" s="121" t="s">
        <v>231</v>
      </c>
      <c r="B178" s="112">
        <v>0</v>
      </c>
      <c r="C178" s="112">
        <v>0</v>
      </c>
      <c r="D178" s="112">
        <v>0</v>
      </c>
      <c r="E178" s="112">
        <v>0</v>
      </c>
      <c r="F178" s="112">
        <v>0</v>
      </c>
      <c r="G178" s="112">
        <v>0</v>
      </c>
      <c r="H178" s="112">
        <v>1</v>
      </c>
      <c r="I178" s="112">
        <v>0</v>
      </c>
      <c r="J178" s="112">
        <v>1</v>
      </c>
      <c r="K178" s="112">
        <v>0</v>
      </c>
      <c r="L178" s="112">
        <v>0</v>
      </c>
      <c r="M178" s="112">
        <v>0</v>
      </c>
      <c r="N178" s="112">
        <v>0</v>
      </c>
      <c r="O178" s="112">
        <v>0</v>
      </c>
      <c r="P178" s="160"/>
      <c r="Q178" s="156"/>
      <c r="R178" s="120"/>
      <c r="S178" s="120"/>
      <c r="T178" s="98"/>
      <c r="U178" s="98"/>
    </row>
    <row r="179" spans="1:21" s="38" customFormat="1" ht="16.5" customHeight="1">
      <c r="A179" s="121" t="s">
        <v>232</v>
      </c>
      <c r="B179" s="112">
        <v>0</v>
      </c>
      <c r="C179" s="112">
        <v>0</v>
      </c>
      <c r="D179" s="112">
        <v>0</v>
      </c>
      <c r="E179" s="112">
        <v>0</v>
      </c>
      <c r="F179" s="112">
        <v>0</v>
      </c>
      <c r="G179" s="112">
        <v>0</v>
      </c>
      <c r="H179" s="112">
        <v>0</v>
      </c>
      <c r="I179" s="112">
        <v>0</v>
      </c>
      <c r="J179" s="112">
        <v>0</v>
      </c>
      <c r="K179" s="112">
        <v>0</v>
      </c>
      <c r="L179" s="112">
        <v>0</v>
      </c>
      <c r="M179" s="112">
        <v>0</v>
      </c>
      <c r="N179" s="112">
        <v>0</v>
      </c>
      <c r="O179" s="112">
        <v>0</v>
      </c>
      <c r="P179" s="160"/>
      <c r="Q179" s="156"/>
      <c r="R179" s="120"/>
      <c r="S179" s="120"/>
      <c r="T179" s="98"/>
      <c r="U179" s="98"/>
    </row>
    <row r="180" spans="1:21" s="38" customFormat="1" ht="16.5" customHeight="1">
      <c r="A180" s="121" t="s">
        <v>233</v>
      </c>
      <c r="B180" s="112">
        <v>0</v>
      </c>
      <c r="C180" s="112">
        <v>0</v>
      </c>
      <c r="D180" s="112">
        <v>0</v>
      </c>
      <c r="E180" s="112">
        <v>0</v>
      </c>
      <c r="F180" s="112">
        <v>0</v>
      </c>
      <c r="G180" s="112">
        <v>0</v>
      </c>
      <c r="H180" s="112">
        <v>0</v>
      </c>
      <c r="I180" s="112">
        <v>0</v>
      </c>
      <c r="J180" s="112">
        <v>0</v>
      </c>
      <c r="K180" s="112">
        <v>0</v>
      </c>
      <c r="L180" s="112">
        <v>0</v>
      </c>
      <c r="M180" s="112">
        <v>0</v>
      </c>
      <c r="N180" s="112">
        <v>0</v>
      </c>
      <c r="O180" s="112">
        <v>0</v>
      </c>
      <c r="P180" s="160"/>
      <c r="Q180" s="156"/>
      <c r="R180" s="120"/>
      <c r="S180" s="120"/>
      <c r="T180" s="98"/>
      <c r="U180" s="98"/>
    </row>
    <row r="181" spans="1:21" s="38" customFormat="1" ht="16.5" customHeight="1">
      <c r="A181" s="121" t="s">
        <v>234</v>
      </c>
      <c r="B181" s="112">
        <v>0</v>
      </c>
      <c r="C181" s="112">
        <v>0</v>
      </c>
      <c r="D181" s="112">
        <v>0</v>
      </c>
      <c r="E181" s="112">
        <v>0</v>
      </c>
      <c r="F181" s="112">
        <v>0</v>
      </c>
      <c r="G181" s="112">
        <v>0</v>
      </c>
      <c r="H181" s="112">
        <v>0</v>
      </c>
      <c r="I181" s="112">
        <v>0</v>
      </c>
      <c r="J181" s="112">
        <v>0</v>
      </c>
      <c r="K181" s="112">
        <v>0</v>
      </c>
      <c r="L181" s="112">
        <v>0</v>
      </c>
      <c r="M181" s="112">
        <v>0</v>
      </c>
      <c r="N181" s="112">
        <v>0</v>
      </c>
      <c r="O181" s="112">
        <v>0</v>
      </c>
      <c r="P181" s="160"/>
      <c r="Q181" s="156"/>
      <c r="R181" s="120"/>
      <c r="S181" s="120"/>
      <c r="T181" s="98"/>
      <c r="U181" s="98"/>
    </row>
    <row r="182" spans="1:21" s="38" customFormat="1" ht="16.5" customHeight="1">
      <c r="A182" s="121" t="s">
        <v>235</v>
      </c>
      <c r="B182" s="112">
        <v>0</v>
      </c>
      <c r="C182" s="112">
        <v>0</v>
      </c>
      <c r="D182" s="112">
        <v>0</v>
      </c>
      <c r="E182" s="112">
        <v>0</v>
      </c>
      <c r="F182" s="112">
        <v>0</v>
      </c>
      <c r="G182" s="112">
        <v>0</v>
      </c>
      <c r="H182" s="112">
        <v>0</v>
      </c>
      <c r="I182" s="112">
        <v>0</v>
      </c>
      <c r="J182" s="112">
        <v>0</v>
      </c>
      <c r="K182" s="112">
        <v>0</v>
      </c>
      <c r="L182" s="112">
        <v>0</v>
      </c>
      <c r="M182" s="112">
        <v>0</v>
      </c>
      <c r="N182" s="112">
        <v>0</v>
      </c>
      <c r="O182" s="112">
        <v>0</v>
      </c>
      <c r="P182" s="160"/>
      <c r="Q182" s="156"/>
      <c r="R182" s="120"/>
      <c r="S182" s="120"/>
      <c r="T182" s="98"/>
      <c r="U182" s="98"/>
    </row>
    <row r="183" spans="1:21" s="38" customFormat="1" ht="16.5" customHeight="1">
      <c r="A183" s="121" t="s">
        <v>236</v>
      </c>
      <c r="B183" s="112">
        <v>0</v>
      </c>
      <c r="C183" s="112">
        <v>0</v>
      </c>
      <c r="D183" s="112">
        <v>0</v>
      </c>
      <c r="E183" s="112">
        <v>0</v>
      </c>
      <c r="F183" s="112">
        <v>0</v>
      </c>
      <c r="G183" s="112">
        <v>0</v>
      </c>
      <c r="H183" s="112">
        <v>0</v>
      </c>
      <c r="I183" s="112">
        <v>0</v>
      </c>
      <c r="J183" s="112">
        <v>0</v>
      </c>
      <c r="K183" s="112">
        <v>1</v>
      </c>
      <c r="L183" s="112">
        <v>0</v>
      </c>
      <c r="M183" s="112">
        <v>0</v>
      </c>
      <c r="N183" s="112">
        <v>0</v>
      </c>
      <c r="O183" s="112">
        <v>0</v>
      </c>
      <c r="P183" s="160"/>
      <c r="Q183" s="156"/>
      <c r="R183" s="120"/>
      <c r="S183" s="120"/>
      <c r="T183" s="98"/>
      <c r="U183" s="98"/>
    </row>
    <row r="184" spans="1:21" s="38" customFormat="1" ht="16.5" customHeight="1">
      <c r="A184" s="121" t="s">
        <v>237</v>
      </c>
      <c r="B184" s="112">
        <v>0</v>
      </c>
      <c r="C184" s="112">
        <v>0</v>
      </c>
      <c r="D184" s="112">
        <v>0</v>
      </c>
      <c r="E184" s="112">
        <v>1</v>
      </c>
      <c r="F184" s="112">
        <v>0</v>
      </c>
      <c r="G184" s="112">
        <v>0</v>
      </c>
      <c r="H184" s="112">
        <v>0</v>
      </c>
      <c r="I184" s="112">
        <v>0</v>
      </c>
      <c r="J184" s="112">
        <v>0</v>
      </c>
      <c r="K184" s="112">
        <v>0</v>
      </c>
      <c r="L184" s="112">
        <v>0</v>
      </c>
      <c r="M184" s="112">
        <v>0</v>
      </c>
      <c r="N184" s="112">
        <v>0</v>
      </c>
      <c r="O184" s="112">
        <v>0</v>
      </c>
      <c r="P184" s="160"/>
      <c r="Q184" s="156"/>
      <c r="R184" s="120"/>
      <c r="S184" s="120"/>
      <c r="T184" s="98"/>
      <c r="U184" s="98"/>
    </row>
    <row r="185" spans="1:21" s="38" customFormat="1" ht="16.5" customHeight="1">
      <c r="A185" s="121" t="s">
        <v>238</v>
      </c>
      <c r="B185" s="112">
        <v>0</v>
      </c>
      <c r="C185" s="112">
        <v>0</v>
      </c>
      <c r="D185" s="112">
        <v>0</v>
      </c>
      <c r="E185" s="112">
        <v>0</v>
      </c>
      <c r="F185" s="112">
        <v>0</v>
      </c>
      <c r="G185" s="112">
        <v>0</v>
      </c>
      <c r="H185" s="112">
        <v>0</v>
      </c>
      <c r="I185" s="112">
        <v>0</v>
      </c>
      <c r="J185" s="112">
        <v>0</v>
      </c>
      <c r="K185" s="112">
        <v>0</v>
      </c>
      <c r="L185" s="112">
        <v>0</v>
      </c>
      <c r="M185" s="112">
        <v>0</v>
      </c>
      <c r="N185" s="112">
        <v>0</v>
      </c>
      <c r="O185" s="112">
        <v>0</v>
      </c>
      <c r="P185" s="160"/>
      <c r="Q185" s="156"/>
      <c r="R185" s="120"/>
      <c r="S185" s="120"/>
      <c r="T185" s="98"/>
      <c r="U185" s="98"/>
    </row>
    <row r="186" spans="1:21" s="38" customFormat="1" ht="16.5" customHeight="1">
      <c r="A186" s="121" t="s">
        <v>239</v>
      </c>
      <c r="B186" s="112">
        <v>0</v>
      </c>
      <c r="C186" s="112">
        <v>0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2">
        <v>0</v>
      </c>
      <c r="J186" s="112">
        <v>0</v>
      </c>
      <c r="K186" s="112">
        <v>0</v>
      </c>
      <c r="L186" s="112">
        <v>0</v>
      </c>
      <c r="M186" s="112">
        <v>0</v>
      </c>
      <c r="N186" s="112">
        <v>0</v>
      </c>
      <c r="O186" s="112">
        <v>0</v>
      </c>
      <c r="P186" s="160"/>
      <c r="Q186" s="156"/>
      <c r="R186" s="120"/>
      <c r="S186" s="120"/>
      <c r="T186" s="98"/>
      <c r="U186" s="98"/>
    </row>
    <row r="187" spans="1:21" s="38" customFormat="1" ht="16.5" customHeight="1">
      <c r="A187" s="121" t="s">
        <v>240</v>
      </c>
      <c r="B187" s="112">
        <v>0</v>
      </c>
      <c r="C187" s="112">
        <v>0</v>
      </c>
      <c r="D187" s="112">
        <v>0</v>
      </c>
      <c r="E187" s="112">
        <v>0</v>
      </c>
      <c r="F187" s="112">
        <v>0</v>
      </c>
      <c r="G187" s="112">
        <v>0</v>
      </c>
      <c r="H187" s="112">
        <v>0</v>
      </c>
      <c r="I187" s="112">
        <v>0</v>
      </c>
      <c r="J187" s="112">
        <v>0</v>
      </c>
      <c r="K187" s="112">
        <v>0</v>
      </c>
      <c r="L187" s="112">
        <v>0</v>
      </c>
      <c r="M187" s="112">
        <v>0</v>
      </c>
      <c r="N187" s="112">
        <v>1</v>
      </c>
      <c r="O187" s="112">
        <v>0</v>
      </c>
      <c r="P187" s="160"/>
      <c r="Q187" s="156"/>
      <c r="R187" s="120"/>
      <c r="S187" s="120"/>
      <c r="T187" s="98"/>
      <c r="U187" s="98"/>
    </row>
    <row r="188" spans="1:21" s="38" customFormat="1" ht="16.5" customHeight="1">
      <c r="A188" s="121" t="s">
        <v>241</v>
      </c>
      <c r="B188" s="112">
        <v>0</v>
      </c>
      <c r="C188" s="112">
        <v>0</v>
      </c>
      <c r="D188" s="112">
        <v>0</v>
      </c>
      <c r="E188" s="112">
        <v>0</v>
      </c>
      <c r="F188" s="112">
        <v>0</v>
      </c>
      <c r="G188" s="112">
        <v>0</v>
      </c>
      <c r="H188" s="112">
        <v>0</v>
      </c>
      <c r="I188" s="112">
        <v>0</v>
      </c>
      <c r="J188" s="112">
        <v>1</v>
      </c>
      <c r="K188" s="112">
        <v>0</v>
      </c>
      <c r="L188" s="112">
        <v>0</v>
      </c>
      <c r="M188" s="112">
        <v>0</v>
      </c>
      <c r="N188" s="112">
        <v>0</v>
      </c>
      <c r="O188" s="112">
        <v>0</v>
      </c>
      <c r="P188" s="160"/>
      <c r="Q188" s="156"/>
      <c r="R188" s="120"/>
      <c r="S188" s="120"/>
      <c r="T188" s="98"/>
      <c r="U188" s="98"/>
    </row>
    <row r="189" spans="1:21" s="38" customFormat="1" ht="16.5" customHeight="1">
      <c r="A189" s="121" t="s">
        <v>242</v>
      </c>
      <c r="B189" s="112">
        <v>0</v>
      </c>
      <c r="C189" s="112">
        <v>0</v>
      </c>
      <c r="D189" s="112">
        <v>0</v>
      </c>
      <c r="E189" s="112">
        <v>0</v>
      </c>
      <c r="F189" s="112">
        <v>0</v>
      </c>
      <c r="G189" s="112">
        <v>0</v>
      </c>
      <c r="H189" s="112">
        <v>0</v>
      </c>
      <c r="I189" s="112">
        <v>0</v>
      </c>
      <c r="J189" s="112">
        <v>0</v>
      </c>
      <c r="K189" s="112">
        <v>0</v>
      </c>
      <c r="L189" s="112">
        <v>0</v>
      </c>
      <c r="M189" s="112">
        <v>0</v>
      </c>
      <c r="N189" s="112">
        <v>0</v>
      </c>
      <c r="O189" s="112">
        <v>0</v>
      </c>
      <c r="P189" s="160"/>
      <c r="Q189" s="156"/>
      <c r="R189" s="120"/>
      <c r="S189" s="120"/>
      <c r="T189" s="98"/>
      <c r="U189" s="98"/>
    </row>
    <row r="190" spans="1:21" s="38" customFormat="1" ht="16.5" customHeight="1">
      <c r="A190" s="121" t="s">
        <v>243</v>
      </c>
      <c r="B190" s="112">
        <v>0</v>
      </c>
      <c r="C190" s="112">
        <v>0</v>
      </c>
      <c r="D190" s="112">
        <v>0</v>
      </c>
      <c r="E190" s="112">
        <v>0</v>
      </c>
      <c r="F190" s="112">
        <v>0</v>
      </c>
      <c r="G190" s="112">
        <v>0</v>
      </c>
      <c r="H190" s="112">
        <v>0</v>
      </c>
      <c r="I190" s="112">
        <v>0</v>
      </c>
      <c r="J190" s="112">
        <v>0</v>
      </c>
      <c r="K190" s="112">
        <v>0</v>
      </c>
      <c r="L190" s="112">
        <v>0</v>
      </c>
      <c r="M190" s="112">
        <v>0</v>
      </c>
      <c r="N190" s="112">
        <v>0</v>
      </c>
      <c r="O190" s="112">
        <v>0</v>
      </c>
      <c r="P190" s="160"/>
      <c r="Q190" s="156"/>
      <c r="R190" s="120"/>
      <c r="S190" s="120"/>
      <c r="T190" s="98"/>
      <c r="U190" s="98"/>
    </row>
    <row r="191" spans="1:21" s="38" customFormat="1" ht="16.5" customHeight="1">
      <c r="A191" s="2"/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56"/>
      <c r="R191" s="120"/>
      <c r="S191" s="120"/>
      <c r="T191" s="98"/>
      <c r="U191" s="98"/>
    </row>
    <row r="192" spans="1:21" s="38" customFormat="1" ht="16.5" customHeight="1">
      <c r="A192" s="2"/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56"/>
      <c r="R192" s="120"/>
      <c r="S192" s="120"/>
      <c r="T192" s="98"/>
      <c r="U192" s="98"/>
    </row>
    <row r="193" spans="1:21" s="38" customFormat="1" ht="16.5" customHeight="1">
      <c r="A193" s="212" t="s">
        <v>418</v>
      </c>
      <c r="B193" s="190" t="s">
        <v>98</v>
      </c>
      <c r="C193" s="191"/>
      <c r="D193" s="190" t="s">
        <v>101</v>
      </c>
      <c r="E193" s="191"/>
      <c r="F193" s="190" t="s">
        <v>103</v>
      </c>
      <c r="G193" s="191"/>
      <c r="H193" s="190" t="s">
        <v>316</v>
      </c>
      <c r="I193" s="191"/>
      <c r="J193" s="190" t="s">
        <v>104</v>
      </c>
      <c r="K193" s="191"/>
      <c r="L193" s="190" t="s">
        <v>106</v>
      </c>
      <c r="M193" s="191"/>
      <c r="N193" s="190" t="s">
        <v>107</v>
      </c>
      <c r="O193" s="191"/>
      <c r="P193" s="160"/>
      <c r="Q193" s="156"/>
      <c r="R193" s="120"/>
      <c r="S193" s="120"/>
      <c r="T193" s="98"/>
      <c r="U193" s="98"/>
    </row>
    <row r="194" spans="1:21" s="38" customFormat="1" ht="16.5" customHeight="1">
      <c r="A194" s="213"/>
      <c r="B194" s="159" t="s">
        <v>3</v>
      </c>
      <c r="C194" s="159" t="s">
        <v>4</v>
      </c>
      <c r="D194" s="159" t="s">
        <v>3</v>
      </c>
      <c r="E194" s="159" t="s">
        <v>4</v>
      </c>
      <c r="F194" s="159" t="s">
        <v>3</v>
      </c>
      <c r="G194" s="159" t="s">
        <v>4</v>
      </c>
      <c r="H194" s="159" t="s">
        <v>3</v>
      </c>
      <c r="I194" s="159" t="s">
        <v>4</v>
      </c>
      <c r="J194" s="159" t="s">
        <v>3</v>
      </c>
      <c r="K194" s="159" t="s">
        <v>4</v>
      </c>
      <c r="L194" s="159" t="s">
        <v>3</v>
      </c>
      <c r="M194" s="159" t="s">
        <v>4</v>
      </c>
      <c r="N194" s="159" t="s">
        <v>3</v>
      </c>
      <c r="O194" s="159" t="s">
        <v>4</v>
      </c>
      <c r="P194" s="39"/>
      <c r="Q194" s="39"/>
      <c r="R194" s="120"/>
      <c r="S194" s="120"/>
      <c r="T194" s="98"/>
      <c r="U194" s="98"/>
    </row>
    <row r="195" spans="1:21" s="38" customFormat="1" ht="16.5" customHeight="1">
      <c r="A195" s="121" t="s">
        <v>222</v>
      </c>
      <c r="B195" s="110">
        <v>0</v>
      </c>
      <c r="C195" s="110">
        <v>2</v>
      </c>
      <c r="D195" s="110">
        <v>3</v>
      </c>
      <c r="E195" s="110">
        <v>2</v>
      </c>
      <c r="F195" s="110">
        <v>0</v>
      </c>
      <c r="G195" s="110">
        <v>1</v>
      </c>
      <c r="H195" s="110">
        <v>1</v>
      </c>
      <c r="I195" s="110">
        <v>0</v>
      </c>
      <c r="J195" s="110">
        <v>0</v>
      </c>
      <c r="K195" s="110">
        <v>1</v>
      </c>
      <c r="L195" s="110">
        <v>2</v>
      </c>
      <c r="M195" s="110">
        <v>0</v>
      </c>
      <c r="N195" s="110">
        <v>54</v>
      </c>
      <c r="O195" s="110">
        <v>13</v>
      </c>
      <c r="P195" s="160"/>
      <c r="Q195" s="156"/>
      <c r="R195" s="120"/>
      <c r="S195" s="120"/>
      <c r="T195" s="98"/>
      <c r="U195" s="98"/>
    </row>
    <row r="196" spans="1:21" s="38" customFormat="1" ht="16.5" customHeight="1">
      <c r="A196" s="121" t="s">
        <v>223</v>
      </c>
      <c r="B196" s="112">
        <v>0</v>
      </c>
      <c r="C196" s="112">
        <v>0</v>
      </c>
      <c r="D196" s="112">
        <v>0</v>
      </c>
      <c r="E196" s="112">
        <v>0</v>
      </c>
      <c r="F196" s="112">
        <v>0</v>
      </c>
      <c r="G196" s="112">
        <v>0</v>
      </c>
      <c r="H196" s="112">
        <v>0</v>
      </c>
      <c r="I196" s="112">
        <v>0</v>
      </c>
      <c r="J196" s="112">
        <v>0</v>
      </c>
      <c r="K196" s="112">
        <v>0</v>
      </c>
      <c r="L196" s="112">
        <v>0</v>
      </c>
      <c r="M196" s="112">
        <v>0</v>
      </c>
      <c r="N196" s="112">
        <v>14</v>
      </c>
      <c r="O196" s="112">
        <v>1</v>
      </c>
      <c r="P196" s="160"/>
      <c r="Q196" s="156"/>
      <c r="R196" s="120"/>
      <c r="S196" s="120"/>
      <c r="T196" s="98"/>
      <c r="U196" s="98"/>
    </row>
    <row r="197" spans="1:21" s="38" customFormat="1" ht="16.5" customHeight="1">
      <c r="A197" s="121" t="s">
        <v>224</v>
      </c>
      <c r="B197" s="112">
        <v>0</v>
      </c>
      <c r="C197" s="112">
        <v>0</v>
      </c>
      <c r="D197" s="112">
        <v>1</v>
      </c>
      <c r="E197" s="112">
        <v>1</v>
      </c>
      <c r="F197" s="112">
        <v>0</v>
      </c>
      <c r="G197" s="112">
        <v>1</v>
      </c>
      <c r="H197" s="112">
        <v>0</v>
      </c>
      <c r="I197" s="112">
        <v>0</v>
      </c>
      <c r="J197" s="112">
        <v>0</v>
      </c>
      <c r="K197" s="112">
        <v>0</v>
      </c>
      <c r="L197" s="112">
        <v>1</v>
      </c>
      <c r="M197" s="112">
        <v>0</v>
      </c>
      <c r="N197" s="112">
        <v>16</v>
      </c>
      <c r="O197" s="112">
        <v>5</v>
      </c>
      <c r="P197" s="160"/>
      <c r="Q197" s="156"/>
      <c r="R197" s="120"/>
      <c r="S197" s="120"/>
      <c r="T197" s="98"/>
      <c r="U197" s="98"/>
    </row>
    <row r="198" spans="1:21" s="38" customFormat="1" ht="16.5" customHeight="1">
      <c r="A198" s="121" t="s">
        <v>393</v>
      </c>
      <c r="B198" s="112">
        <v>0</v>
      </c>
      <c r="C198" s="112">
        <v>0</v>
      </c>
      <c r="D198" s="112">
        <v>1</v>
      </c>
      <c r="E198" s="112">
        <v>0</v>
      </c>
      <c r="F198" s="112">
        <v>0</v>
      </c>
      <c r="G198" s="112">
        <v>0</v>
      </c>
      <c r="H198" s="112">
        <v>0</v>
      </c>
      <c r="I198" s="112">
        <v>0</v>
      </c>
      <c r="J198" s="112">
        <v>0</v>
      </c>
      <c r="K198" s="112">
        <v>0</v>
      </c>
      <c r="L198" s="112">
        <v>0</v>
      </c>
      <c r="M198" s="112">
        <v>0</v>
      </c>
      <c r="N198" s="112">
        <v>4</v>
      </c>
      <c r="O198" s="112">
        <v>2</v>
      </c>
      <c r="P198" s="160"/>
      <c r="Q198" s="156"/>
      <c r="R198" s="120"/>
      <c r="S198" s="120"/>
      <c r="T198" s="98"/>
      <c r="U198" s="98"/>
    </row>
    <row r="199" spans="1:21" s="38" customFormat="1" ht="16.5" customHeight="1">
      <c r="A199" s="121" t="s">
        <v>225</v>
      </c>
      <c r="B199" s="112">
        <v>0</v>
      </c>
      <c r="C199" s="112">
        <v>0</v>
      </c>
      <c r="D199" s="112">
        <v>0</v>
      </c>
      <c r="E199" s="112">
        <v>0</v>
      </c>
      <c r="F199" s="112">
        <v>0</v>
      </c>
      <c r="G199" s="112">
        <v>0</v>
      </c>
      <c r="H199" s="112">
        <v>1</v>
      </c>
      <c r="I199" s="112">
        <v>0</v>
      </c>
      <c r="J199" s="112">
        <v>0</v>
      </c>
      <c r="K199" s="112">
        <v>0</v>
      </c>
      <c r="L199" s="112">
        <v>0</v>
      </c>
      <c r="M199" s="112">
        <v>0</v>
      </c>
      <c r="N199" s="112">
        <v>3</v>
      </c>
      <c r="O199" s="112">
        <v>1</v>
      </c>
      <c r="P199" s="160"/>
      <c r="Q199" s="156"/>
      <c r="R199" s="120"/>
      <c r="S199" s="120"/>
      <c r="T199" s="98"/>
      <c r="U199" s="98"/>
    </row>
    <row r="200" spans="1:21" s="38" customFormat="1" ht="16.5" customHeight="1">
      <c r="A200" s="121" t="s">
        <v>226</v>
      </c>
      <c r="B200" s="112">
        <v>0</v>
      </c>
      <c r="C200" s="112">
        <v>0</v>
      </c>
      <c r="D200" s="112">
        <v>0</v>
      </c>
      <c r="E200" s="112">
        <v>0</v>
      </c>
      <c r="F200" s="112">
        <v>0</v>
      </c>
      <c r="G200" s="112">
        <v>0</v>
      </c>
      <c r="H200" s="112">
        <v>0</v>
      </c>
      <c r="I200" s="112">
        <v>0</v>
      </c>
      <c r="J200" s="112">
        <v>0</v>
      </c>
      <c r="K200" s="112">
        <v>0</v>
      </c>
      <c r="L200" s="112">
        <v>0</v>
      </c>
      <c r="M200" s="112">
        <v>0</v>
      </c>
      <c r="N200" s="112">
        <v>3</v>
      </c>
      <c r="O200" s="112">
        <v>0</v>
      </c>
      <c r="P200" s="160"/>
      <c r="Q200" s="156"/>
      <c r="R200" s="120"/>
      <c r="S200" s="120"/>
      <c r="T200" s="98"/>
      <c r="U200" s="98"/>
    </row>
    <row r="201" spans="1:21" s="38" customFormat="1" ht="16.5" customHeight="1">
      <c r="A201" s="121" t="s">
        <v>227</v>
      </c>
      <c r="B201" s="112">
        <v>0</v>
      </c>
      <c r="C201" s="112">
        <v>2</v>
      </c>
      <c r="D201" s="112">
        <v>1</v>
      </c>
      <c r="E201" s="112">
        <v>0</v>
      </c>
      <c r="F201" s="112">
        <v>0</v>
      </c>
      <c r="G201" s="112">
        <v>0</v>
      </c>
      <c r="H201" s="112">
        <v>0</v>
      </c>
      <c r="I201" s="112">
        <v>0</v>
      </c>
      <c r="J201" s="112">
        <v>0</v>
      </c>
      <c r="K201" s="112">
        <v>0</v>
      </c>
      <c r="L201" s="112">
        <v>0</v>
      </c>
      <c r="M201" s="112">
        <v>0</v>
      </c>
      <c r="N201" s="112">
        <v>5</v>
      </c>
      <c r="O201" s="112">
        <v>3</v>
      </c>
      <c r="P201" s="160"/>
      <c r="Q201" s="156"/>
      <c r="R201" s="120"/>
      <c r="S201" s="120"/>
      <c r="T201" s="98"/>
      <c r="U201" s="98"/>
    </row>
    <row r="202" spans="1:21" s="38" customFormat="1" ht="16.5" customHeight="1">
      <c r="A202" s="121" t="s">
        <v>228</v>
      </c>
      <c r="B202" s="112">
        <v>0</v>
      </c>
      <c r="C202" s="112">
        <v>0</v>
      </c>
      <c r="D202" s="112">
        <v>0</v>
      </c>
      <c r="E202" s="112">
        <v>0</v>
      </c>
      <c r="F202" s="112">
        <v>0</v>
      </c>
      <c r="G202" s="112">
        <v>0</v>
      </c>
      <c r="H202" s="112">
        <v>0</v>
      </c>
      <c r="I202" s="112">
        <v>0</v>
      </c>
      <c r="J202" s="112">
        <v>0</v>
      </c>
      <c r="K202" s="112">
        <v>0</v>
      </c>
      <c r="L202" s="112">
        <v>0</v>
      </c>
      <c r="M202" s="112">
        <v>0</v>
      </c>
      <c r="N202" s="112">
        <v>1</v>
      </c>
      <c r="O202" s="112">
        <v>1</v>
      </c>
      <c r="P202" s="160"/>
      <c r="Q202" s="156"/>
      <c r="R202" s="120"/>
      <c r="S202" s="120"/>
      <c r="T202" s="98"/>
      <c r="U202" s="98"/>
    </row>
    <row r="203" spans="1:21" s="38" customFormat="1" ht="16.5" customHeight="1">
      <c r="A203" s="121" t="s">
        <v>229</v>
      </c>
      <c r="B203" s="112">
        <v>0</v>
      </c>
      <c r="C203" s="112">
        <v>0</v>
      </c>
      <c r="D203" s="112">
        <v>0</v>
      </c>
      <c r="E203" s="112">
        <v>0</v>
      </c>
      <c r="F203" s="112">
        <v>0</v>
      </c>
      <c r="G203" s="112">
        <v>0</v>
      </c>
      <c r="H203" s="112">
        <v>0</v>
      </c>
      <c r="I203" s="112">
        <v>0</v>
      </c>
      <c r="J203" s="112">
        <v>0</v>
      </c>
      <c r="K203" s="112">
        <v>0</v>
      </c>
      <c r="L203" s="112">
        <v>0</v>
      </c>
      <c r="M203" s="112">
        <v>0</v>
      </c>
      <c r="N203" s="112">
        <v>2</v>
      </c>
      <c r="O203" s="112">
        <v>0</v>
      </c>
      <c r="P203" s="160"/>
      <c r="Q203" s="156"/>
      <c r="R203" s="120"/>
      <c r="S203" s="120"/>
      <c r="T203" s="98"/>
      <c r="U203" s="98"/>
    </row>
    <row r="204" spans="1:21" s="38" customFormat="1" ht="16.5" customHeight="1">
      <c r="A204" s="121" t="s">
        <v>230</v>
      </c>
      <c r="B204" s="112">
        <v>0</v>
      </c>
      <c r="C204" s="112">
        <v>0</v>
      </c>
      <c r="D204" s="112">
        <v>0</v>
      </c>
      <c r="E204" s="112">
        <v>0</v>
      </c>
      <c r="F204" s="112">
        <v>0</v>
      </c>
      <c r="G204" s="112">
        <v>0</v>
      </c>
      <c r="H204" s="112">
        <v>0</v>
      </c>
      <c r="I204" s="112">
        <v>0</v>
      </c>
      <c r="J204" s="112">
        <v>0</v>
      </c>
      <c r="K204" s="112">
        <v>0</v>
      </c>
      <c r="L204" s="112">
        <v>0</v>
      </c>
      <c r="M204" s="112">
        <v>0</v>
      </c>
      <c r="N204" s="112">
        <v>1</v>
      </c>
      <c r="O204" s="112">
        <v>0</v>
      </c>
      <c r="P204" s="160"/>
      <c r="Q204" s="156"/>
      <c r="R204" s="120"/>
      <c r="S204" s="120"/>
      <c r="T204" s="98"/>
      <c r="U204" s="98"/>
    </row>
    <row r="205" spans="1:21" s="38" customFormat="1" ht="16.5" customHeight="1">
      <c r="A205" s="121" t="s">
        <v>231</v>
      </c>
      <c r="B205" s="112">
        <v>0</v>
      </c>
      <c r="C205" s="112">
        <v>0</v>
      </c>
      <c r="D205" s="112">
        <v>0</v>
      </c>
      <c r="E205" s="112">
        <v>0</v>
      </c>
      <c r="F205" s="112">
        <v>0</v>
      </c>
      <c r="G205" s="112">
        <v>0</v>
      </c>
      <c r="H205" s="112">
        <v>0</v>
      </c>
      <c r="I205" s="112">
        <v>0</v>
      </c>
      <c r="J205" s="112">
        <v>0</v>
      </c>
      <c r="K205" s="112">
        <v>0</v>
      </c>
      <c r="L205" s="112">
        <v>0</v>
      </c>
      <c r="M205" s="112">
        <v>0</v>
      </c>
      <c r="N205" s="112">
        <v>1</v>
      </c>
      <c r="O205" s="112">
        <v>0</v>
      </c>
      <c r="P205" s="160"/>
      <c r="Q205" s="156"/>
      <c r="R205" s="120"/>
      <c r="S205" s="120"/>
      <c r="T205" s="98"/>
      <c r="U205" s="98"/>
    </row>
    <row r="206" spans="1:21" s="38" customFormat="1" ht="16.5" customHeight="1">
      <c r="A206" s="121" t="s">
        <v>232</v>
      </c>
      <c r="B206" s="112">
        <v>0</v>
      </c>
      <c r="C206" s="112">
        <v>0</v>
      </c>
      <c r="D206" s="112">
        <v>0</v>
      </c>
      <c r="E206" s="112">
        <v>0</v>
      </c>
      <c r="F206" s="112">
        <v>0</v>
      </c>
      <c r="G206" s="112">
        <v>0</v>
      </c>
      <c r="H206" s="112">
        <v>0</v>
      </c>
      <c r="I206" s="112">
        <v>0</v>
      </c>
      <c r="J206" s="112">
        <v>0</v>
      </c>
      <c r="K206" s="112">
        <v>0</v>
      </c>
      <c r="L206" s="112">
        <v>0</v>
      </c>
      <c r="M206" s="112">
        <v>0</v>
      </c>
      <c r="N206" s="112">
        <v>0</v>
      </c>
      <c r="O206" s="112">
        <v>0</v>
      </c>
      <c r="P206" s="160"/>
      <c r="Q206" s="156"/>
      <c r="R206" s="120"/>
      <c r="S206" s="120"/>
      <c r="T206" s="98"/>
      <c r="U206" s="98"/>
    </row>
    <row r="207" spans="1:21" s="38" customFormat="1" ht="16.5" customHeight="1">
      <c r="A207" s="121" t="s">
        <v>233</v>
      </c>
      <c r="B207" s="112">
        <v>0</v>
      </c>
      <c r="C207" s="112">
        <v>0</v>
      </c>
      <c r="D207" s="112">
        <v>0</v>
      </c>
      <c r="E207" s="112">
        <v>1</v>
      </c>
      <c r="F207" s="112">
        <v>0</v>
      </c>
      <c r="G207" s="112">
        <v>0</v>
      </c>
      <c r="H207" s="112">
        <v>0</v>
      </c>
      <c r="I207" s="112">
        <v>0</v>
      </c>
      <c r="J207" s="112">
        <v>0</v>
      </c>
      <c r="K207" s="112">
        <v>0</v>
      </c>
      <c r="L207" s="112">
        <v>0</v>
      </c>
      <c r="M207" s="112">
        <v>0</v>
      </c>
      <c r="N207" s="112">
        <v>0</v>
      </c>
      <c r="O207" s="112">
        <v>0</v>
      </c>
      <c r="P207" s="160"/>
      <c r="Q207" s="156"/>
      <c r="R207" s="120"/>
      <c r="S207" s="120"/>
      <c r="T207" s="98"/>
      <c r="U207" s="98"/>
    </row>
    <row r="208" spans="1:21" s="38" customFormat="1" ht="16.5" customHeight="1">
      <c r="A208" s="121" t="s">
        <v>234</v>
      </c>
      <c r="B208" s="112">
        <v>0</v>
      </c>
      <c r="C208" s="112">
        <v>0</v>
      </c>
      <c r="D208" s="112">
        <v>0</v>
      </c>
      <c r="E208" s="112">
        <v>0</v>
      </c>
      <c r="F208" s="112">
        <v>0</v>
      </c>
      <c r="G208" s="112">
        <v>0</v>
      </c>
      <c r="H208" s="112">
        <v>0</v>
      </c>
      <c r="I208" s="112">
        <v>0</v>
      </c>
      <c r="J208" s="112">
        <v>0</v>
      </c>
      <c r="K208" s="112">
        <v>0</v>
      </c>
      <c r="L208" s="112">
        <v>0</v>
      </c>
      <c r="M208" s="112">
        <v>0</v>
      </c>
      <c r="N208" s="112">
        <v>1</v>
      </c>
      <c r="O208" s="112">
        <v>0</v>
      </c>
      <c r="P208" s="160"/>
      <c r="Q208" s="156"/>
      <c r="R208" s="120"/>
      <c r="S208" s="120"/>
      <c r="T208" s="98"/>
      <c r="U208" s="98"/>
    </row>
    <row r="209" spans="1:21" s="38" customFormat="1" ht="16.5" customHeight="1">
      <c r="A209" s="121" t="s">
        <v>235</v>
      </c>
      <c r="B209" s="112">
        <v>0</v>
      </c>
      <c r="C209" s="112">
        <v>0</v>
      </c>
      <c r="D209" s="112">
        <v>0</v>
      </c>
      <c r="E209" s="112">
        <v>0</v>
      </c>
      <c r="F209" s="112">
        <v>0</v>
      </c>
      <c r="G209" s="112">
        <v>0</v>
      </c>
      <c r="H209" s="112">
        <v>0</v>
      </c>
      <c r="I209" s="112">
        <v>0</v>
      </c>
      <c r="J209" s="112">
        <v>0</v>
      </c>
      <c r="K209" s="112">
        <v>1</v>
      </c>
      <c r="L209" s="112">
        <v>0</v>
      </c>
      <c r="M209" s="112">
        <v>0</v>
      </c>
      <c r="N209" s="112">
        <v>0</v>
      </c>
      <c r="O209" s="112">
        <v>0</v>
      </c>
      <c r="P209" s="160"/>
      <c r="Q209" s="156"/>
      <c r="R209" s="120"/>
      <c r="S209" s="120"/>
      <c r="T209" s="98"/>
      <c r="U209" s="98"/>
    </row>
    <row r="210" spans="1:21" s="38" customFormat="1" ht="16.5" customHeight="1">
      <c r="A210" s="121" t="s">
        <v>236</v>
      </c>
      <c r="B210" s="112">
        <v>0</v>
      </c>
      <c r="C210" s="112">
        <v>0</v>
      </c>
      <c r="D210" s="112">
        <v>0</v>
      </c>
      <c r="E210" s="112">
        <v>0</v>
      </c>
      <c r="F210" s="112">
        <v>0</v>
      </c>
      <c r="G210" s="112">
        <v>0</v>
      </c>
      <c r="H210" s="112">
        <v>0</v>
      </c>
      <c r="I210" s="112">
        <v>0</v>
      </c>
      <c r="J210" s="112">
        <v>0</v>
      </c>
      <c r="K210" s="112">
        <v>0</v>
      </c>
      <c r="L210" s="112">
        <v>0</v>
      </c>
      <c r="M210" s="112">
        <v>0</v>
      </c>
      <c r="N210" s="112">
        <v>0</v>
      </c>
      <c r="O210" s="112">
        <v>0</v>
      </c>
      <c r="P210" s="160"/>
      <c r="Q210" s="156"/>
      <c r="R210" s="120"/>
      <c r="S210" s="120"/>
      <c r="T210" s="98"/>
      <c r="U210" s="98"/>
    </row>
    <row r="211" spans="1:21" s="38" customFormat="1" ht="16.5" customHeight="1">
      <c r="A211" s="121" t="s">
        <v>237</v>
      </c>
      <c r="B211" s="112">
        <v>0</v>
      </c>
      <c r="C211" s="112">
        <v>0</v>
      </c>
      <c r="D211" s="112">
        <v>0</v>
      </c>
      <c r="E211" s="112">
        <v>0</v>
      </c>
      <c r="F211" s="112">
        <v>0</v>
      </c>
      <c r="G211" s="112">
        <v>0</v>
      </c>
      <c r="H211" s="112">
        <v>0</v>
      </c>
      <c r="I211" s="112">
        <v>0</v>
      </c>
      <c r="J211" s="112">
        <v>0</v>
      </c>
      <c r="K211" s="112">
        <v>0</v>
      </c>
      <c r="L211" s="112">
        <v>1</v>
      </c>
      <c r="M211" s="112">
        <v>0</v>
      </c>
      <c r="N211" s="112">
        <v>1</v>
      </c>
      <c r="O211" s="112">
        <v>0</v>
      </c>
      <c r="P211" s="160"/>
      <c r="Q211" s="156"/>
      <c r="R211" s="120"/>
      <c r="S211" s="120"/>
      <c r="T211" s="98"/>
      <c r="U211" s="98"/>
    </row>
    <row r="212" spans="1:21" s="38" customFormat="1" ht="16.5" customHeight="1">
      <c r="A212" s="121" t="s">
        <v>238</v>
      </c>
      <c r="B212" s="112">
        <v>0</v>
      </c>
      <c r="C212" s="112">
        <v>0</v>
      </c>
      <c r="D212" s="112">
        <v>0</v>
      </c>
      <c r="E212" s="112">
        <v>0</v>
      </c>
      <c r="F212" s="112">
        <v>0</v>
      </c>
      <c r="G212" s="112">
        <v>0</v>
      </c>
      <c r="H212" s="112">
        <v>0</v>
      </c>
      <c r="I212" s="112">
        <v>0</v>
      </c>
      <c r="J212" s="112">
        <v>0</v>
      </c>
      <c r="K212" s="112">
        <v>0</v>
      </c>
      <c r="L212" s="112">
        <v>0</v>
      </c>
      <c r="M212" s="112">
        <v>0</v>
      </c>
      <c r="N212" s="112">
        <v>0</v>
      </c>
      <c r="O212" s="112">
        <v>0</v>
      </c>
      <c r="P212" s="160"/>
      <c r="Q212" s="156"/>
      <c r="R212" s="120"/>
      <c r="S212" s="120"/>
      <c r="T212" s="98"/>
      <c r="U212" s="98"/>
    </row>
    <row r="213" spans="1:21" s="38" customFormat="1" ht="16.5" customHeight="1">
      <c r="A213" s="121" t="s">
        <v>239</v>
      </c>
      <c r="B213" s="112">
        <v>0</v>
      </c>
      <c r="C213" s="112">
        <v>0</v>
      </c>
      <c r="D213" s="112">
        <v>0</v>
      </c>
      <c r="E213" s="112">
        <v>0</v>
      </c>
      <c r="F213" s="112">
        <v>0</v>
      </c>
      <c r="G213" s="112">
        <v>0</v>
      </c>
      <c r="H213" s="112">
        <v>0</v>
      </c>
      <c r="I213" s="112">
        <v>0</v>
      </c>
      <c r="J213" s="112">
        <v>0</v>
      </c>
      <c r="K213" s="112">
        <v>0</v>
      </c>
      <c r="L213" s="112">
        <v>0</v>
      </c>
      <c r="M213" s="112">
        <v>0</v>
      </c>
      <c r="N213" s="112">
        <v>1</v>
      </c>
      <c r="O213" s="112">
        <v>0</v>
      </c>
      <c r="P213" s="160"/>
      <c r="Q213" s="156"/>
      <c r="R213" s="120"/>
      <c r="S213" s="120"/>
      <c r="T213" s="98"/>
      <c r="U213" s="98"/>
    </row>
    <row r="214" spans="1:21" s="38" customFormat="1" ht="16.5" customHeight="1">
      <c r="A214" s="121" t="s">
        <v>240</v>
      </c>
      <c r="B214" s="112">
        <v>0</v>
      </c>
      <c r="C214" s="112">
        <v>0</v>
      </c>
      <c r="D214" s="112">
        <v>0</v>
      </c>
      <c r="E214" s="112">
        <v>0</v>
      </c>
      <c r="F214" s="112">
        <v>0</v>
      </c>
      <c r="G214" s="112">
        <v>0</v>
      </c>
      <c r="H214" s="112">
        <v>0</v>
      </c>
      <c r="I214" s="112">
        <v>0</v>
      </c>
      <c r="J214" s="112">
        <v>0</v>
      </c>
      <c r="K214" s="112">
        <v>0</v>
      </c>
      <c r="L214" s="112">
        <v>0</v>
      </c>
      <c r="M214" s="112">
        <v>0</v>
      </c>
      <c r="N214" s="112">
        <v>1</v>
      </c>
      <c r="O214" s="112">
        <v>0</v>
      </c>
      <c r="P214" s="160"/>
      <c r="Q214" s="156"/>
      <c r="R214" s="120"/>
      <c r="S214" s="120"/>
      <c r="T214" s="98"/>
      <c r="U214" s="98"/>
    </row>
    <row r="215" spans="1:21" s="38" customFormat="1" ht="16.5" customHeight="1">
      <c r="A215" s="121" t="s">
        <v>241</v>
      </c>
      <c r="B215" s="112">
        <v>0</v>
      </c>
      <c r="C215" s="112">
        <v>0</v>
      </c>
      <c r="D215" s="112">
        <v>0</v>
      </c>
      <c r="E215" s="112">
        <v>0</v>
      </c>
      <c r="F215" s="112">
        <v>0</v>
      </c>
      <c r="G215" s="112">
        <v>0</v>
      </c>
      <c r="H215" s="112">
        <v>0</v>
      </c>
      <c r="I215" s="112">
        <v>0</v>
      </c>
      <c r="J215" s="112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60"/>
      <c r="Q215" s="156"/>
      <c r="R215" s="120"/>
      <c r="S215" s="120"/>
      <c r="T215" s="98"/>
      <c r="U215" s="98"/>
    </row>
    <row r="216" spans="1:21" s="38" customFormat="1" ht="16.5" customHeight="1">
      <c r="A216" s="121" t="s">
        <v>242</v>
      </c>
      <c r="B216" s="112">
        <v>0</v>
      </c>
      <c r="C216" s="112">
        <v>0</v>
      </c>
      <c r="D216" s="112">
        <v>0</v>
      </c>
      <c r="E216" s="112">
        <v>0</v>
      </c>
      <c r="F216" s="112">
        <v>0</v>
      </c>
      <c r="G216" s="112">
        <v>0</v>
      </c>
      <c r="H216" s="112">
        <v>0</v>
      </c>
      <c r="I216" s="112">
        <v>0</v>
      </c>
      <c r="J216" s="112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60"/>
      <c r="Q216" s="156"/>
      <c r="R216" s="120"/>
      <c r="S216" s="120"/>
      <c r="T216" s="98"/>
      <c r="U216" s="98"/>
    </row>
    <row r="217" spans="1:21" s="38" customFormat="1" ht="16.5" customHeight="1">
      <c r="A217" s="121" t="s">
        <v>243</v>
      </c>
      <c r="B217" s="112">
        <v>0</v>
      </c>
      <c r="C217" s="112">
        <v>0</v>
      </c>
      <c r="D217" s="112">
        <v>0</v>
      </c>
      <c r="E217" s="112">
        <v>0</v>
      </c>
      <c r="F217" s="112">
        <v>0</v>
      </c>
      <c r="G217" s="112">
        <v>0</v>
      </c>
      <c r="H217" s="112">
        <v>0</v>
      </c>
      <c r="I217" s="112">
        <v>0</v>
      </c>
      <c r="J217" s="112">
        <v>0</v>
      </c>
      <c r="K217" s="112">
        <v>0</v>
      </c>
      <c r="L217" s="112">
        <v>0</v>
      </c>
      <c r="M217" s="112">
        <v>0</v>
      </c>
      <c r="N217" s="112">
        <v>0</v>
      </c>
      <c r="O217" s="112">
        <v>0</v>
      </c>
      <c r="P217" s="160"/>
      <c r="Q217" s="156"/>
      <c r="R217" s="120"/>
      <c r="S217" s="120"/>
      <c r="T217" s="98"/>
      <c r="U217" s="98"/>
    </row>
    <row r="218" spans="1:21" s="38" customFormat="1" ht="16.5" customHeight="1">
      <c r="A218" s="2"/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56"/>
      <c r="R218" s="120"/>
      <c r="S218" s="120"/>
      <c r="T218" s="98"/>
      <c r="U218" s="98"/>
    </row>
    <row r="219" spans="1:21" s="38" customFormat="1" ht="16.5" customHeight="1">
      <c r="A219" s="2"/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56"/>
      <c r="R219" s="120"/>
      <c r="S219" s="120"/>
      <c r="T219" s="98"/>
      <c r="U219" s="98"/>
    </row>
    <row r="220" spans="1:21" s="38" customFormat="1" ht="16.5" customHeight="1">
      <c r="A220" s="212" t="s">
        <v>418</v>
      </c>
      <c r="B220" s="190" t="s">
        <v>108</v>
      </c>
      <c r="C220" s="191"/>
      <c r="D220" s="190" t="s">
        <v>109</v>
      </c>
      <c r="E220" s="191"/>
      <c r="F220" s="190" t="s">
        <v>110</v>
      </c>
      <c r="G220" s="191"/>
      <c r="H220" s="190" t="s">
        <v>111</v>
      </c>
      <c r="I220" s="191"/>
      <c r="J220" s="190" t="s">
        <v>112</v>
      </c>
      <c r="K220" s="191"/>
      <c r="L220" s="190" t="s">
        <v>113</v>
      </c>
      <c r="M220" s="191"/>
      <c r="N220" s="190" t="s">
        <v>116</v>
      </c>
      <c r="O220" s="191"/>
      <c r="P220" s="160"/>
      <c r="Q220" s="156"/>
      <c r="R220" s="120"/>
      <c r="S220" s="120"/>
      <c r="T220" s="98"/>
      <c r="U220" s="98"/>
    </row>
    <row r="221" spans="1:21" s="38" customFormat="1" ht="16.5" customHeight="1">
      <c r="A221" s="213"/>
      <c r="B221" s="159" t="s">
        <v>3</v>
      </c>
      <c r="C221" s="159" t="s">
        <v>4</v>
      </c>
      <c r="D221" s="159" t="s">
        <v>3</v>
      </c>
      <c r="E221" s="159" t="s">
        <v>4</v>
      </c>
      <c r="F221" s="159" t="s">
        <v>3</v>
      </c>
      <c r="G221" s="159" t="s">
        <v>4</v>
      </c>
      <c r="H221" s="159" t="s">
        <v>3</v>
      </c>
      <c r="I221" s="159" t="s">
        <v>4</v>
      </c>
      <c r="J221" s="159" t="s">
        <v>3</v>
      </c>
      <c r="K221" s="159" t="s">
        <v>4</v>
      </c>
      <c r="L221" s="159" t="s">
        <v>3</v>
      </c>
      <c r="M221" s="159" t="s">
        <v>4</v>
      </c>
      <c r="N221" s="159" t="s">
        <v>3</v>
      </c>
      <c r="O221" s="159" t="s">
        <v>4</v>
      </c>
      <c r="P221" s="39"/>
      <c r="Q221" s="39"/>
      <c r="R221" s="120"/>
      <c r="S221" s="120"/>
      <c r="T221" s="98"/>
      <c r="U221" s="98"/>
    </row>
    <row r="222" spans="1:21" s="38" customFormat="1" ht="16.5" customHeight="1">
      <c r="A222" s="121" t="s">
        <v>222</v>
      </c>
      <c r="B222" s="110">
        <v>76</v>
      </c>
      <c r="C222" s="110">
        <v>11</v>
      </c>
      <c r="D222" s="110">
        <v>7</v>
      </c>
      <c r="E222" s="110">
        <v>2</v>
      </c>
      <c r="F222" s="110">
        <v>12</v>
      </c>
      <c r="G222" s="110">
        <v>14</v>
      </c>
      <c r="H222" s="110">
        <v>28</v>
      </c>
      <c r="I222" s="110">
        <v>5</v>
      </c>
      <c r="J222" s="110">
        <v>34</v>
      </c>
      <c r="K222" s="110">
        <v>3</v>
      </c>
      <c r="L222" s="110">
        <v>20</v>
      </c>
      <c r="M222" s="110">
        <v>0</v>
      </c>
      <c r="N222" s="110">
        <v>23</v>
      </c>
      <c r="O222" s="110">
        <v>0</v>
      </c>
      <c r="P222" s="160"/>
      <c r="Q222" s="156"/>
      <c r="R222" s="120"/>
      <c r="S222" s="120"/>
      <c r="T222" s="98"/>
      <c r="U222" s="98"/>
    </row>
    <row r="223" spans="1:21" s="38" customFormat="1" ht="16.5" customHeight="1">
      <c r="A223" s="121" t="s">
        <v>223</v>
      </c>
      <c r="B223" s="112">
        <v>26</v>
      </c>
      <c r="C223" s="112">
        <v>2</v>
      </c>
      <c r="D223" s="112">
        <v>1</v>
      </c>
      <c r="E223" s="112">
        <v>0</v>
      </c>
      <c r="F223" s="112">
        <v>1</v>
      </c>
      <c r="G223" s="112">
        <v>3</v>
      </c>
      <c r="H223" s="112">
        <v>4</v>
      </c>
      <c r="I223" s="112">
        <v>0</v>
      </c>
      <c r="J223" s="112">
        <v>5</v>
      </c>
      <c r="K223" s="112">
        <v>0</v>
      </c>
      <c r="L223" s="112">
        <v>4</v>
      </c>
      <c r="M223" s="112">
        <v>0</v>
      </c>
      <c r="N223" s="112">
        <v>7</v>
      </c>
      <c r="O223" s="112">
        <v>0</v>
      </c>
      <c r="P223" s="160"/>
      <c r="Q223" s="156"/>
      <c r="R223" s="120"/>
      <c r="S223" s="120"/>
      <c r="T223" s="98"/>
      <c r="U223" s="98"/>
    </row>
    <row r="224" spans="1:21" s="38" customFormat="1" ht="16.5" customHeight="1">
      <c r="A224" s="121" t="s">
        <v>224</v>
      </c>
      <c r="B224" s="112">
        <v>20</v>
      </c>
      <c r="C224" s="112">
        <v>4</v>
      </c>
      <c r="D224" s="112">
        <v>1</v>
      </c>
      <c r="E224" s="112">
        <v>0</v>
      </c>
      <c r="F224" s="112">
        <v>2</v>
      </c>
      <c r="G224" s="112">
        <v>5</v>
      </c>
      <c r="H224" s="112">
        <v>6</v>
      </c>
      <c r="I224" s="112">
        <v>2</v>
      </c>
      <c r="J224" s="112">
        <v>14</v>
      </c>
      <c r="K224" s="112">
        <v>1</v>
      </c>
      <c r="L224" s="112">
        <v>8</v>
      </c>
      <c r="M224" s="112">
        <v>0</v>
      </c>
      <c r="N224" s="112">
        <v>8</v>
      </c>
      <c r="O224" s="112">
        <v>0</v>
      </c>
      <c r="P224" s="160"/>
      <c r="Q224" s="156"/>
      <c r="R224" s="120"/>
      <c r="S224" s="120"/>
      <c r="T224" s="98"/>
      <c r="U224" s="98"/>
    </row>
    <row r="225" spans="1:21" s="38" customFormat="1" ht="16.5" customHeight="1">
      <c r="A225" s="121" t="s">
        <v>393</v>
      </c>
      <c r="B225" s="112">
        <v>4</v>
      </c>
      <c r="C225" s="112">
        <v>0</v>
      </c>
      <c r="D225" s="112">
        <v>2</v>
      </c>
      <c r="E225" s="112">
        <v>0</v>
      </c>
      <c r="F225" s="112">
        <v>1</v>
      </c>
      <c r="G225" s="112">
        <v>1</v>
      </c>
      <c r="H225" s="112">
        <v>3</v>
      </c>
      <c r="I225" s="112">
        <v>0</v>
      </c>
      <c r="J225" s="112">
        <v>1</v>
      </c>
      <c r="K225" s="112">
        <v>0</v>
      </c>
      <c r="L225" s="112">
        <v>1</v>
      </c>
      <c r="M225" s="112">
        <v>0</v>
      </c>
      <c r="N225" s="112">
        <v>3</v>
      </c>
      <c r="O225" s="112">
        <v>0</v>
      </c>
      <c r="P225" s="160"/>
      <c r="Q225" s="156"/>
      <c r="R225" s="120"/>
      <c r="S225" s="120"/>
      <c r="T225" s="98"/>
      <c r="U225" s="98"/>
    </row>
    <row r="226" spans="1:21" s="38" customFormat="1" ht="16.5" customHeight="1">
      <c r="A226" s="121" t="s">
        <v>225</v>
      </c>
      <c r="B226" s="112">
        <v>11</v>
      </c>
      <c r="C226" s="112">
        <v>2</v>
      </c>
      <c r="D226" s="112">
        <v>0</v>
      </c>
      <c r="E226" s="112">
        <v>2</v>
      </c>
      <c r="F226" s="112">
        <v>6</v>
      </c>
      <c r="G226" s="112">
        <v>2</v>
      </c>
      <c r="H226" s="112">
        <v>7</v>
      </c>
      <c r="I226" s="112">
        <v>2</v>
      </c>
      <c r="J226" s="112">
        <v>9</v>
      </c>
      <c r="K226" s="112">
        <v>1</v>
      </c>
      <c r="L226" s="112">
        <v>2</v>
      </c>
      <c r="M226" s="112">
        <v>0</v>
      </c>
      <c r="N226" s="112">
        <v>0</v>
      </c>
      <c r="O226" s="112">
        <v>0</v>
      </c>
      <c r="P226" s="160"/>
      <c r="Q226" s="156"/>
      <c r="R226" s="120"/>
      <c r="S226" s="120"/>
      <c r="T226" s="98"/>
      <c r="U226" s="98"/>
    </row>
    <row r="227" spans="1:21" s="38" customFormat="1" ht="16.5" customHeight="1">
      <c r="A227" s="121" t="s">
        <v>226</v>
      </c>
      <c r="B227" s="112">
        <v>2</v>
      </c>
      <c r="C227" s="112">
        <v>1</v>
      </c>
      <c r="D227" s="112">
        <v>0</v>
      </c>
      <c r="E227" s="112">
        <v>0</v>
      </c>
      <c r="F227" s="112">
        <v>0</v>
      </c>
      <c r="G227" s="112">
        <v>0</v>
      </c>
      <c r="H227" s="112">
        <v>1</v>
      </c>
      <c r="I227" s="112">
        <v>0</v>
      </c>
      <c r="J227" s="112">
        <v>1</v>
      </c>
      <c r="K227" s="112">
        <v>0</v>
      </c>
      <c r="L227" s="112">
        <v>0</v>
      </c>
      <c r="M227" s="112">
        <v>0</v>
      </c>
      <c r="N227" s="112">
        <v>1</v>
      </c>
      <c r="O227" s="112">
        <v>0</v>
      </c>
      <c r="P227" s="160"/>
      <c r="Q227" s="156"/>
      <c r="R227" s="120"/>
      <c r="S227" s="120"/>
      <c r="T227" s="98"/>
      <c r="U227" s="98"/>
    </row>
    <row r="228" spans="1:21" s="38" customFormat="1" ht="16.5" customHeight="1">
      <c r="A228" s="121" t="s">
        <v>227</v>
      </c>
      <c r="B228" s="112">
        <v>5</v>
      </c>
      <c r="C228" s="112">
        <v>2</v>
      </c>
      <c r="D228" s="112">
        <v>1</v>
      </c>
      <c r="E228" s="112">
        <v>0</v>
      </c>
      <c r="F228" s="112">
        <v>0</v>
      </c>
      <c r="G228" s="112">
        <v>0</v>
      </c>
      <c r="H228" s="112">
        <v>4</v>
      </c>
      <c r="I228" s="112">
        <v>1</v>
      </c>
      <c r="J228" s="112">
        <v>1</v>
      </c>
      <c r="K228" s="112">
        <v>0</v>
      </c>
      <c r="L228" s="112">
        <v>1</v>
      </c>
      <c r="M228" s="112">
        <v>0</v>
      </c>
      <c r="N228" s="112">
        <v>0</v>
      </c>
      <c r="O228" s="112">
        <v>0</v>
      </c>
      <c r="P228" s="160"/>
      <c r="Q228" s="156"/>
      <c r="R228" s="120"/>
      <c r="S228" s="120"/>
      <c r="T228" s="98"/>
      <c r="U228" s="98"/>
    </row>
    <row r="229" spans="1:21" s="38" customFormat="1" ht="16.5" customHeight="1">
      <c r="A229" s="121" t="s">
        <v>228</v>
      </c>
      <c r="B229" s="112">
        <v>2</v>
      </c>
      <c r="C229" s="112">
        <v>0</v>
      </c>
      <c r="D229" s="112">
        <v>0</v>
      </c>
      <c r="E229" s="112">
        <v>0</v>
      </c>
      <c r="F229" s="112">
        <v>0</v>
      </c>
      <c r="G229" s="112">
        <v>0</v>
      </c>
      <c r="H229" s="112">
        <v>1</v>
      </c>
      <c r="I229" s="112">
        <v>0</v>
      </c>
      <c r="J229" s="112">
        <v>0</v>
      </c>
      <c r="K229" s="112">
        <v>0</v>
      </c>
      <c r="L229" s="112">
        <v>0</v>
      </c>
      <c r="M229" s="112">
        <v>0</v>
      </c>
      <c r="N229" s="112">
        <v>0</v>
      </c>
      <c r="O229" s="112">
        <v>0</v>
      </c>
      <c r="P229" s="160"/>
      <c r="Q229" s="156"/>
      <c r="R229" s="120"/>
      <c r="S229" s="120"/>
      <c r="T229" s="98"/>
      <c r="U229" s="98"/>
    </row>
    <row r="230" spans="1:21" s="38" customFormat="1" ht="16.5" customHeight="1">
      <c r="A230" s="121" t="s">
        <v>229</v>
      </c>
      <c r="B230" s="112">
        <v>1</v>
      </c>
      <c r="C230" s="112">
        <v>0</v>
      </c>
      <c r="D230" s="112">
        <v>0</v>
      </c>
      <c r="E230" s="112">
        <v>0</v>
      </c>
      <c r="F230" s="112">
        <v>1</v>
      </c>
      <c r="G230" s="112">
        <v>1</v>
      </c>
      <c r="H230" s="112">
        <v>0</v>
      </c>
      <c r="I230" s="112">
        <v>0</v>
      </c>
      <c r="J230" s="112">
        <v>0</v>
      </c>
      <c r="K230" s="112">
        <v>0</v>
      </c>
      <c r="L230" s="112">
        <v>1</v>
      </c>
      <c r="M230" s="112">
        <v>0</v>
      </c>
      <c r="N230" s="112">
        <v>2</v>
      </c>
      <c r="O230" s="112">
        <v>0</v>
      </c>
      <c r="P230" s="160"/>
      <c r="Q230" s="156"/>
      <c r="R230" s="120"/>
      <c r="S230" s="120"/>
      <c r="T230" s="98"/>
      <c r="U230" s="98"/>
    </row>
    <row r="231" spans="1:21" s="38" customFormat="1" ht="16.5" customHeight="1">
      <c r="A231" s="121" t="s">
        <v>230</v>
      </c>
      <c r="B231" s="112">
        <v>0</v>
      </c>
      <c r="C231" s="112">
        <v>0</v>
      </c>
      <c r="D231" s="112">
        <v>0</v>
      </c>
      <c r="E231" s="112">
        <v>0</v>
      </c>
      <c r="F231" s="112">
        <v>0</v>
      </c>
      <c r="G231" s="112">
        <v>0</v>
      </c>
      <c r="H231" s="112">
        <v>0</v>
      </c>
      <c r="I231" s="112">
        <v>0</v>
      </c>
      <c r="J231" s="112">
        <v>0</v>
      </c>
      <c r="K231" s="112">
        <v>0</v>
      </c>
      <c r="L231" s="112">
        <v>0</v>
      </c>
      <c r="M231" s="112">
        <v>0</v>
      </c>
      <c r="N231" s="112">
        <v>1</v>
      </c>
      <c r="O231" s="112">
        <v>0</v>
      </c>
      <c r="P231" s="160"/>
      <c r="Q231" s="156"/>
      <c r="R231" s="120"/>
      <c r="S231" s="120"/>
      <c r="T231" s="98"/>
      <c r="U231" s="98"/>
    </row>
    <row r="232" spans="1:21" s="38" customFormat="1" ht="16.5" customHeight="1">
      <c r="A232" s="121" t="s">
        <v>231</v>
      </c>
      <c r="B232" s="112">
        <v>1</v>
      </c>
      <c r="C232" s="112">
        <v>0</v>
      </c>
      <c r="D232" s="112">
        <v>0</v>
      </c>
      <c r="E232" s="112">
        <v>0</v>
      </c>
      <c r="F232" s="112">
        <v>0</v>
      </c>
      <c r="G232" s="112">
        <v>0</v>
      </c>
      <c r="H232" s="112">
        <v>0</v>
      </c>
      <c r="I232" s="112">
        <v>0</v>
      </c>
      <c r="J232" s="112">
        <v>0</v>
      </c>
      <c r="K232" s="112">
        <v>0</v>
      </c>
      <c r="L232" s="112">
        <v>0</v>
      </c>
      <c r="M232" s="112">
        <v>0</v>
      </c>
      <c r="N232" s="112">
        <v>0</v>
      </c>
      <c r="O232" s="112">
        <v>0</v>
      </c>
      <c r="P232" s="160"/>
      <c r="Q232" s="156"/>
      <c r="R232" s="120"/>
      <c r="S232" s="120"/>
      <c r="T232" s="98"/>
      <c r="U232" s="98"/>
    </row>
    <row r="233" spans="1:21" s="38" customFormat="1" ht="16.5" customHeight="1">
      <c r="A233" s="121" t="s">
        <v>232</v>
      </c>
      <c r="B233" s="112">
        <v>0</v>
      </c>
      <c r="C233" s="112">
        <v>0</v>
      </c>
      <c r="D233" s="112">
        <v>0</v>
      </c>
      <c r="E233" s="112">
        <v>0</v>
      </c>
      <c r="F233" s="112">
        <v>0</v>
      </c>
      <c r="G233" s="112">
        <v>0</v>
      </c>
      <c r="H233" s="112">
        <v>1</v>
      </c>
      <c r="I233" s="112">
        <v>0</v>
      </c>
      <c r="J233" s="112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60"/>
      <c r="Q233" s="156"/>
      <c r="R233" s="120"/>
      <c r="S233" s="120"/>
      <c r="T233" s="98"/>
      <c r="U233" s="98"/>
    </row>
    <row r="234" spans="1:21" s="38" customFormat="1" ht="16.5" customHeight="1">
      <c r="A234" s="121" t="s">
        <v>233</v>
      </c>
      <c r="B234" s="112">
        <v>1</v>
      </c>
      <c r="C234" s="112">
        <v>0</v>
      </c>
      <c r="D234" s="112">
        <v>0</v>
      </c>
      <c r="E234" s="112">
        <v>0</v>
      </c>
      <c r="F234" s="112">
        <v>0</v>
      </c>
      <c r="G234" s="112">
        <v>0</v>
      </c>
      <c r="H234" s="112">
        <v>0</v>
      </c>
      <c r="I234" s="112">
        <v>0</v>
      </c>
      <c r="J234" s="112">
        <v>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60"/>
      <c r="Q234" s="156"/>
      <c r="R234" s="120"/>
      <c r="S234" s="120"/>
      <c r="T234" s="98"/>
      <c r="U234" s="98"/>
    </row>
    <row r="235" spans="1:21" s="38" customFormat="1" ht="16.5" customHeight="1">
      <c r="A235" s="121" t="s">
        <v>234</v>
      </c>
      <c r="B235" s="112">
        <v>0</v>
      </c>
      <c r="C235" s="112">
        <v>0</v>
      </c>
      <c r="D235" s="112">
        <v>0</v>
      </c>
      <c r="E235" s="112">
        <v>0</v>
      </c>
      <c r="F235" s="112">
        <v>0</v>
      </c>
      <c r="G235" s="112">
        <v>0</v>
      </c>
      <c r="H235" s="112">
        <v>0</v>
      </c>
      <c r="I235" s="112">
        <v>0</v>
      </c>
      <c r="J235" s="112">
        <v>0</v>
      </c>
      <c r="K235" s="112">
        <v>0</v>
      </c>
      <c r="L235" s="112">
        <v>1</v>
      </c>
      <c r="M235" s="112">
        <v>0</v>
      </c>
      <c r="N235" s="112">
        <v>0</v>
      </c>
      <c r="O235" s="112">
        <v>0</v>
      </c>
      <c r="P235" s="160"/>
      <c r="Q235" s="156"/>
      <c r="R235" s="120"/>
      <c r="S235" s="120"/>
      <c r="T235" s="98"/>
      <c r="U235" s="98"/>
    </row>
    <row r="236" spans="1:21" s="38" customFormat="1" ht="16.5" customHeight="1">
      <c r="A236" s="121" t="s">
        <v>235</v>
      </c>
      <c r="B236" s="112">
        <v>0</v>
      </c>
      <c r="C236" s="112">
        <v>0</v>
      </c>
      <c r="D236" s="112">
        <v>1</v>
      </c>
      <c r="E236" s="112">
        <v>0</v>
      </c>
      <c r="F236" s="112">
        <v>0</v>
      </c>
      <c r="G236" s="112">
        <v>0</v>
      </c>
      <c r="H236" s="112">
        <v>0</v>
      </c>
      <c r="I236" s="112">
        <v>0</v>
      </c>
      <c r="J236" s="112">
        <v>0</v>
      </c>
      <c r="K236" s="112">
        <v>0</v>
      </c>
      <c r="L236" s="112">
        <v>1</v>
      </c>
      <c r="M236" s="112">
        <v>0</v>
      </c>
      <c r="N236" s="112">
        <v>0</v>
      </c>
      <c r="O236" s="112">
        <v>0</v>
      </c>
      <c r="P236" s="160"/>
      <c r="Q236" s="156"/>
      <c r="R236" s="120"/>
      <c r="S236" s="120"/>
      <c r="T236" s="98"/>
      <c r="U236" s="98"/>
    </row>
    <row r="237" spans="1:21" s="38" customFormat="1" ht="16.5" customHeight="1">
      <c r="A237" s="121" t="s">
        <v>236</v>
      </c>
      <c r="B237" s="112">
        <v>0</v>
      </c>
      <c r="C237" s="112">
        <v>0</v>
      </c>
      <c r="D237" s="112">
        <v>0</v>
      </c>
      <c r="E237" s="112">
        <v>0</v>
      </c>
      <c r="F237" s="112">
        <v>0</v>
      </c>
      <c r="G237" s="112">
        <v>0</v>
      </c>
      <c r="H237" s="112">
        <v>0</v>
      </c>
      <c r="I237" s="112">
        <v>0</v>
      </c>
      <c r="J237" s="112">
        <v>0</v>
      </c>
      <c r="K237" s="112">
        <v>0</v>
      </c>
      <c r="L237" s="112">
        <v>1</v>
      </c>
      <c r="M237" s="112">
        <v>0</v>
      </c>
      <c r="N237" s="112">
        <v>0</v>
      </c>
      <c r="O237" s="112">
        <v>0</v>
      </c>
      <c r="P237" s="160"/>
      <c r="Q237" s="156"/>
      <c r="R237" s="120"/>
      <c r="S237" s="120"/>
      <c r="T237" s="98"/>
      <c r="U237" s="98"/>
    </row>
    <row r="238" spans="1:21" s="38" customFormat="1" ht="16.5" customHeight="1">
      <c r="A238" s="121" t="s">
        <v>237</v>
      </c>
      <c r="B238" s="112">
        <v>1</v>
      </c>
      <c r="C238" s="112">
        <v>0</v>
      </c>
      <c r="D238" s="112">
        <v>0</v>
      </c>
      <c r="E238" s="112">
        <v>0</v>
      </c>
      <c r="F238" s="112">
        <v>1</v>
      </c>
      <c r="G238" s="112">
        <v>1</v>
      </c>
      <c r="H238" s="112">
        <v>1</v>
      </c>
      <c r="I238" s="112">
        <v>0</v>
      </c>
      <c r="J238" s="112">
        <v>0</v>
      </c>
      <c r="K238" s="112">
        <v>0</v>
      </c>
      <c r="L238" s="112">
        <v>0</v>
      </c>
      <c r="M238" s="112">
        <v>0</v>
      </c>
      <c r="N238" s="112">
        <v>1</v>
      </c>
      <c r="O238" s="112">
        <v>0</v>
      </c>
      <c r="P238" s="160"/>
      <c r="Q238" s="156"/>
      <c r="R238" s="120"/>
      <c r="S238" s="120"/>
      <c r="T238" s="98"/>
      <c r="U238" s="98"/>
    </row>
    <row r="239" spans="1:21" s="38" customFormat="1" ht="16.5" customHeight="1">
      <c r="A239" s="121" t="s">
        <v>238</v>
      </c>
      <c r="B239" s="112">
        <v>0</v>
      </c>
      <c r="C239" s="112">
        <v>0</v>
      </c>
      <c r="D239" s="112">
        <v>0</v>
      </c>
      <c r="E239" s="112">
        <v>0</v>
      </c>
      <c r="F239" s="112">
        <v>0</v>
      </c>
      <c r="G239" s="112">
        <v>0</v>
      </c>
      <c r="H239" s="112">
        <v>0</v>
      </c>
      <c r="I239" s="112">
        <v>0</v>
      </c>
      <c r="J239" s="112">
        <v>0</v>
      </c>
      <c r="K239" s="112">
        <v>0</v>
      </c>
      <c r="L239" s="112">
        <v>0</v>
      </c>
      <c r="M239" s="112">
        <v>0</v>
      </c>
      <c r="N239" s="112">
        <v>0</v>
      </c>
      <c r="O239" s="112">
        <v>0</v>
      </c>
      <c r="P239" s="160"/>
      <c r="Q239" s="156"/>
      <c r="R239" s="120"/>
      <c r="S239" s="120"/>
      <c r="T239" s="98"/>
      <c r="U239" s="98"/>
    </row>
    <row r="240" spans="1:21" s="38" customFormat="1" ht="16.5" customHeight="1">
      <c r="A240" s="121" t="s">
        <v>239</v>
      </c>
      <c r="B240" s="112">
        <v>0</v>
      </c>
      <c r="C240" s="112">
        <v>0</v>
      </c>
      <c r="D240" s="112">
        <v>0</v>
      </c>
      <c r="E240" s="112">
        <v>0</v>
      </c>
      <c r="F240" s="112">
        <v>0</v>
      </c>
      <c r="G240" s="112">
        <v>0</v>
      </c>
      <c r="H240" s="112">
        <v>0</v>
      </c>
      <c r="I240" s="112">
        <v>0</v>
      </c>
      <c r="J240" s="112">
        <v>3</v>
      </c>
      <c r="K240" s="112">
        <v>0</v>
      </c>
      <c r="L240" s="112">
        <v>0</v>
      </c>
      <c r="M240" s="112">
        <v>0</v>
      </c>
      <c r="N240" s="112">
        <v>0</v>
      </c>
      <c r="O240" s="112">
        <v>0</v>
      </c>
      <c r="P240" s="160"/>
      <c r="Q240" s="156"/>
      <c r="R240" s="120"/>
      <c r="S240" s="120"/>
      <c r="T240" s="98"/>
      <c r="U240" s="98"/>
    </row>
    <row r="241" spans="1:21" s="38" customFormat="1" ht="16.5" customHeight="1">
      <c r="A241" s="121" t="s">
        <v>240</v>
      </c>
      <c r="B241" s="112">
        <v>2</v>
      </c>
      <c r="C241" s="112">
        <v>0</v>
      </c>
      <c r="D241" s="112">
        <v>0</v>
      </c>
      <c r="E241" s="112">
        <v>0</v>
      </c>
      <c r="F241" s="112">
        <v>0</v>
      </c>
      <c r="G241" s="112">
        <v>1</v>
      </c>
      <c r="H241" s="112">
        <v>0</v>
      </c>
      <c r="I241" s="112">
        <v>0</v>
      </c>
      <c r="J241" s="112">
        <v>0</v>
      </c>
      <c r="K241" s="112">
        <v>1</v>
      </c>
      <c r="L241" s="112">
        <v>0</v>
      </c>
      <c r="M241" s="112">
        <v>0</v>
      </c>
      <c r="N241" s="112">
        <v>0</v>
      </c>
      <c r="O241" s="112">
        <v>0</v>
      </c>
      <c r="P241" s="160"/>
      <c r="Q241" s="156"/>
      <c r="R241" s="120"/>
      <c r="S241" s="120"/>
      <c r="T241" s="98"/>
      <c r="U241" s="98"/>
    </row>
    <row r="242" spans="1:21" s="38" customFormat="1" ht="16.5" customHeight="1">
      <c r="A242" s="121" t="s">
        <v>241</v>
      </c>
      <c r="B242" s="112">
        <v>0</v>
      </c>
      <c r="C242" s="112">
        <v>0</v>
      </c>
      <c r="D242" s="112">
        <v>0</v>
      </c>
      <c r="E242" s="112">
        <v>0</v>
      </c>
      <c r="F242" s="112">
        <v>0</v>
      </c>
      <c r="G242" s="112">
        <v>0</v>
      </c>
      <c r="H242" s="112">
        <v>0</v>
      </c>
      <c r="I242" s="112">
        <v>0</v>
      </c>
      <c r="J242" s="112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60"/>
      <c r="Q242" s="156"/>
      <c r="R242" s="120"/>
      <c r="S242" s="120"/>
      <c r="T242" s="98"/>
      <c r="U242" s="98"/>
    </row>
    <row r="243" spans="1:21" s="38" customFormat="1" ht="16.5" customHeight="1">
      <c r="A243" s="121" t="s">
        <v>242</v>
      </c>
      <c r="B243" s="112">
        <v>0</v>
      </c>
      <c r="C243" s="112">
        <v>0</v>
      </c>
      <c r="D243" s="112">
        <v>1</v>
      </c>
      <c r="E243" s="112">
        <v>0</v>
      </c>
      <c r="F243" s="112">
        <v>0</v>
      </c>
      <c r="G243" s="112">
        <v>0</v>
      </c>
      <c r="H243" s="112">
        <v>0</v>
      </c>
      <c r="I243" s="112">
        <v>0</v>
      </c>
      <c r="J243" s="112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60"/>
      <c r="Q243" s="156"/>
      <c r="R243" s="120"/>
      <c r="S243" s="120"/>
      <c r="T243" s="98"/>
      <c r="U243" s="98"/>
    </row>
    <row r="244" spans="1:21" s="38" customFormat="1" ht="16.5" customHeight="1">
      <c r="A244" s="121" t="s">
        <v>243</v>
      </c>
      <c r="B244" s="112">
        <v>0</v>
      </c>
      <c r="C244" s="112">
        <v>0</v>
      </c>
      <c r="D244" s="112">
        <v>0</v>
      </c>
      <c r="E244" s="112">
        <v>0</v>
      </c>
      <c r="F244" s="112">
        <v>0</v>
      </c>
      <c r="G244" s="112">
        <v>0</v>
      </c>
      <c r="H244" s="112">
        <v>0</v>
      </c>
      <c r="I244" s="112">
        <v>0</v>
      </c>
      <c r="J244" s="112">
        <v>0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60"/>
      <c r="Q244" s="156"/>
      <c r="R244" s="120"/>
      <c r="S244" s="120"/>
      <c r="T244" s="98"/>
      <c r="U244" s="98"/>
    </row>
    <row r="245" spans="1:21" s="38" customFormat="1" ht="16.5" customHeight="1">
      <c r="A245" s="2"/>
      <c r="B245" s="160"/>
      <c r="C245" s="160"/>
      <c r="D245" s="160"/>
      <c r="E245" s="160"/>
      <c r="F245" s="160"/>
      <c r="G245" s="160"/>
      <c r="H245" s="160"/>
      <c r="I245" s="160"/>
      <c r="J245" s="160"/>
      <c r="K245" s="160"/>
      <c r="L245" s="160"/>
      <c r="M245" s="160"/>
      <c r="N245" s="160"/>
      <c r="O245" s="160"/>
      <c r="P245" s="160"/>
      <c r="Q245" s="156"/>
      <c r="R245" s="120"/>
      <c r="S245" s="120"/>
      <c r="T245" s="98"/>
      <c r="U245" s="98"/>
    </row>
    <row r="246" spans="1:21" s="38" customFormat="1" ht="16.5" customHeight="1">
      <c r="A246" s="2"/>
      <c r="B246" s="160"/>
      <c r="C246" s="160"/>
      <c r="D246" s="160"/>
      <c r="E246" s="160"/>
      <c r="F246" s="160"/>
      <c r="G246" s="160"/>
      <c r="H246" s="160"/>
      <c r="I246" s="160"/>
      <c r="J246" s="160"/>
      <c r="K246" s="160"/>
      <c r="L246" s="160"/>
      <c r="M246" s="160"/>
      <c r="N246" s="160"/>
      <c r="O246" s="160"/>
      <c r="P246" s="160"/>
      <c r="Q246" s="156"/>
      <c r="R246" s="120"/>
      <c r="S246" s="120"/>
      <c r="T246" s="98"/>
      <c r="U246" s="98"/>
    </row>
    <row r="247" spans="1:21" s="38" customFormat="1" ht="16.5" customHeight="1">
      <c r="A247" s="212" t="s">
        <v>418</v>
      </c>
      <c r="B247" s="190" t="s">
        <v>117</v>
      </c>
      <c r="C247" s="191"/>
      <c r="D247" s="190" t="s">
        <v>118</v>
      </c>
      <c r="E247" s="191"/>
      <c r="F247" s="190" t="s">
        <v>119</v>
      </c>
      <c r="G247" s="191"/>
      <c r="H247" s="190" t="s">
        <v>120</v>
      </c>
      <c r="I247" s="191"/>
      <c r="J247" s="190" t="s">
        <v>317</v>
      </c>
      <c r="K247" s="191"/>
      <c r="L247" s="190" t="s">
        <v>121</v>
      </c>
      <c r="M247" s="191"/>
      <c r="N247" s="190" t="s">
        <v>122</v>
      </c>
      <c r="O247" s="191"/>
      <c r="P247" s="160"/>
      <c r="Q247" s="156"/>
      <c r="R247" s="120"/>
      <c r="S247" s="120"/>
      <c r="T247" s="98"/>
      <c r="U247" s="98"/>
    </row>
    <row r="248" spans="1:21" s="38" customFormat="1" ht="16.5" customHeight="1">
      <c r="A248" s="213"/>
      <c r="B248" s="159" t="s">
        <v>3</v>
      </c>
      <c r="C248" s="159" t="s">
        <v>4</v>
      </c>
      <c r="D248" s="159" t="s">
        <v>3</v>
      </c>
      <c r="E248" s="159" t="s">
        <v>4</v>
      </c>
      <c r="F248" s="159" t="s">
        <v>3</v>
      </c>
      <c r="G248" s="159" t="s">
        <v>4</v>
      </c>
      <c r="H248" s="159" t="s">
        <v>3</v>
      </c>
      <c r="I248" s="159" t="s">
        <v>4</v>
      </c>
      <c r="J248" s="159" t="s">
        <v>3</v>
      </c>
      <c r="K248" s="159" t="s">
        <v>4</v>
      </c>
      <c r="L248" s="159" t="s">
        <v>3</v>
      </c>
      <c r="M248" s="159" t="s">
        <v>4</v>
      </c>
      <c r="N248" s="159" t="s">
        <v>3</v>
      </c>
      <c r="O248" s="159" t="s">
        <v>4</v>
      </c>
      <c r="P248" s="39"/>
      <c r="Q248" s="39"/>
      <c r="R248" s="120"/>
      <c r="S248" s="120"/>
      <c r="T248" s="98"/>
      <c r="U248" s="98"/>
    </row>
    <row r="249" spans="1:21" s="38" customFormat="1" ht="16.5" customHeight="1">
      <c r="A249" s="121" t="s">
        <v>222</v>
      </c>
      <c r="B249" s="110">
        <v>27</v>
      </c>
      <c r="C249" s="110">
        <v>9</v>
      </c>
      <c r="D249" s="110">
        <v>2</v>
      </c>
      <c r="E249" s="110">
        <v>0</v>
      </c>
      <c r="F249" s="110">
        <v>50</v>
      </c>
      <c r="G249" s="110">
        <v>0</v>
      </c>
      <c r="H249" s="110">
        <v>196</v>
      </c>
      <c r="I249" s="110">
        <v>12</v>
      </c>
      <c r="J249" s="110">
        <v>1</v>
      </c>
      <c r="K249" s="110">
        <v>0</v>
      </c>
      <c r="L249" s="110">
        <v>1</v>
      </c>
      <c r="M249" s="110">
        <v>0</v>
      </c>
      <c r="N249" s="110">
        <v>156</v>
      </c>
      <c r="O249" s="110">
        <v>15</v>
      </c>
      <c r="P249" s="160"/>
      <c r="Q249" s="156"/>
      <c r="R249" s="120"/>
      <c r="S249" s="120"/>
      <c r="T249" s="98"/>
      <c r="U249" s="98"/>
    </row>
    <row r="250" spans="1:21" s="38" customFormat="1" ht="16.5" customHeight="1">
      <c r="A250" s="121" t="s">
        <v>223</v>
      </c>
      <c r="B250" s="112">
        <v>7</v>
      </c>
      <c r="C250" s="112">
        <v>1</v>
      </c>
      <c r="D250" s="112">
        <v>1</v>
      </c>
      <c r="E250" s="112">
        <v>0</v>
      </c>
      <c r="F250" s="112">
        <v>10</v>
      </c>
      <c r="G250" s="112">
        <v>0</v>
      </c>
      <c r="H250" s="112">
        <v>36</v>
      </c>
      <c r="I250" s="112">
        <v>1</v>
      </c>
      <c r="J250" s="112">
        <v>0</v>
      </c>
      <c r="K250" s="112">
        <v>0</v>
      </c>
      <c r="L250" s="112">
        <v>0</v>
      </c>
      <c r="M250" s="112">
        <v>0</v>
      </c>
      <c r="N250" s="112">
        <v>33</v>
      </c>
      <c r="O250" s="112">
        <v>3</v>
      </c>
      <c r="P250" s="160"/>
      <c r="Q250" s="156"/>
      <c r="R250" s="120"/>
      <c r="S250" s="120"/>
      <c r="T250" s="98"/>
      <c r="U250" s="98"/>
    </row>
    <row r="251" spans="1:21" s="38" customFormat="1" ht="16.5" customHeight="1">
      <c r="A251" s="121" t="s">
        <v>224</v>
      </c>
      <c r="B251" s="112">
        <v>4</v>
      </c>
      <c r="C251" s="112">
        <v>3</v>
      </c>
      <c r="D251" s="112">
        <v>0</v>
      </c>
      <c r="E251" s="112">
        <v>0</v>
      </c>
      <c r="F251" s="112">
        <v>14</v>
      </c>
      <c r="G251" s="112">
        <v>0</v>
      </c>
      <c r="H251" s="112">
        <v>52</v>
      </c>
      <c r="I251" s="112">
        <v>6</v>
      </c>
      <c r="J251" s="112">
        <v>0</v>
      </c>
      <c r="K251" s="112">
        <v>0</v>
      </c>
      <c r="L251" s="112">
        <v>1</v>
      </c>
      <c r="M251" s="112">
        <v>0</v>
      </c>
      <c r="N251" s="112">
        <v>46</v>
      </c>
      <c r="O251" s="112">
        <v>5</v>
      </c>
      <c r="P251" s="160"/>
      <c r="Q251" s="156"/>
      <c r="R251" s="120"/>
      <c r="S251" s="120"/>
      <c r="T251" s="98"/>
      <c r="U251" s="98"/>
    </row>
    <row r="252" spans="1:21" s="38" customFormat="1" ht="16.5" customHeight="1">
      <c r="A252" s="121" t="s">
        <v>393</v>
      </c>
      <c r="B252" s="112">
        <v>1</v>
      </c>
      <c r="C252" s="112">
        <v>1</v>
      </c>
      <c r="D252" s="112">
        <v>1</v>
      </c>
      <c r="E252" s="112">
        <v>0</v>
      </c>
      <c r="F252" s="112">
        <v>4</v>
      </c>
      <c r="G252" s="112">
        <v>0</v>
      </c>
      <c r="H252" s="112">
        <v>18</v>
      </c>
      <c r="I252" s="112">
        <v>2</v>
      </c>
      <c r="J252" s="112">
        <v>0</v>
      </c>
      <c r="K252" s="112">
        <v>0</v>
      </c>
      <c r="L252" s="112">
        <v>0</v>
      </c>
      <c r="M252" s="112">
        <v>0</v>
      </c>
      <c r="N252" s="112">
        <v>14</v>
      </c>
      <c r="O252" s="112">
        <v>2</v>
      </c>
      <c r="P252" s="160"/>
      <c r="Q252" s="156"/>
      <c r="R252" s="120"/>
      <c r="S252" s="120"/>
      <c r="T252" s="98"/>
      <c r="U252" s="98"/>
    </row>
    <row r="253" spans="1:21" s="38" customFormat="1" ht="16.5" customHeight="1">
      <c r="A253" s="121" t="s">
        <v>225</v>
      </c>
      <c r="B253" s="112">
        <v>3</v>
      </c>
      <c r="C253" s="112">
        <v>1</v>
      </c>
      <c r="D253" s="112">
        <v>0</v>
      </c>
      <c r="E253" s="112">
        <v>0</v>
      </c>
      <c r="F253" s="112">
        <v>7</v>
      </c>
      <c r="G253" s="112">
        <v>0</v>
      </c>
      <c r="H253" s="112">
        <v>24</v>
      </c>
      <c r="I253" s="112">
        <v>0</v>
      </c>
      <c r="J253" s="112">
        <v>0</v>
      </c>
      <c r="K253" s="112">
        <v>0</v>
      </c>
      <c r="L253" s="112">
        <v>0</v>
      </c>
      <c r="M253" s="112">
        <v>0</v>
      </c>
      <c r="N253" s="112">
        <v>23</v>
      </c>
      <c r="O253" s="112">
        <v>1</v>
      </c>
      <c r="P253" s="160"/>
      <c r="Q253" s="156"/>
      <c r="R253" s="120"/>
      <c r="S253" s="120"/>
      <c r="T253" s="98"/>
      <c r="U253" s="98"/>
    </row>
    <row r="254" spans="1:21" s="38" customFormat="1" ht="16.5" customHeight="1">
      <c r="A254" s="121" t="s">
        <v>226</v>
      </c>
      <c r="B254" s="112">
        <v>2</v>
      </c>
      <c r="C254" s="112">
        <v>0</v>
      </c>
      <c r="D254" s="112">
        <v>0</v>
      </c>
      <c r="E254" s="112">
        <v>0</v>
      </c>
      <c r="F254" s="112">
        <v>3</v>
      </c>
      <c r="G254" s="112">
        <v>0</v>
      </c>
      <c r="H254" s="112">
        <v>8</v>
      </c>
      <c r="I254" s="112">
        <v>1</v>
      </c>
      <c r="J254" s="112">
        <v>0</v>
      </c>
      <c r="K254" s="112">
        <v>0</v>
      </c>
      <c r="L254" s="112">
        <v>0</v>
      </c>
      <c r="M254" s="112">
        <v>0</v>
      </c>
      <c r="N254" s="112">
        <v>7</v>
      </c>
      <c r="O254" s="112">
        <v>0</v>
      </c>
      <c r="P254" s="160"/>
      <c r="Q254" s="156"/>
      <c r="R254" s="120"/>
      <c r="S254" s="120"/>
      <c r="T254" s="98"/>
      <c r="U254" s="98"/>
    </row>
    <row r="255" spans="1:21" s="38" customFormat="1" ht="16.5" customHeight="1">
      <c r="A255" s="121" t="s">
        <v>227</v>
      </c>
      <c r="B255" s="112">
        <v>5</v>
      </c>
      <c r="C255" s="112">
        <v>1</v>
      </c>
      <c r="D255" s="112">
        <v>0</v>
      </c>
      <c r="E255" s="112">
        <v>0</v>
      </c>
      <c r="F255" s="112">
        <v>5</v>
      </c>
      <c r="G255" s="112">
        <v>0</v>
      </c>
      <c r="H255" s="112">
        <v>17</v>
      </c>
      <c r="I255" s="112">
        <v>0</v>
      </c>
      <c r="J255" s="112">
        <v>1</v>
      </c>
      <c r="K255" s="112">
        <v>0</v>
      </c>
      <c r="L255" s="112">
        <v>0</v>
      </c>
      <c r="M255" s="112">
        <v>0</v>
      </c>
      <c r="N255" s="112">
        <v>12</v>
      </c>
      <c r="O255" s="112">
        <v>0</v>
      </c>
      <c r="P255" s="160"/>
      <c r="Q255" s="156"/>
      <c r="R255" s="120"/>
      <c r="S255" s="120"/>
      <c r="T255" s="98"/>
      <c r="U255" s="98"/>
    </row>
    <row r="256" spans="1:21" s="38" customFormat="1" ht="16.5" customHeight="1">
      <c r="A256" s="121" t="s">
        <v>228</v>
      </c>
      <c r="B256" s="112">
        <v>1</v>
      </c>
      <c r="C256" s="112">
        <v>0</v>
      </c>
      <c r="D256" s="112">
        <v>0</v>
      </c>
      <c r="E256" s="112">
        <v>0</v>
      </c>
      <c r="F256" s="112">
        <v>0</v>
      </c>
      <c r="G256" s="112">
        <v>0</v>
      </c>
      <c r="H256" s="112">
        <v>4</v>
      </c>
      <c r="I256" s="112">
        <v>0</v>
      </c>
      <c r="J256" s="112">
        <v>0</v>
      </c>
      <c r="K256" s="112">
        <v>0</v>
      </c>
      <c r="L256" s="112">
        <v>0</v>
      </c>
      <c r="M256" s="112">
        <v>0</v>
      </c>
      <c r="N256" s="112">
        <v>1</v>
      </c>
      <c r="O256" s="112">
        <v>0</v>
      </c>
      <c r="P256" s="160"/>
      <c r="Q256" s="156"/>
      <c r="R256" s="120"/>
      <c r="S256" s="120"/>
      <c r="T256" s="98"/>
      <c r="U256" s="98"/>
    </row>
    <row r="257" spans="1:21" s="38" customFormat="1" ht="16.5" customHeight="1">
      <c r="A257" s="121" t="s">
        <v>229</v>
      </c>
      <c r="B257" s="112">
        <v>0</v>
      </c>
      <c r="C257" s="112">
        <v>0</v>
      </c>
      <c r="D257" s="112">
        <v>0</v>
      </c>
      <c r="E257" s="112">
        <v>0</v>
      </c>
      <c r="F257" s="112">
        <v>3</v>
      </c>
      <c r="G257" s="112">
        <v>0</v>
      </c>
      <c r="H257" s="112">
        <v>9</v>
      </c>
      <c r="I257" s="112">
        <v>2</v>
      </c>
      <c r="J257" s="112">
        <v>0</v>
      </c>
      <c r="K257" s="112">
        <v>0</v>
      </c>
      <c r="L257" s="112">
        <v>0</v>
      </c>
      <c r="M257" s="112">
        <v>0</v>
      </c>
      <c r="N257" s="112">
        <v>3</v>
      </c>
      <c r="O257" s="112">
        <v>0</v>
      </c>
      <c r="P257" s="160"/>
      <c r="Q257" s="156"/>
      <c r="R257" s="120"/>
      <c r="S257" s="120"/>
      <c r="T257" s="98"/>
      <c r="U257" s="98"/>
    </row>
    <row r="258" spans="1:21" s="38" customFormat="1" ht="16.5" customHeight="1">
      <c r="A258" s="121" t="s">
        <v>230</v>
      </c>
      <c r="B258" s="112">
        <v>0</v>
      </c>
      <c r="C258" s="112">
        <v>0</v>
      </c>
      <c r="D258" s="112">
        <v>0</v>
      </c>
      <c r="E258" s="112">
        <v>0</v>
      </c>
      <c r="F258" s="112">
        <v>0</v>
      </c>
      <c r="G258" s="112">
        <v>0</v>
      </c>
      <c r="H258" s="112">
        <v>1</v>
      </c>
      <c r="I258" s="112">
        <v>0</v>
      </c>
      <c r="J258" s="112">
        <v>0</v>
      </c>
      <c r="K258" s="112">
        <v>0</v>
      </c>
      <c r="L258" s="112">
        <v>0</v>
      </c>
      <c r="M258" s="112">
        <v>0</v>
      </c>
      <c r="N258" s="112">
        <v>1</v>
      </c>
      <c r="O258" s="112">
        <v>0</v>
      </c>
      <c r="P258" s="160"/>
      <c r="Q258" s="156"/>
      <c r="R258" s="120"/>
      <c r="S258" s="120"/>
      <c r="T258" s="98"/>
      <c r="U258" s="98"/>
    </row>
    <row r="259" spans="1:21" s="38" customFormat="1" ht="16.5" customHeight="1">
      <c r="A259" s="121" t="s">
        <v>231</v>
      </c>
      <c r="B259" s="112">
        <v>2</v>
      </c>
      <c r="C259" s="112">
        <v>1</v>
      </c>
      <c r="D259" s="112">
        <v>0</v>
      </c>
      <c r="E259" s="112">
        <v>0</v>
      </c>
      <c r="F259" s="112">
        <v>0</v>
      </c>
      <c r="G259" s="112">
        <v>0</v>
      </c>
      <c r="H259" s="112">
        <v>5</v>
      </c>
      <c r="I259" s="112">
        <v>0</v>
      </c>
      <c r="J259" s="112">
        <v>0</v>
      </c>
      <c r="K259" s="112">
        <v>0</v>
      </c>
      <c r="L259" s="112">
        <v>0</v>
      </c>
      <c r="M259" s="112">
        <v>0</v>
      </c>
      <c r="N259" s="112">
        <v>0</v>
      </c>
      <c r="O259" s="112">
        <v>2</v>
      </c>
      <c r="P259" s="160"/>
      <c r="Q259" s="156"/>
      <c r="R259" s="120"/>
      <c r="S259" s="120"/>
      <c r="T259" s="98"/>
      <c r="U259" s="98"/>
    </row>
    <row r="260" spans="1:21" s="38" customFormat="1" ht="16.5" customHeight="1">
      <c r="A260" s="121" t="s">
        <v>232</v>
      </c>
      <c r="B260" s="112">
        <v>1</v>
      </c>
      <c r="C260" s="112">
        <v>0</v>
      </c>
      <c r="D260" s="112">
        <v>0</v>
      </c>
      <c r="E260" s="112">
        <v>0</v>
      </c>
      <c r="F260" s="112">
        <v>0</v>
      </c>
      <c r="G260" s="112">
        <v>0</v>
      </c>
      <c r="H260" s="112">
        <v>2</v>
      </c>
      <c r="I260" s="112">
        <v>0</v>
      </c>
      <c r="J260" s="112">
        <v>0</v>
      </c>
      <c r="K260" s="112">
        <v>0</v>
      </c>
      <c r="L260" s="112">
        <v>0</v>
      </c>
      <c r="M260" s="112">
        <v>0</v>
      </c>
      <c r="N260" s="112">
        <v>0</v>
      </c>
      <c r="O260" s="112">
        <v>0</v>
      </c>
      <c r="P260" s="160"/>
      <c r="Q260" s="156"/>
      <c r="R260" s="120"/>
      <c r="S260" s="120"/>
      <c r="T260" s="98"/>
      <c r="U260" s="98"/>
    </row>
    <row r="261" spans="1:21" s="38" customFormat="1" ht="16.5" customHeight="1">
      <c r="A261" s="121" t="s">
        <v>233</v>
      </c>
      <c r="B261" s="112">
        <v>0</v>
      </c>
      <c r="C261" s="112">
        <v>0</v>
      </c>
      <c r="D261" s="112">
        <v>0</v>
      </c>
      <c r="E261" s="112">
        <v>0</v>
      </c>
      <c r="F261" s="112">
        <v>0</v>
      </c>
      <c r="G261" s="112">
        <v>0</v>
      </c>
      <c r="H261" s="112">
        <v>1</v>
      </c>
      <c r="I261" s="112">
        <v>0</v>
      </c>
      <c r="J261" s="112">
        <v>0</v>
      </c>
      <c r="K261" s="112">
        <v>0</v>
      </c>
      <c r="L261" s="112">
        <v>0</v>
      </c>
      <c r="M261" s="112">
        <v>0</v>
      </c>
      <c r="N261" s="112">
        <v>1</v>
      </c>
      <c r="O261" s="112">
        <v>0</v>
      </c>
      <c r="P261" s="160"/>
      <c r="Q261" s="156"/>
      <c r="R261" s="120"/>
      <c r="S261" s="120"/>
      <c r="T261" s="98"/>
      <c r="U261" s="98"/>
    </row>
    <row r="262" spans="1:21" s="38" customFormat="1" ht="16.5" customHeight="1">
      <c r="A262" s="121" t="s">
        <v>234</v>
      </c>
      <c r="B262" s="112">
        <v>0</v>
      </c>
      <c r="C262" s="112">
        <v>1</v>
      </c>
      <c r="D262" s="112">
        <v>0</v>
      </c>
      <c r="E262" s="112">
        <v>0</v>
      </c>
      <c r="F262" s="112">
        <v>0</v>
      </c>
      <c r="G262" s="112">
        <v>0</v>
      </c>
      <c r="H262" s="112">
        <v>2</v>
      </c>
      <c r="I262" s="112">
        <v>0</v>
      </c>
      <c r="J262" s="112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60"/>
      <c r="Q262" s="156"/>
      <c r="R262" s="120"/>
      <c r="S262" s="120"/>
      <c r="T262" s="98"/>
      <c r="U262" s="98"/>
    </row>
    <row r="263" spans="1:21" s="38" customFormat="1" ht="16.5" customHeight="1">
      <c r="A263" s="121" t="s">
        <v>235</v>
      </c>
      <c r="B263" s="112">
        <v>0</v>
      </c>
      <c r="C263" s="112">
        <v>0</v>
      </c>
      <c r="D263" s="112">
        <v>0</v>
      </c>
      <c r="E263" s="112">
        <v>0</v>
      </c>
      <c r="F263" s="112">
        <v>0</v>
      </c>
      <c r="G263" s="112">
        <v>0</v>
      </c>
      <c r="H263" s="112">
        <v>3</v>
      </c>
      <c r="I263" s="112">
        <v>0</v>
      </c>
      <c r="J263" s="112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60"/>
      <c r="Q263" s="156"/>
      <c r="R263" s="120"/>
      <c r="S263" s="120"/>
      <c r="T263" s="98"/>
      <c r="U263" s="98"/>
    </row>
    <row r="264" spans="1:21" s="38" customFormat="1" ht="16.5" customHeight="1">
      <c r="A264" s="121" t="s">
        <v>236</v>
      </c>
      <c r="B264" s="112">
        <v>0</v>
      </c>
      <c r="C264" s="112">
        <v>0</v>
      </c>
      <c r="D264" s="112">
        <v>0</v>
      </c>
      <c r="E264" s="112">
        <v>0</v>
      </c>
      <c r="F264" s="112">
        <v>2</v>
      </c>
      <c r="G264" s="112">
        <v>0</v>
      </c>
      <c r="H264" s="112">
        <v>3</v>
      </c>
      <c r="I264" s="112">
        <v>0</v>
      </c>
      <c r="J264" s="112">
        <v>0</v>
      </c>
      <c r="K264" s="112">
        <v>0</v>
      </c>
      <c r="L264" s="112">
        <v>0</v>
      </c>
      <c r="M264" s="112">
        <v>0</v>
      </c>
      <c r="N264" s="112">
        <v>2</v>
      </c>
      <c r="O264" s="112">
        <v>0</v>
      </c>
      <c r="P264" s="160"/>
      <c r="Q264" s="156"/>
      <c r="R264" s="120"/>
      <c r="S264" s="120"/>
      <c r="T264" s="98"/>
      <c r="U264" s="98"/>
    </row>
    <row r="265" spans="1:21" s="38" customFormat="1" ht="16.5" customHeight="1">
      <c r="A265" s="121" t="s">
        <v>237</v>
      </c>
      <c r="B265" s="112">
        <v>0</v>
      </c>
      <c r="C265" s="112">
        <v>0</v>
      </c>
      <c r="D265" s="112">
        <v>0</v>
      </c>
      <c r="E265" s="112">
        <v>0</v>
      </c>
      <c r="F265" s="112">
        <v>1</v>
      </c>
      <c r="G265" s="112">
        <v>0</v>
      </c>
      <c r="H265" s="112">
        <v>3</v>
      </c>
      <c r="I265" s="112">
        <v>0</v>
      </c>
      <c r="J265" s="112">
        <v>0</v>
      </c>
      <c r="K265" s="112">
        <v>0</v>
      </c>
      <c r="L265" s="112">
        <v>0</v>
      </c>
      <c r="M265" s="112">
        <v>0</v>
      </c>
      <c r="N265" s="112">
        <v>3</v>
      </c>
      <c r="O265" s="112">
        <v>0</v>
      </c>
      <c r="P265" s="160"/>
      <c r="Q265" s="156"/>
      <c r="R265" s="120"/>
      <c r="S265" s="120"/>
      <c r="T265" s="98"/>
      <c r="U265" s="98"/>
    </row>
    <row r="266" spans="1:21" s="38" customFormat="1" ht="16.5" customHeight="1">
      <c r="A266" s="121" t="s">
        <v>238</v>
      </c>
      <c r="B266" s="112">
        <v>0</v>
      </c>
      <c r="C266" s="112">
        <v>0</v>
      </c>
      <c r="D266" s="112">
        <v>0</v>
      </c>
      <c r="E266" s="112">
        <v>0</v>
      </c>
      <c r="F266" s="112">
        <v>0</v>
      </c>
      <c r="G266" s="112">
        <v>0</v>
      </c>
      <c r="H266" s="112">
        <v>0</v>
      </c>
      <c r="I266" s="112">
        <v>0</v>
      </c>
      <c r="J266" s="112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60"/>
      <c r="Q266" s="156"/>
      <c r="R266" s="120"/>
      <c r="S266" s="120"/>
      <c r="T266" s="98"/>
      <c r="U266" s="98"/>
    </row>
    <row r="267" spans="1:21" s="38" customFormat="1" ht="16.5" customHeight="1">
      <c r="A267" s="121" t="s">
        <v>239</v>
      </c>
      <c r="B267" s="112">
        <v>0</v>
      </c>
      <c r="C267" s="112">
        <v>0</v>
      </c>
      <c r="D267" s="112">
        <v>0</v>
      </c>
      <c r="E267" s="112">
        <v>0</v>
      </c>
      <c r="F267" s="112">
        <v>0</v>
      </c>
      <c r="G267" s="112">
        <v>0</v>
      </c>
      <c r="H267" s="112">
        <v>0</v>
      </c>
      <c r="I267" s="112">
        <v>0</v>
      </c>
      <c r="J267" s="112">
        <v>0</v>
      </c>
      <c r="K267" s="112">
        <v>0</v>
      </c>
      <c r="L267" s="112">
        <v>0</v>
      </c>
      <c r="M267" s="112">
        <v>0</v>
      </c>
      <c r="N267" s="112">
        <v>1</v>
      </c>
      <c r="O267" s="112">
        <v>0</v>
      </c>
      <c r="P267" s="160"/>
      <c r="Q267" s="156"/>
      <c r="R267" s="120"/>
      <c r="S267" s="120"/>
      <c r="T267" s="98"/>
      <c r="U267" s="98"/>
    </row>
    <row r="268" spans="1:21" s="38" customFormat="1" ht="16.5" customHeight="1">
      <c r="A268" s="121" t="s">
        <v>240</v>
      </c>
      <c r="B268" s="112">
        <v>0</v>
      </c>
      <c r="C268" s="112">
        <v>0</v>
      </c>
      <c r="D268" s="112">
        <v>0</v>
      </c>
      <c r="E268" s="112">
        <v>0</v>
      </c>
      <c r="F268" s="112">
        <v>1</v>
      </c>
      <c r="G268" s="112">
        <v>0</v>
      </c>
      <c r="H268" s="112">
        <v>5</v>
      </c>
      <c r="I268" s="112">
        <v>0</v>
      </c>
      <c r="J268" s="112">
        <v>0</v>
      </c>
      <c r="K268" s="112">
        <v>0</v>
      </c>
      <c r="L268" s="112">
        <v>0</v>
      </c>
      <c r="M268" s="112">
        <v>0</v>
      </c>
      <c r="N268" s="112">
        <v>8</v>
      </c>
      <c r="O268" s="112">
        <v>2</v>
      </c>
      <c r="P268" s="160"/>
      <c r="Q268" s="156"/>
      <c r="R268" s="120"/>
      <c r="S268" s="120"/>
      <c r="T268" s="98"/>
      <c r="U268" s="98"/>
    </row>
    <row r="269" spans="1:21" s="38" customFormat="1" ht="16.5" customHeight="1">
      <c r="A269" s="121" t="s">
        <v>241</v>
      </c>
      <c r="B269" s="112">
        <v>1</v>
      </c>
      <c r="C269" s="112">
        <v>0</v>
      </c>
      <c r="D269" s="112">
        <v>0</v>
      </c>
      <c r="E269" s="112">
        <v>0</v>
      </c>
      <c r="F269" s="112">
        <v>0</v>
      </c>
      <c r="G269" s="112">
        <v>0</v>
      </c>
      <c r="H269" s="112">
        <v>2</v>
      </c>
      <c r="I269" s="112">
        <v>0</v>
      </c>
      <c r="J269" s="112">
        <v>0</v>
      </c>
      <c r="K269" s="112">
        <v>0</v>
      </c>
      <c r="L269" s="112">
        <v>0</v>
      </c>
      <c r="M269" s="112">
        <v>0</v>
      </c>
      <c r="N269" s="112">
        <v>1</v>
      </c>
      <c r="O269" s="112">
        <v>0</v>
      </c>
      <c r="P269" s="160"/>
      <c r="Q269" s="156"/>
      <c r="R269" s="120"/>
      <c r="S269" s="120"/>
      <c r="T269" s="98"/>
      <c r="U269" s="98"/>
    </row>
    <row r="270" spans="1:21" s="38" customFormat="1" ht="16.5" customHeight="1">
      <c r="A270" s="121" t="s">
        <v>242</v>
      </c>
      <c r="B270" s="112">
        <v>0</v>
      </c>
      <c r="C270" s="112">
        <v>0</v>
      </c>
      <c r="D270" s="112">
        <v>0</v>
      </c>
      <c r="E270" s="112">
        <v>0</v>
      </c>
      <c r="F270" s="112">
        <v>0</v>
      </c>
      <c r="G270" s="112">
        <v>0</v>
      </c>
      <c r="H270" s="112">
        <v>1</v>
      </c>
      <c r="I270" s="112">
        <v>0</v>
      </c>
      <c r="J270" s="112">
        <v>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60"/>
      <c r="Q270" s="156"/>
      <c r="R270" s="120"/>
      <c r="S270" s="120"/>
      <c r="T270" s="98"/>
      <c r="U270" s="98"/>
    </row>
    <row r="271" spans="1:21" s="38" customFormat="1" ht="16.5" customHeight="1">
      <c r="A271" s="121" t="s">
        <v>243</v>
      </c>
      <c r="B271" s="112">
        <v>0</v>
      </c>
      <c r="C271" s="112">
        <v>0</v>
      </c>
      <c r="D271" s="112">
        <v>0</v>
      </c>
      <c r="E271" s="112">
        <v>0</v>
      </c>
      <c r="F271" s="112">
        <v>0</v>
      </c>
      <c r="G271" s="112">
        <v>0</v>
      </c>
      <c r="H271" s="112">
        <v>0</v>
      </c>
      <c r="I271" s="112">
        <v>0</v>
      </c>
      <c r="J271" s="112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60"/>
      <c r="Q271" s="156"/>
      <c r="R271" s="120"/>
      <c r="S271" s="120"/>
      <c r="T271" s="98"/>
      <c r="U271" s="98"/>
    </row>
    <row r="272" spans="1:21" s="38" customFormat="1" ht="16.5" customHeight="1">
      <c r="A272" s="2"/>
      <c r="B272" s="160"/>
      <c r="C272" s="160"/>
      <c r="D272" s="160"/>
      <c r="E272" s="160"/>
      <c r="F272" s="160"/>
      <c r="G272" s="160"/>
      <c r="H272" s="160"/>
      <c r="I272" s="160"/>
      <c r="J272" s="160"/>
      <c r="K272" s="160"/>
      <c r="L272" s="160"/>
      <c r="M272" s="160"/>
      <c r="N272" s="160"/>
      <c r="O272" s="160"/>
      <c r="P272" s="160"/>
      <c r="Q272" s="156"/>
      <c r="R272" s="120"/>
      <c r="S272" s="120"/>
      <c r="T272" s="98"/>
      <c r="U272" s="98"/>
    </row>
    <row r="273" spans="1:21" s="38" customFormat="1" ht="16.5" customHeight="1">
      <c r="A273" s="2"/>
      <c r="B273" s="160"/>
      <c r="C273" s="160"/>
      <c r="D273" s="160"/>
      <c r="E273" s="160"/>
      <c r="F273" s="160"/>
      <c r="G273" s="160"/>
      <c r="H273" s="160"/>
      <c r="I273" s="160"/>
      <c r="J273" s="160"/>
      <c r="K273" s="160"/>
      <c r="L273" s="160"/>
      <c r="M273" s="160"/>
      <c r="N273" s="160"/>
      <c r="O273" s="160"/>
      <c r="P273" s="160"/>
      <c r="Q273" s="156"/>
      <c r="R273" s="120"/>
      <c r="S273" s="120"/>
      <c r="T273" s="98"/>
      <c r="U273" s="98"/>
    </row>
    <row r="274" spans="1:21" s="38" customFormat="1" ht="16.5" customHeight="1">
      <c r="A274" s="212" t="s">
        <v>418</v>
      </c>
      <c r="B274" s="190" t="s">
        <v>123</v>
      </c>
      <c r="C274" s="191"/>
      <c r="D274" s="190" t="s">
        <v>124</v>
      </c>
      <c r="E274" s="191"/>
      <c r="F274" s="190" t="s">
        <v>125</v>
      </c>
      <c r="G274" s="191"/>
      <c r="H274" s="190" t="s">
        <v>126</v>
      </c>
      <c r="I274" s="191"/>
      <c r="J274" s="190" t="s">
        <v>127</v>
      </c>
      <c r="K274" s="191"/>
      <c r="L274" s="190" t="s">
        <v>128</v>
      </c>
      <c r="M274" s="191"/>
      <c r="N274" s="190" t="s">
        <v>129</v>
      </c>
      <c r="O274" s="191"/>
      <c r="P274" s="160"/>
      <c r="Q274" s="156"/>
      <c r="R274" s="120"/>
      <c r="S274" s="120"/>
      <c r="T274" s="98"/>
      <c r="U274" s="98"/>
    </row>
    <row r="275" spans="1:21" s="38" customFormat="1" ht="16.5" customHeight="1">
      <c r="A275" s="213"/>
      <c r="B275" s="159" t="s">
        <v>3</v>
      </c>
      <c r="C275" s="159" t="s">
        <v>4</v>
      </c>
      <c r="D275" s="159" t="s">
        <v>3</v>
      </c>
      <c r="E275" s="159" t="s">
        <v>4</v>
      </c>
      <c r="F275" s="159" t="s">
        <v>3</v>
      </c>
      <c r="G275" s="159" t="s">
        <v>4</v>
      </c>
      <c r="H275" s="159" t="s">
        <v>3</v>
      </c>
      <c r="I275" s="159" t="s">
        <v>4</v>
      </c>
      <c r="J275" s="159" t="s">
        <v>3</v>
      </c>
      <c r="K275" s="159" t="s">
        <v>4</v>
      </c>
      <c r="L275" s="159" t="s">
        <v>3</v>
      </c>
      <c r="M275" s="159" t="s">
        <v>4</v>
      </c>
      <c r="N275" s="159" t="s">
        <v>3</v>
      </c>
      <c r="O275" s="159" t="s">
        <v>4</v>
      </c>
      <c r="P275" s="39"/>
      <c r="Q275" s="39"/>
      <c r="R275" s="120"/>
      <c r="S275" s="120"/>
      <c r="T275" s="98"/>
      <c r="U275" s="98"/>
    </row>
    <row r="276" spans="1:21" s="38" customFormat="1" ht="16.5" customHeight="1">
      <c r="A276" s="121" t="s">
        <v>222</v>
      </c>
      <c r="B276" s="110">
        <v>13</v>
      </c>
      <c r="C276" s="110">
        <v>0</v>
      </c>
      <c r="D276" s="110">
        <v>52</v>
      </c>
      <c r="E276" s="110">
        <v>50</v>
      </c>
      <c r="F276" s="110">
        <v>24</v>
      </c>
      <c r="G276" s="110">
        <v>6</v>
      </c>
      <c r="H276" s="110">
        <v>17</v>
      </c>
      <c r="I276" s="110">
        <v>5</v>
      </c>
      <c r="J276" s="110">
        <v>123</v>
      </c>
      <c r="K276" s="110">
        <v>10</v>
      </c>
      <c r="L276" s="110">
        <v>63</v>
      </c>
      <c r="M276" s="110">
        <v>7</v>
      </c>
      <c r="N276" s="110">
        <v>87</v>
      </c>
      <c r="O276" s="110">
        <v>6</v>
      </c>
      <c r="P276" s="160"/>
      <c r="Q276" s="156"/>
      <c r="R276" s="120"/>
      <c r="S276" s="120"/>
      <c r="T276" s="98"/>
      <c r="U276" s="98"/>
    </row>
    <row r="277" spans="1:21" s="38" customFormat="1" ht="16.5" customHeight="1">
      <c r="A277" s="121" t="s">
        <v>223</v>
      </c>
      <c r="B277" s="112">
        <v>5</v>
      </c>
      <c r="C277" s="112">
        <v>0</v>
      </c>
      <c r="D277" s="112">
        <v>11</v>
      </c>
      <c r="E277" s="112">
        <v>13</v>
      </c>
      <c r="F277" s="112">
        <v>7</v>
      </c>
      <c r="G277" s="112">
        <v>2</v>
      </c>
      <c r="H277" s="112">
        <v>6</v>
      </c>
      <c r="I277" s="112">
        <v>0</v>
      </c>
      <c r="J277" s="112">
        <v>34</v>
      </c>
      <c r="K277" s="112">
        <v>5</v>
      </c>
      <c r="L277" s="112">
        <v>10</v>
      </c>
      <c r="M277" s="112">
        <v>1</v>
      </c>
      <c r="N277" s="112">
        <v>17</v>
      </c>
      <c r="O277" s="112">
        <v>2</v>
      </c>
      <c r="P277" s="160"/>
      <c r="Q277" s="156"/>
      <c r="R277" s="120"/>
      <c r="S277" s="120"/>
      <c r="T277" s="98"/>
      <c r="U277" s="98"/>
    </row>
    <row r="278" spans="1:21" s="38" customFormat="1" ht="16.5" customHeight="1">
      <c r="A278" s="121" t="s">
        <v>224</v>
      </c>
      <c r="B278" s="112">
        <v>4</v>
      </c>
      <c r="C278" s="112">
        <v>0</v>
      </c>
      <c r="D278" s="112">
        <v>16</v>
      </c>
      <c r="E278" s="112">
        <v>20</v>
      </c>
      <c r="F278" s="112">
        <v>3</v>
      </c>
      <c r="G278" s="112">
        <v>0</v>
      </c>
      <c r="H278" s="112">
        <v>6</v>
      </c>
      <c r="I278" s="112">
        <v>2</v>
      </c>
      <c r="J278" s="112">
        <v>39</v>
      </c>
      <c r="K278" s="112">
        <v>3</v>
      </c>
      <c r="L278" s="112">
        <v>27</v>
      </c>
      <c r="M278" s="112">
        <v>3</v>
      </c>
      <c r="N278" s="112">
        <v>33</v>
      </c>
      <c r="O278" s="112">
        <v>2</v>
      </c>
      <c r="P278" s="160"/>
      <c r="Q278" s="156"/>
      <c r="R278" s="120"/>
      <c r="S278" s="120"/>
      <c r="T278" s="98"/>
      <c r="U278" s="98"/>
    </row>
    <row r="279" spans="1:21" s="38" customFormat="1" ht="16.5" customHeight="1">
      <c r="A279" s="121" t="s">
        <v>393</v>
      </c>
      <c r="B279" s="112">
        <v>0</v>
      </c>
      <c r="C279" s="112">
        <v>0</v>
      </c>
      <c r="D279" s="112">
        <v>1</v>
      </c>
      <c r="E279" s="112">
        <v>0</v>
      </c>
      <c r="F279" s="112">
        <v>1</v>
      </c>
      <c r="G279" s="112">
        <v>2</v>
      </c>
      <c r="H279" s="112">
        <v>1</v>
      </c>
      <c r="I279" s="112">
        <v>0</v>
      </c>
      <c r="J279" s="112">
        <v>7</v>
      </c>
      <c r="K279" s="112">
        <v>0</v>
      </c>
      <c r="L279" s="112">
        <v>2</v>
      </c>
      <c r="M279" s="112">
        <v>1</v>
      </c>
      <c r="N279" s="112">
        <v>10</v>
      </c>
      <c r="O279" s="112">
        <v>0</v>
      </c>
      <c r="P279" s="160"/>
      <c r="Q279" s="156"/>
      <c r="R279" s="120"/>
      <c r="S279" s="120"/>
      <c r="T279" s="98"/>
      <c r="U279" s="98"/>
    </row>
    <row r="280" spans="1:21" s="38" customFormat="1" ht="16.5" customHeight="1">
      <c r="A280" s="121" t="s">
        <v>225</v>
      </c>
      <c r="B280" s="112">
        <v>0</v>
      </c>
      <c r="C280" s="112">
        <v>0</v>
      </c>
      <c r="D280" s="112">
        <v>8</v>
      </c>
      <c r="E280" s="112">
        <v>6</v>
      </c>
      <c r="F280" s="112">
        <v>6</v>
      </c>
      <c r="G280" s="112">
        <v>0</v>
      </c>
      <c r="H280" s="112">
        <v>1</v>
      </c>
      <c r="I280" s="112">
        <v>1</v>
      </c>
      <c r="J280" s="112">
        <v>8</v>
      </c>
      <c r="K280" s="112">
        <v>1</v>
      </c>
      <c r="L280" s="112">
        <v>4</v>
      </c>
      <c r="M280" s="112">
        <v>0</v>
      </c>
      <c r="N280" s="112">
        <v>9</v>
      </c>
      <c r="O280" s="112">
        <v>0</v>
      </c>
      <c r="P280" s="160"/>
      <c r="Q280" s="156"/>
      <c r="R280" s="120"/>
      <c r="S280" s="120"/>
      <c r="T280" s="98"/>
      <c r="U280" s="98"/>
    </row>
    <row r="281" spans="1:21" s="38" customFormat="1" ht="16.5" customHeight="1">
      <c r="A281" s="121" t="s">
        <v>226</v>
      </c>
      <c r="B281" s="112">
        <v>0</v>
      </c>
      <c r="C281" s="112">
        <v>0</v>
      </c>
      <c r="D281" s="112">
        <v>0</v>
      </c>
      <c r="E281" s="112">
        <v>4</v>
      </c>
      <c r="F281" s="112">
        <v>1</v>
      </c>
      <c r="G281" s="112">
        <v>0</v>
      </c>
      <c r="H281" s="112">
        <v>0</v>
      </c>
      <c r="I281" s="112">
        <v>0</v>
      </c>
      <c r="J281" s="112">
        <v>5</v>
      </c>
      <c r="K281" s="112">
        <v>0</v>
      </c>
      <c r="L281" s="112">
        <v>2</v>
      </c>
      <c r="M281" s="112">
        <v>0</v>
      </c>
      <c r="N281" s="112">
        <v>2</v>
      </c>
      <c r="O281" s="112">
        <v>0</v>
      </c>
      <c r="P281" s="160"/>
      <c r="Q281" s="156"/>
      <c r="R281" s="120"/>
      <c r="S281" s="120"/>
      <c r="T281" s="98"/>
      <c r="U281" s="98"/>
    </row>
    <row r="282" spans="1:21" s="38" customFormat="1" ht="16.5" customHeight="1">
      <c r="A282" s="121" t="s">
        <v>227</v>
      </c>
      <c r="B282" s="112">
        <v>3</v>
      </c>
      <c r="C282" s="112">
        <v>0</v>
      </c>
      <c r="D282" s="112">
        <v>5</v>
      </c>
      <c r="E282" s="112">
        <v>3</v>
      </c>
      <c r="F282" s="112">
        <v>3</v>
      </c>
      <c r="G282" s="112">
        <v>1</v>
      </c>
      <c r="H282" s="112">
        <v>0</v>
      </c>
      <c r="I282" s="112">
        <v>1</v>
      </c>
      <c r="J282" s="112">
        <v>15</v>
      </c>
      <c r="K282" s="112">
        <v>0</v>
      </c>
      <c r="L282" s="112">
        <v>6</v>
      </c>
      <c r="M282" s="112">
        <v>1</v>
      </c>
      <c r="N282" s="112">
        <v>9</v>
      </c>
      <c r="O282" s="112">
        <v>1</v>
      </c>
      <c r="P282" s="160"/>
      <c r="Q282" s="156"/>
      <c r="R282" s="120"/>
      <c r="S282" s="120"/>
      <c r="T282" s="98"/>
      <c r="U282" s="98"/>
    </row>
    <row r="283" spans="1:21" s="38" customFormat="1" ht="16.5" customHeight="1">
      <c r="A283" s="121" t="s">
        <v>228</v>
      </c>
      <c r="B283" s="112">
        <v>0</v>
      </c>
      <c r="C283" s="112">
        <v>0</v>
      </c>
      <c r="D283" s="112">
        <v>0</v>
      </c>
      <c r="E283" s="112">
        <v>1</v>
      </c>
      <c r="F283" s="112">
        <v>1</v>
      </c>
      <c r="G283" s="112">
        <v>0</v>
      </c>
      <c r="H283" s="112">
        <v>0</v>
      </c>
      <c r="I283" s="112">
        <v>0</v>
      </c>
      <c r="J283" s="112">
        <v>1</v>
      </c>
      <c r="K283" s="112">
        <v>0</v>
      </c>
      <c r="L283" s="112">
        <v>1</v>
      </c>
      <c r="M283" s="112">
        <v>0</v>
      </c>
      <c r="N283" s="112">
        <v>0</v>
      </c>
      <c r="O283" s="112">
        <v>0</v>
      </c>
      <c r="P283" s="160"/>
      <c r="Q283" s="156"/>
      <c r="R283" s="120"/>
      <c r="S283" s="120"/>
      <c r="T283" s="98"/>
      <c r="U283" s="98"/>
    </row>
    <row r="284" spans="1:21" s="38" customFormat="1" ht="16.5" customHeight="1">
      <c r="A284" s="121" t="s">
        <v>229</v>
      </c>
      <c r="B284" s="112">
        <v>0</v>
      </c>
      <c r="C284" s="112">
        <v>0</v>
      </c>
      <c r="D284" s="112">
        <v>2</v>
      </c>
      <c r="E284" s="112">
        <v>0</v>
      </c>
      <c r="F284" s="112">
        <v>0</v>
      </c>
      <c r="G284" s="112">
        <v>0</v>
      </c>
      <c r="H284" s="112">
        <v>1</v>
      </c>
      <c r="I284" s="112">
        <v>1</v>
      </c>
      <c r="J284" s="112">
        <v>4</v>
      </c>
      <c r="K284" s="112">
        <v>0</v>
      </c>
      <c r="L284" s="112">
        <v>1</v>
      </c>
      <c r="M284" s="112">
        <v>0</v>
      </c>
      <c r="N284" s="112">
        <v>2</v>
      </c>
      <c r="O284" s="112">
        <v>1</v>
      </c>
      <c r="P284" s="160"/>
      <c r="Q284" s="156"/>
      <c r="R284" s="120"/>
      <c r="S284" s="120"/>
      <c r="T284" s="98"/>
      <c r="U284" s="98"/>
    </row>
    <row r="285" spans="1:21" s="38" customFormat="1" ht="16.5" customHeight="1">
      <c r="A285" s="121" t="s">
        <v>230</v>
      </c>
      <c r="B285" s="112">
        <v>0</v>
      </c>
      <c r="C285" s="112">
        <v>0</v>
      </c>
      <c r="D285" s="112">
        <v>1</v>
      </c>
      <c r="E285" s="112">
        <v>0</v>
      </c>
      <c r="F285" s="112">
        <v>0</v>
      </c>
      <c r="G285" s="112">
        <v>0</v>
      </c>
      <c r="H285" s="112">
        <v>0</v>
      </c>
      <c r="I285" s="112">
        <v>0</v>
      </c>
      <c r="J285" s="112">
        <v>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60"/>
      <c r="Q285" s="156"/>
      <c r="R285" s="120"/>
      <c r="S285" s="120"/>
      <c r="T285" s="98"/>
      <c r="U285" s="98"/>
    </row>
    <row r="286" spans="1:21" s="38" customFormat="1" ht="16.5" customHeight="1">
      <c r="A286" s="121" t="s">
        <v>231</v>
      </c>
      <c r="B286" s="112">
        <v>1</v>
      </c>
      <c r="C286" s="112">
        <v>0</v>
      </c>
      <c r="D286" s="112">
        <v>0</v>
      </c>
      <c r="E286" s="112">
        <v>1</v>
      </c>
      <c r="F286" s="112">
        <v>0</v>
      </c>
      <c r="G286" s="112">
        <v>0</v>
      </c>
      <c r="H286" s="112">
        <v>0</v>
      </c>
      <c r="I286" s="112">
        <v>0</v>
      </c>
      <c r="J286" s="112">
        <v>1</v>
      </c>
      <c r="K286" s="112">
        <v>0</v>
      </c>
      <c r="L286" s="112">
        <v>2</v>
      </c>
      <c r="M286" s="112">
        <v>0</v>
      </c>
      <c r="N286" s="112">
        <v>1</v>
      </c>
      <c r="O286" s="112">
        <v>0</v>
      </c>
      <c r="P286" s="160"/>
      <c r="Q286" s="156"/>
      <c r="R286" s="120"/>
      <c r="S286" s="120"/>
      <c r="T286" s="98"/>
      <c r="U286" s="98"/>
    </row>
    <row r="287" spans="1:21" s="38" customFormat="1" ht="16.5" customHeight="1">
      <c r="A287" s="121" t="s">
        <v>232</v>
      </c>
      <c r="B287" s="112">
        <v>0</v>
      </c>
      <c r="C287" s="112">
        <v>0</v>
      </c>
      <c r="D287" s="112">
        <v>0</v>
      </c>
      <c r="E287" s="112">
        <v>0</v>
      </c>
      <c r="F287" s="112">
        <v>1</v>
      </c>
      <c r="G287" s="112">
        <v>1</v>
      </c>
      <c r="H287" s="112">
        <v>0</v>
      </c>
      <c r="I287" s="112">
        <v>0</v>
      </c>
      <c r="J287" s="112">
        <v>1</v>
      </c>
      <c r="K287" s="112">
        <v>0</v>
      </c>
      <c r="L287" s="112">
        <v>2</v>
      </c>
      <c r="M287" s="112">
        <v>1</v>
      </c>
      <c r="N287" s="112">
        <v>0</v>
      </c>
      <c r="O287" s="112">
        <v>0</v>
      </c>
      <c r="P287" s="160"/>
      <c r="Q287" s="156"/>
      <c r="R287" s="120"/>
      <c r="S287" s="120"/>
      <c r="T287" s="98"/>
      <c r="U287" s="98"/>
    </row>
    <row r="288" spans="1:21" s="38" customFormat="1" ht="16.5" customHeight="1">
      <c r="A288" s="121" t="s">
        <v>233</v>
      </c>
      <c r="B288" s="112">
        <v>0</v>
      </c>
      <c r="C288" s="112">
        <v>0</v>
      </c>
      <c r="D288" s="112">
        <v>1</v>
      </c>
      <c r="E288" s="112">
        <v>1</v>
      </c>
      <c r="F288" s="112">
        <v>0</v>
      </c>
      <c r="G288" s="112">
        <v>0</v>
      </c>
      <c r="H288" s="112">
        <v>1</v>
      </c>
      <c r="I288" s="112">
        <v>0</v>
      </c>
      <c r="J288" s="112">
        <v>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60"/>
      <c r="Q288" s="156"/>
      <c r="R288" s="120"/>
      <c r="S288" s="120"/>
      <c r="T288" s="98"/>
      <c r="U288" s="98"/>
    </row>
    <row r="289" spans="1:21" s="38" customFormat="1" ht="16.5" customHeight="1">
      <c r="A289" s="121" t="s">
        <v>234</v>
      </c>
      <c r="B289" s="112">
        <v>0</v>
      </c>
      <c r="C289" s="112">
        <v>0</v>
      </c>
      <c r="D289" s="112">
        <v>1</v>
      </c>
      <c r="E289" s="112">
        <v>0</v>
      </c>
      <c r="F289" s="112">
        <v>0</v>
      </c>
      <c r="G289" s="112">
        <v>0</v>
      </c>
      <c r="H289" s="112">
        <v>0</v>
      </c>
      <c r="I289" s="112">
        <v>0</v>
      </c>
      <c r="J289" s="112">
        <v>1</v>
      </c>
      <c r="K289" s="112">
        <v>1</v>
      </c>
      <c r="L289" s="112">
        <v>0</v>
      </c>
      <c r="M289" s="112">
        <v>0</v>
      </c>
      <c r="N289" s="112">
        <v>0</v>
      </c>
      <c r="O289" s="112">
        <v>0</v>
      </c>
      <c r="P289" s="160"/>
      <c r="Q289" s="156"/>
      <c r="R289" s="120"/>
      <c r="S289" s="120"/>
      <c r="T289" s="98"/>
      <c r="U289" s="98"/>
    </row>
    <row r="290" spans="1:21" s="38" customFormat="1" ht="16.5" customHeight="1">
      <c r="A290" s="121" t="s">
        <v>235</v>
      </c>
      <c r="B290" s="112">
        <v>0</v>
      </c>
      <c r="C290" s="112">
        <v>0</v>
      </c>
      <c r="D290" s="112">
        <v>0</v>
      </c>
      <c r="E290" s="112">
        <v>0</v>
      </c>
      <c r="F290" s="112">
        <v>0</v>
      </c>
      <c r="G290" s="112">
        <v>0</v>
      </c>
      <c r="H290" s="112">
        <v>0</v>
      </c>
      <c r="I290" s="112">
        <v>0</v>
      </c>
      <c r="J290" s="112">
        <v>2</v>
      </c>
      <c r="K290" s="112">
        <v>0</v>
      </c>
      <c r="L290" s="112">
        <v>2</v>
      </c>
      <c r="M290" s="112">
        <v>0</v>
      </c>
      <c r="N290" s="112">
        <v>1</v>
      </c>
      <c r="O290" s="112">
        <v>0</v>
      </c>
      <c r="P290" s="160"/>
      <c r="Q290" s="156"/>
      <c r="R290" s="120"/>
      <c r="S290" s="120"/>
      <c r="T290" s="98"/>
      <c r="U290" s="98"/>
    </row>
    <row r="291" spans="1:21" s="38" customFormat="1" ht="16.5" customHeight="1">
      <c r="A291" s="121" t="s">
        <v>236</v>
      </c>
      <c r="B291" s="112">
        <v>0</v>
      </c>
      <c r="C291" s="112">
        <v>0</v>
      </c>
      <c r="D291" s="112">
        <v>0</v>
      </c>
      <c r="E291" s="112">
        <v>0</v>
      </c>
      <c r="F291" s="112">
        <v>0</v>
      </c>
      <c r="G291" s="112">
        <v>0</v>
      </c>
      <c r="H291" s="112">
        <v>0</v>
      </c>
      <c r="I291" s="112">
        <v>0</v>
      </c>
      <c r="J291" s="112">
        <v>0</v>
      </c>
      <c r="K291" s="112">
        <v>0</v>
      </c>
      <c r="L291" s="112">
        <v>0</v>
      </c>
      <c r="M291" s="112">
        <v>0</v>
      </c>
      <c r="N291" s="112">
        <v>1</v>
      </c>
      <c r="O291" s="112">
        <v>0</v>
      </c>
      <c r="P291" s="160"/>
      <c r="Q291" s="156"/>
      <c r="R291" s="120"/>
      <c r="S291" s="120"/>
      <c r="T291" s="98"/>
      <c r="U291" s="98"/>
    </row>
    <row r="292" spans="1:21" s="38" customFormat="1" ht="16.5" customHeight="1">
      <c r="A292" s="121" t="s">
        <v>237</v>
      </c>
      <c r="B292" s="112">
        <v>0</v>
      </c>
      <c r="C292" s="112">
        <v>0</v>
      </c>
      <c r="D292" s="112">
        <v>1</v>
      </c>
      <c r="E292" s="112">
        <v>0</v>
      </c>
      <c r="F292" s="112">
        <v>0</v>
      </c>
      <c r="G292" s="112">
        <v>0</v>
      </c>
      <c r="H292" s="112">
        <v>0</v>
      </c>
      <c r="I292" s="112">
        <v>0</v>
      </c>
      <c r="J292" s="112">
        <v>2</v>
      </c>
      <c r="K292" s="112">
        <v>0</v>
      </c>
      <c r="L292" s="112">
        <v>1</v>
      </c>
      <c r="M292" s="112">
        <v>0</v>
      </c>
      <c r="N292" s="112">
        <v>0</v>
      </c>
      <c r="O292" s="112">
        <v>0</v>
      </c>
      <c r="P292" s="160"/>
      <c r="Q292" s="156"/>
      <c r="R292" s="120"/>
      <c r="S292" s="120"/>
      <c r="T292" s="98"/>
      <c r="U292" s="98"/>
    </row>
    <row r="293" spans="1:21" s="38" customFormat="1" ht="16.5" customHeight="1">
      <c r="A293" s="121" t="s">
        <v>238</v>
      </c>
      <c r="B293" s="112">
        <v>0</v>
      </c>
      <c r="C293" s="112">
        <v>0</v>
      </c>
      <c r="D293" s="112">
        <v>0</v>
      </c>
      <c r="E293" s="112">
        <v>0</v>
      </c>
      <c r="F293" s="112">
        <v>0</v>
      </c>
      <c r="G293" s="112">
        <v>0</v>
      </c>
      <c r="H293" s="112">
        <v>0</v>
      </c>
      <c r="I293" s="112">
        <v>0</v>
      </c>
      <c r="J293" s="112">
        <v>0</v>
      </c>
      <c r="K293" s="112">
        <v>0</v>
      </c>
      <c r="L293" s="112">
        <v>0</v>
      </c>
      <c r="M293" s="112">
        <v>0</v>
      </c>
      <c r="N293" s="112">
        <v>0</v>
      </c>
      <c r="O293" s="112">
        <v>0</v>
      </c>
      <c r="P293" s="160"/>
      <c r="Q293" s="156"/>
      <c r="R293" s="120"/>
      <c r="S293" s="120"/>
      <c r="T293" s="98"/>
      <c r="U293" s="98"/>
    </row>
    <row r="294" spans="1:21" s="38" customFormat="1" ht="16.5" customHeight="1">
      <c r="A294" s="121" t="s">
        <v>239</v>
      </c>
      <c r="B294" s="112">
        <v>0</v>
      </c>
      <c r="C294" s="112">
        <v>0</v>
      </c>
      <c r="D294" s="112">
        <v>1</v>
      </c>
      <c r="E294" s="112">
        <v>1</v>
      </c>
      <c r="F294" s="112">
        <v>1</v>
      </c>
      <c r="G294" s="112">
        <v>0</v>
      </c>
      <c r="H294" s="112">
        <v>0</v>
      </c>
      <c r="I294" s="112">
        <v>0</v>
      </c>
      <c r="J294" s="112">
        <v>1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60"/>
      <c r="Q294" s="156"/>
      <c r="R294" s="120"/>
      <c r="S294" s="120"/>
      <c r="T294" s="98"/>
      <c r="U294" s="98"/>
    </row>
    <row r="295" spans="1:21" s="38" customFormat="1" ht="16.5" customHeight="1">
      <c r="A295" s="121" t="s">
        <v>240</v>
      </c>
      <c r="B295" s="112">
        <v>0</v>
      </c>
      <c r="C295" s="112">
        <v>0</v>
      </c>
      <c r="D295" s="112">
        <v>2</v>
      </c>
      <c r="E295" s="112">
        <v>0</v>
      </c>
      <c r="F295" s="112">
        <v>0</v>
      </c>
      <c r="G295" s="112">
        <v>0</v>
      </c>
      <c r="H295" s="112">
        <v>0</v>
      </c>
      <c r="I295" s="112">
        <v>0</v>
      </c>
      <c r="J295" s="112">
        <v>1</v>
      </c>
      <c r="K295" s="112">
        <v>0</v>
      </c>
      <c r="L295" s="112">
        <v>2</v>
      </c>
      <c r="M295" s="112">
        <v>0</v>
      </c>
      <c r="N295" s="112">
        <v>1</v>
      </c>
      <c r="O295" s="112">
        <v>0</v>
      </c>
      <c r="P295" s="160"/>
      <c r="Q295" s="156"/>
      <c r="R295" s="120"/>
      <c r="S295" s="120"/>
      <c r="T295" s="98"/>
      <c r="U295" s="98"/>
    </row>
    <row r="296" spans="1:21" s="38" customFormat="1" ht="16.5" customHeight="1">
      <c r="A296" s="121" t="s">
        <v>241</v>
      </c>
      <c r="B296" s="112">
        <v>0</v>
      </c>
      <c r="C296" s="112">
        <v>0</v>
      </c>
      <c r="D296" s="112">
        <v>2</v>
      </c>
      <c r="E296" s="112">
        <v>0</v>
      </c>
      <c r="F296" s="112">
        <v>0</v>
      </c>
      <c r="G296" s="112">
        <v>0</v>
      </c>
      <c r="H296" s="112">
        <v>1</v>
      </c>
      <c r="I296" s="112">
        <v>0</v>
      </c>
      <c r="J296" s="112">
        <v>1</v>
      </c>
      <c r="K296" s="112">
        <v>0</v>
      </c>
      <c r="L296" s="112">
        <v>1</v>
      </c>
      <c r="M296" s="112">
        <v>0</v>
      </c>
      <c r="N296" s="112">
        <v>0</v>
      </c>
      <c r="O296" s="112">
        <v>0</v>
      </c>
      <c r="P296" s="160"/>
      <c r="Q296" s="156"/>
      <c r="R296" s="120"/>
      <c r="S296" s="120"/>
      <c r="T296" s="98"/>
      <c r="U296" s="98"/>
    </row>
    <row r="297" spans="1:21" s="38" customFormat="1" ht="16.5" customHeight="1">
      <c r="A297" s="121" t="s">
        <v>242</v>
      </c>
      <c r="B297" s="112">
        <v>0</v>
      </c>
      <c r="C297" s="112">
        <v>0</v>
      </c>
      <c r="D297" s="112">
        <v>0</v>
      </c>
      <c r="E297" s="112">
        <v>0</v>
      </c>
      <c r="F297" s="112">
        <v>0</v>
      </c>
      <c r="G297" s="112">
        <v>0</v>
      </c>
      <c r="H297" s="112">
        <v>0</v>
      </c>
      <c r="I297" s="112">
        <v>0</v>
      </c>
      <c r="J297" s="112">
        <v>0</v>
      </c>
      <c r="K297" s="112">
        <v>0</v>
      </c>
      <c r="L297" s="112">
        <v>0</v>
      </c>
      <c r="M297" s="112">
        <v>0</v>
      </c>
      <c r="N297" s="112">
        <v>1</v>
      </c>
      <c r="O297" s="112">
        <v>0</v>
      </c>
      <c r="P297" s="160"/>
      <c r="Q297" s="156"/>
      <c r="R297" s="120"/>
      <c r="S297" s="120"/>
      <c r="T297" s="98"/>
      <c r="U297" s="98"/>
    </row>
    <row r="298" spans="1:21" s="38" customFormat="1" ht="16.5" customHeight="1">
      <c r="A298" s="121" t="s">
        <v>243</v>
      </c>
      <c r="B298" s="112">
        <v>0</v>
      </c>
      <c r="C298" s="112">
        <v>0</v>
      </c>
      <c r="D298" s="112">
        <v>0</v>
      </c>
      <c r="E298" s="112">
        <v>0</v>
      </c>
      <c r="F298" s="112">
        <v>0</v>
      </c>
      <c r="G298" s="112">
        <v>0</v>
      </c>
      <c r="H298" s="112">
        <v>0</v>
      </c>
      <c r="I298" s="112">
        <v>0</v>
      </c>
      <c r="J298" s="112">
        <v>0</v>
      </c>
      <c r="K298" s="112">
        <v>0</v>
      </c>
      <c r="L298" s="112">
        <v>0</v>
      </c>
      <c r="M298" s="112">
        <v>0</v>
      </c>
      <c r="N298" s="112">
        <v>0</v>
      </c>
      <c r="O298" s="112">
        <v>0</v>
      </c>
      <c r="P298" s="160"/>
      <c r="Q298" s="156"/>
      <c r="R298" s="120"/>
      <c r="S298" s="120"/>
      <c r="T298" s="98"/>
      <c r="U298" s="98"/>
    </row>
    <row r="299" spans="1:21" s="38" customFormat="1" ht="16.5" customHeight="1">
      <c r="A299" s="2"/>
      <c r="B299" s="160"/>
      <c r="C299" s="160"/>
      <c r="D299" s="160"/>
      <c r="E299" s="160"/>
      <c r="F299" s="160"/>
      <c r="G299" s="160"/>
      <c r="H299" s="160"/>
      <c r="I299" s="160"/>
      <c r="J299" s="160"/>
      <c r="K299" s="160"/>
      <c r="L299" s="160"/>
      <c r="M299" s="160"/>
      <c r="N299" s="160"/>
      <c r="O299" s="160"/>
      <c r="P299" s="160"/>
      <c r="Q299" s="156"/>
      <c r="R299" s="120"/>
      <c r="S299" s="120"/>
      <c r="T299" s="98"/>
      <c r="U299" s="98"/>
    </row>
    <row r="300" spans="1:21" s="38" customFormat="1" ht="16.5" customHeight="1">
      <c r="A300" s="2"/>
      <c r="B300" s="160"/>
      <c r="C300" s="160"/>
      <c r="D300" s="160"/>
      <c r="E300" s="160"/>
      <c r="F300" s="160"/>
      <c r="G300" s="160"/>
      <c r="H300" s="160"/>
      <c r="I300" s="160"/>
      <c r="J300" s="160"/>
      <c r="K300" s="160"/>
      <c r="L300" s="160"/>
      <c r="M300" s="160"/>
      <c r="N300" s="160"/>
      <c r="O300" s="160"/>
      <c r="P300" s="160"/>
      <c r="Q300" s="156"/>
      <c r="R300" s="120"/>
      <c r="S300" s="120"/>
      <c r="T300" s="98"/>
      <c r="U300" s="98"/>
    </row>
    <row r="301" spans="1:21" s="38" customFormat="1" ht="16.5" customHeight="1">
      <c r="A301" s="212" t="s">
        <v>418</v>
      </c>
      <c r="B301" s="190" t="s">
        <v>130</v>
      </c>
      <c r="C301" s="191"/>
      <c r="D301" s="190" t="s">
        <v>132</v>
      </c>
      <c r="E301" s="191"/>
      <c r="F301" s="190" t="s">
        <v>133</v>
      </c>
      <c r="G301" s="191"/>
      <c r="H301" s="190" t="s">
        <v>134</v>
      </c>
      <c r="I301" s="191"/>
      <c r="J301" s="190" t="s">
        <v>136</v>
      </c>
      <c r="K301" s="191"/>
      <c r="L301" s="190" t="s">
        <v>137</v>
      </c>
      <c r="M301" s="191"/>
      <c r="N301" s="190" t="s">
        <v>138</v>
      </c>
      <c r="O301" s="191"/>
      <c r="P301" s="160"/>
      <c r="Q301" s="156"/>
      <c r="R301" s="120"/>
      <c r="S301" s="120"/>
      <c r="T301" s="98"/>
      <c r="U301" s="98"/>
    </row>
    <row r="302" spans="1:21" s="38" customFormat="1" ht="16.5" customHeight="1">
      <c r="A302" s="213"/>
      <c r="B302" s="159" t="s">
        <v>3</v>
      </c>
      <c r="C302" s="159" t="s">
        <v>4</v>
      </c>
      <c r="D302" s="159" t="s">
        <v>3</v>
      </c>
      <c r="E302" s="159" t="s">
        <v>4</v>
      </c>
      <c r="F302" s="159" t="s">
        <v>3</v>
      </c>
      <c r="G302" s="159" t="s">
        <v>4</v>
      </c>
      <c r="H302" s="159" t="s">
        <v>3</v>
      </c>
      <c r="I302" s="159" t="s">
        <v>4</v>
      </c>
      <c r="J302" s="159" t="s">
        <v>3</v>
      </c>
      <c r="K302" s="159" t="s">
        <v>4</v>
      </c>
      <c r="L302" s="159" t="s">
        <v>3</v>
      </c>
      <c r="M302" s="159" t="s">
        <v>4</v>
      </c>
      <c r="N302" s="159" t="s">
        <v>3</v>
      </c>
      <c r="O302" s="159" t="s">
        <v>4</v>
      </c>
      <c r="P302" s="39"/>
      <c r="Q302" s="39"/>
      <c r="R302" s="120"/>
      <c r="S302" s="120"/>
      <c r="T302" s="98"/>
      <c r="U302" s="98"/>
    </row>
    <row r="303" spans="1:21" s="38" customFormat="1" ht="16.5" customHeight="1">
      <c r="A303" s="121" t="s">
        <v>222</v>
      </c>
      <c r="B303" s="110">
        <v>11</v>
      </c>
      <c r="C303" s="110">
        <v>21</v>
      </c>
      <c r="D303" s="110">
        <v>1</v>
      </c>
      <c r="E303" s="110">
        <v>0</v>
      </c>
      <c r="F303" s="110">
        <v>2</v>
      </c>
      <c r="G303" s="110">
        <v>1</v>
      </c>
      <c r="H303" s="110">
        <v>6</v>
      </c>
      <c r="I303" s="110">
        <v>3</v>
      </c>
      <c r="J303" s="110">
        <v>56</v>
      </c>
      <c r="K303" s="110">
        <v>95</v>
      </c>
      <c r="L303" s="110">
        <v>3</v>
      </c>
      <c r="M303" s="110">
        <v>4</v>
      </c>
      <c r="N303" s="110">
        <v>1</v>
      </c>
      <c r="O303" s="110">
        <v>9</v>
      </c>
      <c r="P303" s="160"/>
      <c r="Q303" s="156"/>
      <c r="R303" s="120"/>
      <c r="S303" s="120"/>
      <c r="T303" s="98"/>
      <c r="U303" s="98"/>
    </row>
    <row r="304" spans="1:21" s="38" customFormat="1" ht="16.5" customHeight="1">
      <c r="A304" s="121" t="s">
        <v>223</v>
      </c>
      <c r="B304" s="112">
        <v>2</v>
      </c>
      <c r="C304" s="112">
        <v>8</v>
      </c>
      <c r="D304" s="112">
        <v>1</v>
      </c>
      <c r="E304" s="112">
        <v>0</v>
      </c>
      <c r="F304" s="112">
        <v>0</v>
      </c>
      <c r="G304" s="112">
        <v>0</v>
      </c>
      <c r="H304" s="112">
        <v>1</v>
      </c>
      <c r="I304" s="112">
        <v>0</v>
      </c>
      <c r="J304" s="112">
        <v>13</v>
      </c>
      <c r="K304" s="112">
        <v>22</v>
      </c>
      <c r="L304" s="112">
        <v>2</v>
      </c>
      <c r="M304" s="112">
        <v>0</v>
      </c>
      <c r="N304" s="112">
        <v>0</v>
      </c>
      <c r="O304" s="112">
        <v>4</v>
      </c>
      <c r="P304" s="160"/>
      <c r="Q304" s="156"/>
      <c r="R304" s="120"/>
      <c r="S304" s="120"/>
      <c r="T304" s="98"/>
      <c r="U304" s="98"/>
    </row>
    <row r="305" spans="1:21" s="38" customFormat="1" ht="16.5" customHeight="1">
      <c r="A305" s="121" t="s">
        <v>224</v>
      </c>
      <c r="B305" s="112">
        <v>1</v>
      </c>
      <c r="C305" s="112">
        <v>0</v>
      </c>
      <c r="D305" s="112">
        <v>0</v>
      </c>
      <c r="E305" s="112">
        <v>0</v>
      </c>
      <c r="F305" s="112">
        <v>1</v>
      </c>
      <c r="G305" s="112">
        <v>1</v>
      </c>
      <c r="H305" s="112">
        <v>1</v>
      </c>
      <c r="I305" s="112">
        <v>2</v>
      </c>
      <c r="J305" s="112">
        <v>14</v>
      </c>
      <c r="K305" s="112">
        <v>32</v>
      </c>
      <c r="L305" s="112">
        <v>1</v>
      </c>
      <c r="M305" s="112">
        <v>2</v>
      </c>
      <c r="N305" s="112">
        <v>1</v>
      </c>
      <c r="O305" s="112">
        <v>1</v>
      </c>
      <c r="P305" s="160"/>
      <c r="Q305" s="156"/>
      <c r="R305" s="120"/>
      <c r="S305" s="120"/>
      <c r="T305" s="98"/>
      <c r="U305" s="98"/>
    </row>
    <row r="306" spans="1:21" s="38" customFormat="1" ht="16.5" customHeight="1">
      <c r="A306" s="121" t="s">
        <v>393</v>
      </c>
      <c r="B306" s="112">
        <v>3</v>
      </c>
      <c r="C306" s="112">
        <v>2</v>
      </c>
      <c r="D306" s="112">
        <v>0</v>
      </c>
      <c r="E306" s="112">
        <v>0</v>
      </c>
      <c r="F306" s="112">
        <v>0</v>
      </c>
      <c r="G306" s="112">
        <v>0</v>
      </c>
      <c r="H306" s="112">
        <v>0</v>
      </c>
      <c r="I306" s="112">
        <v>0</v>
      </c>
      <c r="J306" s="112">
        <v>9</v>
      </c>
      <c r="K306" s="112">
        <v>2</v>
      </c>
      <c r="L306" s="112">
        <v>0</v>
      </c>
      <c r="M306" s="112">
        <v>1</v>
      </c>
      <c r="N306" s="112">
        <v>0</v>
      </c>
      <c r="O306" s="112">
        <v>1</v>
      </c>
      <c r="P306" s="160"/>
      <c r="Q306" s="156"/>
      <c r="R306" s="120"/>
      <c r="S306" s="120"/>
      <c r="T306" s="98"/>
      <c r="U306" s="98"/>
    </row>
    <row r="307" spans="1:21" s="38" customFormat="1" ht="16.5" customHeight="1">
      <c r="A307" s="121" t="s">
        <v>225</v>
      </c>
      <c r="B307" s="112">
        <v>2</v>
      </c>
      <c r="C307" s="112">
        <v>3</v>
      </c>
      <c r="D307" s="112">
        <v>0</v>
      </c>
      <c r="E307" s="112">
        <v>0</v>
      </c>
      <c r="F307" s="112">
        <v>0</v>
      </c>
      <c r="G307" s="112">
        <v>0</v>
      </c>
      <c r="H307" s="112">
        <v>1</v>
      </c>
      <c r="I307" s="112">
        <v>0</v>
      </c>
      <c r="J307" s="112">
        <v>5</v>
      </c>
      <c r="K307" s="112">
        <v>12</v>
      </c>
      <c r="L307" s="112">
        <v>0</v>
      </c>
      <c r="M307" s="112">
        <v>1</v>
      </c>
      <c r="N307" s="112">
        <v>0</v>
      </c>
      <c r="O307" s="112">
        <v>1</v>
      </c>
      <c r="P307" s="160"/>
      <c r="Q307" s="156"/>
      <c r="R307" s="120"/>
      <c r="S307" s="120"/>
      <c r="T307" s="98"/>
      <c r="U307" s="98"/>
    </row>
    <row r="308" spans="1:21" s="38" customFormat="1" ht="16.5" customHeight="1">
      <c r="A308" s="121" t="s">
        <v>226</v>
      </c>
      <c r="B308" s="112">
        <v>0</v>
      </c>
      <c r="C308" s="112">
        <v>1</v>
      </c>
      <c r="D308" s="112">
        <v>0</v>
      </c>
      <c r="E308" s="112">
        <v>0</v>
      </c>
      <c r="F308" s="112">
        <v>0</v>
      </c>
      <c r="G308" s="112">
        <v>0</v>
      </c>
      <c r="H308" s="112">
        <v>0</v>
      </c>
      <c r="I308" s="112">
        <v>0</v>
      </c>
      <c r="J308" s="112">
        <v>1</v>
      </c>
      <c r="K308" s="112">
        <v>5</v>
      </c>
      <c r="L308" s="112">
        <v>0</v>
      </c>
      <c r="M308" s="112">
        <v>0</v>
      </c>
      <c r="N308" s="112">
        <v>0</v>
      </c>
      <c r="O308" s="112">
        <v>0</v>
      </c>
      <c r="P308" s="160"/>
      <c r="Q308" s="156"/>
      <c r="R308" s="120"/>
      <c r="S308" s="120"/>
      <c r="T308" s="98"/>
      <c r="U308" s="98"/>
    </row>
    <row r="309" spans="1:21" s="38" customFormat="1" ht="16.5" customHeight="1">
      <c r="A309" s="121" t="s">
        <v>227</v>
      </c>
      <c r="B309" s="112">
        <v>1</v>
      </c>
      <c r="C309" s="112">
        <v>2</v>
      </c>
      <c r="D309" s="112">
        <v>0</v>
      </c>
      <c r="E309" s="112">
        <v>0</v>
      </c>
      <c r="F309" s="112">
        <v>0</v>
      </c>
      <c r="G309" s="112">
        <v>0</v>
      </c>
      <c r="H309" s="112">
        <v>0</v>
      </c>
      <c r="I309" s="112">
        <v>0</v>
      </c>
      <c r="J309" s="112">
        <v>4</v>
      </c>
      <c r="K309" s="112">
        <v>13</v>
      </c>
      <c r="L309" s="112">
        <v>0</v>
      </c>
      <c r="M309" s="112">
        <v>0</v>
      </c>
      <c r="N309" s="112">
        <v>0</v>
      </c>
      <c r="O309" s="112">
        <v>1</v>
      </c>
      <c r="P309" s="160"/>
      <c r="Q309" s="156"/>
      <c r="R309" s="120"/>
      <c r="S309" s="120"/>
      <c r="T309" s="98"/>
      <c r="U309" s="98"/>
    </row>
    <row r="310" spans="1:21" s="38" customFormat="1" ht="16.5" customHeight="1">
      <c r="A310" s="121" t="s">
        <v>228</v>
      </c>
      <c r="B310" s="112">
        <v>0</v>
      </c>
      <c r="C310" s="112">
        <v>0</v>
      </c>
      <c r="D310" s="112">
        <v>0</v>
      </c>
      <c r="E310" s="112">
        <v>0</v>
      </c>
      <c r="F310" s="112">
        <v>0</v>
      </c>
      <c r="G310" s="112">
        <v>0</v>
      </c>
      <c r="H310" s="112">
        <v>1</v>
      </c>
      <c r="I310" s="112">
        <v>0</v>
      </c>
      <c r="J310" s="112">
        <v>0</v>
      </c>
      <c r="K310" s="112">
        <v>0</v>
      </c>
      <c r="L310" s="112">
        <v>0</v>
      </c>
      <c r="M310" s="112">
        <v>0</v>
      </c>
      <c r="N310" s="112">
        <v>0</v>
      </c>
      <c r="O310" s="112">
        <v>0</v>
      </c>
      <c r="P310" s="160"/>
      <c r="Q310" s="156"/>
      <c r="R310" s="120"/>
      <c r="S310" s="120"/>
      <c r="T310" s="98"/>
      <c r="U310" s="98"/>
    </row>
    <row r="311" spans="1:21" s="38" customFormat="1" ht="16.5" customHeight="1">
      <c r="A311" s="121" t="s">
        <v>229</v>
      </c>
      <c r="B311" s="112">
        <v>0</v>
      </c>
      <c r="C311" s="112">
        <v>0</v>
      </c>
      <c r="D311" s="112">
        <v>0</v>
      </c>
      <c r="E311" s="112">
        <v>0</v>
      </c>
      <c r="F311" s="112">
        <v>0</v>
      </c>
      <c r="G311" s="112">
        <v>0</v>
      </c>
      <c r="H311" s="112">
        <v>0</v>
      </c>
      <c r="I311" s="112">
        <v>1</v>
      </c>
      <c r="J311" s="112">
        <v>2</v>
      </c>
      <c r="K311" s="112">
        <v>1</v>
      </c>
      <c r="L311" s="112">
        <v>0</v>
      </c>
      <c r="M311" s="112">
        <v>0</v>
      </c>
      <c r="N311" s="112">
        <v>0</v>
      </c>
      <c r="O311" s="112">
        <v>0</v>
      </c>
      <c r="P311" s="160"/>
      <c r="Q311" s="156"/>
      <c r="R311" s="120"/>
      <c r="S311" s="120"/>
      <c r="T311" s="98"/>
      <c r="U311" s="98"/>
    </row>
    <row r="312" spans="1:21" s="38" customFormat="1" ht="16.5" customHeight="1">
      <c r="A312" s="121" t="s">
        <v>230</v>
      </c>
      <c r="B312" s="112">
        <v>0</v>
      </c>
      <c r="C312" s="112">
        <v>0</v>
      </c>
      <c r="D312" s="112">
        <v>0</v>
      </c>
      <c r="E312" s="112">
        <v>0</v>
      </c>
      <c r="F312" s="112">
        <v>1</v>
      </c>
      <c r="G312" s="112">
        <v>0</v>
      </c>
      <c r="H312" s="112">
        <v>0</v>
      </c>
      <c r="I312" s="112">
        <v>0</v>
      </c>
      <c r="J312" s="112">
        <v>3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60"/>
      <c r="Q312" s="156"/>
      <c r="R312" s="120"/>
      <c r="S312" s="120"/>
      <c r="T312" s="98"/>
      <c r="U312" s="98"/>
    </row>
    <row r="313" spans="1:21" s="38" customFormat="1" ht="16.5" customHeight="1">
      <c r="A313" s="121" t="s">
        <v>231</v>
      </c>
      <c r="B313" s="112">
        <v>0</v>
      </c>
      <c r="C313" s="112">
        <v>1</v>
      </c>
      <c r="D313" s="112">
        <v>0</v>
      </c>
      <c r="E313" s="112">
        <v>0</v>
      </c>
      <c r="F313" s="112">
        <v>0</v>
      </c>
      <c r="G313" s="112">
        <v>0</v>
      </c>
      <c r="H313" s="112">
        <v>1</v>
      </c>
      <c r="I313" s="112">
        <v>0</v>
      </c>
      <c r="J313" s="112">
        <v>1</v>
      </c>
      <c r="K313" s="112">
        <v>2</v>
      </c>
      <c r="L313" s="112">
        <v>0</v>
      </c>
      <c r="M313" s="112">
        <v>0</v>
      </c>
      <c r="N313" s="112">
        <v>0</v>
      </c>
      <c r="O313" s="112">
        <v>0</v>
      </c>
      <c r="P313" s="160"/>
      <c r="Q313" s="156"/>
      <c r="R313" s="120"/>
      <c r="S313" s="120"/>
      <c r="T313" s="98"/>
      <c r="U313" s="98"/>
    </row>
    <row r="314" spans="1:21" s="38" customFormat="1" ht="16.5" customHeight="1">
      <c r="A314" s="121" t="s">
        <v>232</v>
      </c>
      <c r="B314" s="112">
        <v>0</v>
      </c>
      <c r="C314" s="112">
        <v>0</v>
      </c>
      <c r="D314" s="112">
        <v>0</v>
      </c>
      <c r="E314" s="112">
        <v>0</v>
      </c>
      <c r="F314" s="112">
        <v>0</v>
      </c>
      <c r="G314" s="112">
        <v>0</v>
      </c>
      <c r="H314" s="112">
        <v>0</v>
      </c>
      <c r="I314" s="112">
        <v>0</v>
      </c>
      <c r="J314" s="112">
        <v>0</v>
      </c>
      <c r="K314" s="112">
        <v>1</v>
      </c>
      <c r="L314" s="112">
        <v>0</v>
      </c>
      <c r="M314" s="112">
        <v>0</v>
      </c>
      <c r="N314" s="112">
        <v>0</v>
      </c>
      <c r="O314" s="112">
        <v>0</v>
      </c>
      <c r="P314" s="160"/>
      <c r="Q314" s="156"/>
      <c r="R314" s="120"/>
      <c r="S314" s="120"/>
      <c r="T314" s="98"/>
      <c r="U314" s="98"/>
    </row>
    <row r="315" spans="1:21" s="38" customFormat="1" ht="16.5" customHeight="1">
      <c r="A315" s="121" t="s">
        <v>233</v>
      </c>
      <c r="B315" s="112">
        <v>0</v>
      </c>
      <c r="C315" s="112">
        <v>0</v>
      </c>
      <c r="D315" s="112">
        <v>0</v>
      </c>
      <c r="E315" s="112">
        <v>0</v>
      </c>
      <c r="F315" s="112">
        <v>0</v>
      </c>
      <c r="G315" s="112">
        <v>0</v>
      </c>
      <c r="H315" s="112">
        <v>1</v>
      </c>
      <c r="I315" s="112">
        <v>0</v>
      </c>
      <c r="J315" s="112">
        <v>0</v>
      </c>
      <c r="K315" s="112">
        <v>0</v>
      </c>
      <c r="L315" s="112">
        <v>0</v>
      </c>
      <c r="M315" s="112">
        <v>0</v>
      </c>
      <c r="N315" s="112">
        <v>0</v>
      </c>
      <c r="O315" s="112">
        <v>0</v>
      </c>
      <c r="P315" s="160"/>
      <c r="Q315" s="156"/>
      <c r="R315" s="120"/>
      <c r="S315" s="120"/>
      <c r="T315" s="98"/>
      <c r="U315" s="98"/>
    </row>
    <row r="316" spans="1:21" s="38" customFormat="1" ht="16.5" customHeight="1">
      <c r="A316" s="121" t="s">
        <v>234</v>
      </c>
      <c r="B316" s="112">
        <v>0</v>
      </c>
      <c r="C316" s="112">
        <v>0</v>
      </c>
      <c r="D316" s="112">
        <v>0</v>
      </c>
      <c r="E316" s="112">
        <v>0</v>
      </c>
      <c r="F316" s="112">
        <v>0</v>
      </c>
      <c r="G316" s="112">
        <v>0</v>
      </c>
      <c r="H316" s="112">
        <v>0</v>
      </c>
      <c r="I316" s="112">
        <v>0</v>
      </c>
      <c r="J316" s="112">
        <v>0</v>
      </c>
      <c r="K316" s="112">
        <v>1</v>
      </c>
      <c r="L316" s="112">
        <v>0</v>
      </c>
      <c r="M316" s="112">
        <v>0</v>
      </c>
      <c r="N316" s="112">
        <v>0</v>
      </c>
      <c r="O316" s="112">
        <v>0</v>
      </c>
      <c r="P316" s="160"/>
      <c r="Q316" s="156"/>
      <c r="R316" s="120"/>
      <c r="S316" s="120"/>
      <c r="T316" s="98"/>
      <c r="U316" s="98"/>
    </row>
    <row r="317" spans="1:21" s="38" customFormat="1" ht="16.5" customHeight="1">
      <c r="A317" s="121" t="s">
        <v>235</v>
      </c>
      <c r="B317" s="112">
        <v>0</v>
      </c>
      <c r="C317" s="112">
        <v>0</v>
      </c>
      <c r="D317" s="112">
        <v>0</v>
      </c>
      <c r="E317" s="112">
        <v>0</v>
      </c>
      <c r="F317" s="112">
        <v>0</v>
      </c>
      <c r="G317" s="112">
        <v>0</v>
      </c>
      <c r="H317" s="112">
        <v>0</v>
      </c>
      <c r="I317" s="112">
        <v>0</v>
      </c>
      <c r="J317" s="112">
        <v>0</v>
      </c>
      <c r="K317" s="112">
        <v>1</v>
      </c>
      <c r="L317" s="112">
        <v>0</v>
      </c>
      <c r="M317" s="112">
        <v>0</v>
      </c>
      <c r="N317" s="112">
        <v>0</v>
      </c>
      <c r="O317" s="112">
        <v>0</v>
      </c>
      <c r="P317" s="160"/>
      <c r="Q317" s="156"/>
      <c r="R317" s="120"/>
      <c r="S317" s="120"/>
      <c r="T317" s="98"/>
      <c r="U317" s="98"/>
    </row>
    <row r="318" spans="1:21" s="38" customFormat="1" ht="16.5" customHeight="1">
      <c r="A318" s="121" t="s">
        <v>236</v>
      </c>
      <c r="B318" s="112">
        <v>0</v>
      </c>
      <c r="C318" s="112">
        <v>0</v>
      </c>
      <c r="D318" s="112">
        <v>0</v>
      </c>
      <c r="E318" s="112">
        <v>0</v>
      </c>
      <c r="F318" s="112">
        <v>0</v>
      </c>
      <c r="G318" s="112">
        <v>0</v>
      </c>
      <c r="H318" s="112">
        <v>0</v>
      </c>
      <c r="I318" s="112">
        <v>0</v>
      </c>
      <c r="J318" s="112">
        <v>1</v>
      </c>
      <c r="K318" s="112">
        <v>0</v>
      </c>
      <c r="L318" s="112">
        <v>0</v>
      </c>
      <c r="M318" s="112">
        <v>0</v>
      </c>
      <c r="N318" s="112">
        <v>0</v>
      </c>
      <c r="O318" s="112">
        <v>0</v>
      </c>
      <c r="P318" s="160"/>
      <c r="Q318" s="156"/>
      <c r="R318" s="120"/>
      <c r="S318" s="120"/>
      <c r="T318" s="98"/>
      <c r="U318" s="98"/>
    </row>
    <row r="319" spans="1:21" s="38" customFormat="1" ht="16.5" customHeight="1">
      <c r="A319" s="121" t="s">
        <v>237</v>
      </c>
      <c r="B319" s="112">
        <v>1</v>
      </c>
      <c r="C319" s="112">
        <v>1</v>
      </c>
      <c r="D319" s="112">
        <v>0</v>
      </c>
      <c r="E319" s="112">
        <v>0</v>
      </c>
      <c r="F319" s="112">
        <v>0</v>
      </c>
      <c r="G319" s="112">
        <v>0</v>
      </c>
      <c r="H319" s="112">
        <v>0</v>
      </c>
      <c r="I319" s="112">
        <v>0</v>
      </c>
      <c r="J319" s="112">
        <v>1</v>
      </c>
      <c r="K319" s="112">
        <v>0</v>
      </c>
      <c r="L319" s="112">
        <v>0</v>
      </c>
      <c r="M319" s="112">
        <v>0</v>
      </c>
      <c r="N319" s="112">
        <v>0</v>
      </c>
      <c r="O319" s="112">
        <v>0</v>
      </c>
      <c r="P319" s="160"/>
      <c r="Q319" s="156"/>
      <c r="R319" s="120"/>
      <c r="S319" s="120"/>
      <c r="T319" s="98"/>
      <c r="U319" s="98"/>
    </row>
    <row r="320" spans="1:21" s="38" customFormat="1" ht="16.5" customHeight="1">
      <c r="A320" s="121" t="s">
        <v>238</v>
      </c>
      <c r="B320" s="112">
        <v>0</v>
      </c>
      <c r="C320" s="112">
        <v>0</v>
      </c>
      <c r="D320" s="112">
        <v>0</v>
      </c>
      <c r="E320" s="112">
        <v>0</v>
      </c>
      <c r="F320" s="112">
        <v>0</v>
      </c>
      <c r="G320" s="112">
        <v>0</v>
      </c>
      <c r="H320" s="112">
        <v>0</v>
      </c>
      <c r="I320" s="112">
        <v>0</v>
      </c>
      <c r="J320" s="112">
        <v>0</v>
      </c>
      <c r="K320" s="112">
        <v>0</v>
      </c>
      <c r="L320" s="112">
        <v>0</v>
      </c>
      <c r="M320" s="112">
        <v>0</v>
      </c>
      <c r="N320" s="112">
        <v>0</v>
      </c>
      <c r="O320" s="112">
        <v>0</v>
      </c>
      <c r="P320" s="160"/>
      <c r="Q320" s="156"/>
      <c r="R320" s="120"/>
      <c r="S320" s="120"/>
      <c r="T320" s="98"/>
      <c r="U320" s="98"/>
    </row>
    <row r="321" spans="1:21" s="38" customFormat="1" ht="16.5" customHeight="1">
      <c r="A321" s="121" t="s">
        <v>239</v>
      </c>
      <c r="B321" s="112">
        <v>0</v>
      </c>
      <c r="C321" s="112">
        <v>2</v>
      </c>
      <c r="D321" s="112">
        <v>0</v>
      </c>
      <c r="E321" s="112">
        <v>0</v>
      </c>
      <c r="F321" s="112">
        <v>0</v>
      </c>
      <c r="G321" s="112">
        <v>0</v>
      </c>
      <c r="H321" s="112">
        <v>0</v>
      </c>
      <c r="I321" s="112">
        <v>0</v>
      </c>
      <c r="J321" s="112">
        <v>0</v>
      </c>
      <c r="K321" s="112">
        <v>1</v>
      </c>
      <c r="L321" s="112">
        <v>0</v>
      </c>
      <c r="M321" s="112">
        <v>0</v>
      </c>
      <c r="N321" s="112">
        <v>0</v>
      </c>
      <c r="O321" s="112">
        <v>0</v>
      </c>
      <c r="P321" s="160"/>
      <c r="Q321" s="156"/>
      <c r="R321" s="120"/>
      <c r="S321" s="120"/>
      <c r="T321" s="98"/>
      <c r="U321" s="98"/>
    </row>
    <row r="322" spans="1:21" s="38" customFormat="1" ht="16.5" customHeight="1">
      <c r="A322" s="121" t="s">
        <v>240</v>
      </c>
      <c r="B322" s="112">
        <v>1</v>
      </c>
      <c r="C322" s="112">
        <v>1</v>
      </c>
      <c r="D322" s="112">
        <v>0</v>
      </c>
      <c r="E322" s="112">
        <v>0</v>
      </c>
      <c r="F322" s="112">
        <v>0</v>
      </c>
      <c r="G322" s="112">
        <v>0</v>
      </c>
      <c r="H322" s="112">
        <v>0</v>
      </c>
      <c r="I322" s="112">
        <v>0</v>
      </c>
      <c r="J322" s="112">
        <v>2</v>
      </c>
      <c r="K322" s="112">
        <v>2</v>
      </c>
      <c r="L322" s="112">
        <v>0</v>
      </c>
      <c r="M322" s="112">
        <v>0</v>
      </c>
      <c r="N322" s="112">
        <v>0</v>
      </c>
      <c r="O322" s="112">
        <v>1</v>
      </c>
      <c r="P322" s="160"/>
      <c r="Q322" s="156"/>
      <c r="R322" s="120"/>
      <c r="S322" s="120"/>
      <c r="T322" s="98"/>
      <c r="U322" s="98"/>
    </row>
    <row r="323" spans="1:21" s="38" customFormat="1" ht="16.5" customHeight="1">
      <c r="A323" s="121" t="s">
        <v>241</v>
      </c>
      <c r="B323" s="112">
        <v>0</v>
      </c>
      <c r="C323" s="112">
        <v>0</v>
      </c>
      <c r="D323" s="112">
        <v>0</v>
      </c>
      <c r="E323" s="112">
        <v>0</v>
      </c>
      <c r="F323" s="112">
        <v>0</v>
      </c>
      <c r="G323" s="112">
        <v>0</v>
      </c>
      <c r="H323" s="112">
        <v>0</v>
      </c>
      <c r="I323" s="112">
        <v>0</v>
      </c>
      <c r="J323" s="112">
        <v>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60"/>
      <c r="Q323" s="156"/>
      <c r="R323" s="120"/>
      <c r="S323" s="120"/>
      <c r="T323" s="98"/>
      <c r="U323" s="98"/>
    </row>
    <row r="324" spans="1:21" s="38" customFormat="1" ht="16.5" customHeight="1">
      <c r="A324" s="121" t="s">
        <v>242</v>
      </c>
      <c r="B324" s="112">
        <v>0</v>
      </c>
      <c r="C324" s="112">
        <v>0</v>
      </c>
      <c r="D324" s="112">
        <v>0</v>
      </c>
      <c r="E324" s="112">
        <v>0</v>
      </c>
      <c r="F324" s="112">
        <v>0</v>
      </c>
      <c r="G324" s="112">
        <v>0</v>
      </c>
      <c r="H324" s="112">
        <v>0</v>
      </c>
      <c r="I324" s="112">
        <v>0</v>
      </c>
      <c r="J324" s="112">
        <v>0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60"/>
      <c r="Q324" s="156"/>
      <c r="R324" s="120"/>
      <c r="S324" s="120"/>
      <c r="T324" s="98"/>
      <c r="U324" s="98"/>
    </row>
    <row r="325" spans="1:21" s="38" customFormat="1" ht="16.5" customHeight="1">
      <c r="A325" s="121" t="s">
        <v>243</v>
      </c>
      <c r="B325" s="112">
        <v>0</v>
      </c>
      <c r="C325" s="112">
        <v>0</v>
      </c>
      <c r="D325" s="112">
        <v>0</v>
      </c>
      <c r="E325" s="112">
        <v>0</v>
      </c>
      <c r="F325" s="112">
        <v>0</v>
      </c>
      <c r="G325" s="112">
        <v>0</v>
      </c>
      <c r="H325" s="112">
        <v>0</v>
      </c>
      <c r="I325" s="112">
        <v>0</v>
      </c>
      <c r="J325" s="112">
        <v>0</v>
      </c>
      <c r="K325" s="112">
        <v>0</v>
      </c>
      <c r="L325" s="112">
        <v>0</v>
      </c>
      <c r="M325" s="112">
        <v>0</v>
      </c>
      <c r="N325" s="112">
        <v>0</v>
      </c>
      <c r="O325" s="112">
        <v>0</v>
      </c>
      <c r="P325" s="160"/>
      <c r="Q325" s="156"/>
      <c r="R325" s="120"/>
      <c r="S325" s="120"/>
      <c r="T325" s="98"/>
      <c r="U325" s="98"/>
    </row>
    <row r="326" spans="1:21" s="38" customFormat="1" ht="16.5" customHeight="1">
      <c r="A326" s="2"/>
      <c r="B326" s="160"/>
      <c r="C326" s="160"/>
      <c r="D326" s="160"/>
      <c r="E326" s="160"/>
      <c r="F326" s="160"/>
      <c r="G326" s="160"/>
      <c r="H326" s="160"/>
      <c r="I326" s="160"/>
      <c r="J326" s="160"/>
      <c r="K326" s="160"/>
      <c r="L326" s="160"/>
      <c r="M326" s="160"/>
      <c r="N326" s="160"/>
      <c r="O326" s="160"/>
      <c r="P326" s="160"/>
      <c r="Q326" s="156"/>
      <c r="R326" s="120"/>
      <c r="S326" s="120"/>
      <c r="T326" s="98"/>
      <c r="U326" s="98"/>
    </row>
    <row r="327" spans="1:21" s="38" customFormat="1" ht="16.5" customHeight="1">
      <c r="A327" s="2"/>
      <c r="B327" s="160"/>
      <c r="C327" s="160"/>
      <c r="D327" s="160"/>
      <c r="E327" s="160"/>
      <c r="F327" s="160"/>
      <c r="G327" s="160"/>
      <c r="H327" s="160"/>
      <c r="I327" s="160"/>
      <c r="J327" s="160"/>
      <c r="K327" s="160"/>
      <c r="L327" s="160"/>
      <c r="M327" s="160"/>
      <c r="N327" s="160"/>
      <c r="O327" s="160"/>
      <c r="P327" s="160"/>
      <c r="Q327" s="156"/>
      <c r="R327" s="120"/>
      <c r="S327" s="120"/>
      <c r="T327" s="98"/>
      <c r="U327" s="98"/>
    </row>
    <row r="328" spans="1:21" s="38" customFormat="1" ht="16.5" customHeight="1">
      <c r="A328" s="212" t="s">
        <v>418</v>
      </c>
      <c r="B328" s="190" t="s">
        <v>139</v>
      </c>
      <c r="C328" s="191"/>
      <c r="D328" s="190" t="s">
        <v>140</v>
      </c>
      <c r="E328" s="191"/>
      <c r="F328" s="190" t="s">
        <v>141</v>
      </c>
      <c r="G328" s="191"/>
      <c r="H328" s="190" t="s">
        <v>143</v>
      </c>
      <c r="I328" s="191"/>
      <c r="J328" s="190" t="s">
        <v>144</v>
      </c>
      <c r="K328" s="191"/>
      <c r="L328" s="190" t="s">
        <v>145</v>
      </c>
      <c r="M328" s="191"/>
      <c r="N328" s="190" t="s">
        <v>146</v>
      </c>
      <c r="O328" s="191"/>
      <c r="P328" s="160"/>
      <c r="Q328" s="156"/>
      <c r="R328" s="120"/>
      <c r="S328" s="120"/>
      <c r="T328" s="98"/>
      <c r="U328" s="98"/>
    </row>
    <row r="329" spans="1:21" s="38" customFormat="1" ht="16.5" customHeight="1">
      <c r="A329" s="213"/>
      <c r="B329" s="159" t="s">
        <v>3</v>
      </c>
      <c r="C329" s="159" t="s">
        <v>4</v>
      </c>
      <c r="D329" s="159" t="s">
        <v>3</v>
      </c>
      <c r="E329" s="159" t="s">
        <v>4</v>
      </c>
      <c r="F329" s="159" t="s">
        <v>3</v>
      </c>
      <c r="G329" s="159" t="s">
        <v>4</v>
      </c>
      <c r="H329" s="159" t="s">
        <v>3</v>
      </c>
      <c r="I329" s="159" t="s">
        <v>4</v>
      </c>
      <c r="J329" s="159" t="s">
        <v>3</v>
      </c>
      <c r="K329" s="159" t="s">
        <v>4</v>
      </c>
      <c r="L329" s="159" t="s">
        <v>3</v>
      </c>
      <c r="M329" s="159" t="s">
        <v>4</v>
      </c>
      <c r="N329" s="159" t="s">
        <v>3</v>
      </c>
      <c r="O329" s="159" t="s">
        <v>4</v>
      </c>
      <c r="P329" s="39"/>
      <c r="Q329" s="39"/>
      <c r="R329" s="120"/>
      <c r="S329" s="120"/>
      <c r="T329" s="98"/>
      <c r="U329" s="98"/>
    </row>
    <row r="330" spans="1:21" s="38" customFormat="1" ht="16.5" customHeight="1">
      <c r="A330" s="121" t="s">
        <v>222</v>
      </c>
      <c r="B330" s="110">
        <v>1</v>
      </c>
      <c r="C330" s="110">
        <v>2</v>
      </c>
      <c r="D330" s="110">
        <v>2</v>
      </c>
      <c r="E330" s="110">
        <v>1</v>
      </c>
      <c r="F330" s="110">
        <v>0</v>
      </c>
      <c r="G330" s="110">
        <v>2</v>
      </c>
      <c r="H330" s="110">
        <v>0</v>
      </c>
      <c r="I330" s="110">
        <v>1</v>
      </c>
      <c r="J330" s="110">
        <v>1</v>
      </c>
      <c r="K330" s="110">
        <v>0</v>
      </c>
      <c r="L330" s="110">
        <v>0</v>
      </c>
      <c r="M330" s="110">
        <v>1</v>
      </c>
      <c r="N330" s="110">
        <v>14</v>
      </c>
      <c r="O330" s="110">
        <v>1</v>
      </c>
      <c r="P330" s="160"/>
      <c r="Q330" s="156"/>
      <c r="R330" s="120"/>
      <c r="S330" s="120"/>
      <c r="T330" s="98"/>
      <c r="U330" s="98"/>
    </row>
    <row r="331" spans="1:21" s="38" customFormat="1" ht="16.5" customHeight="1">
      <c r="A331" s="121" t="s">
        <v>223</v>
      </c>
      <c r="B331" s="112">
        <v>0</v>
      </c>
      <c r="C331" s="112">
        <v>0</v>
      </c>
      <c r="D331" s="112">
        <v>0</v>
      </c>
      <c r="E331" s="112">
        <v>0</v>
      </c>
      <c r="F331" s="112">
        <v>0</v>
      </c>
      <c r="G331" s="112">
        <v>0</v>
      </c>
      <c r="H331" s="112">
        <v>0</v>
      </c>
      <c r="I331" s="112">
        <v>0</v>
      </c>
      <c r="J331" s="112">
        <v>1</v>
      </c>
      <c r="K331" s="112">
        <v>0</v>
      </c>
      <c r="L331" s="112">
        <v>0</v>
      </c>
      <c r="M331" s="112">
        <v>0</v>
      </c>
      <c r="N331" s="112">
        <v>3</v>
      </c>
      <c r="O331" s="112">
        <v>0</v>
      </c>
      <c r="P331" s="160"/>
      <c r="Q331" s="156"/>
      <c r="R331" s="120"/>
      <c r="S331" s="120"/>
      <c r="T331" s="98"/>
      <c r="U331" s="98"/>
    </row>
    <row r="332" spans="1:21" s="38" customFormat="1" ht="16.5" customHeight="1">
      <c r="A332" s="121" t="s">
        <v>224</v>
      </c>
      <c r="B332" s="112">
        <v>1</v>
      </c>
      <c r="C332" s="112">
        <v>0</v>
      </c>
      <c r="D332" s="112">
        <v>0</v>
      </c>
      <c r="E332" s="112">
        <v>0</v>
      </c>
      <c r="F332" s="112">
        <v>0</v>
      </c>
      <c r="G332" s="112">
        <v>0</v>
      </c>
      <c r="H332" s="112">
        <v>0</v>
      </c>
      <c r="I332" s="112">
        <v>1</v>
      </c>
      <c r="J332" s="112">
        <v>0</v>
      </c>
      <c r="K332" s="112">
        <v>0</v>
      </c>
      <c r="L332" s="112">
        <v>0</v>
      </c>
      <c r="M332" s="112">
        <v>0</v>
      </c>
      <c r="N332" s="112">
        <v>1</v>
      </c>
      <c r="O332" s="112">
        <v>0</v>
      </c>
      <c r="P332" s="160"/>
      <c r="Q332" s="156"/>
      <c r="R332" s="120"/>
      <c r="S332" s="120"/>
      <c r="T332" s="98"/>
      <c r="U332" s="98"/>
    </row>
    <row r="333" spans="1:21" s="38" customFormat="1" ht="16.5" customHeight="1">
      <c r="A333" s="121" t="s">
        <v>393</v>
      </c>
      <c r="B333" s="112">
        <v>0</v>
      </c>
      <c r="C333" s="112">
        <v>1</v>
      </c>
      <c r="D333" s="112">
        <v>2</v>
      </c>
      <c r="E333" s="112">
        <v>0</v>
      </c>
      <c r="F333" s="112">
        <v>0</v>
      </c>
      <c r="G333" s="112">
        <v>1</v>
      </c>
      <c r="H333" s="112">
        <v>0</v>
      </c>
      <c r="I333" s="112">
        <v>0</v>
      </c>
      <c r="J333" s="112">
        <v>0</v>
      </c>
      <c r="K333" s="112">
        <v>0</v>
      </c>
      <c r="L333" s="112">
        <v>0</v>
      </c>
      <c r="M333" s="112">
        <v>0</v>
      </c>
      <c r="N333" s="112">
        <v>0</v>
      </c>
      <c r="O333" s="112">
        <v>0</v>
      </c>
      <c r="P333" s="160"/>
      <c r="Q333" s="156"/>
      <c r="R333" s="120"/>
      <c r="S333" s="120"/>
      <c r="T333" s="98"/>
      <c r="U333" s="98"/>
    </row>
    <row r="334" spans="1:21" s="38" customFormat="1" ht="16.5" customHeight="1">
      <c r="A334" s="121" t="s">
        <v>225</v>
      </c>
      <c r="B334" s="112">
        <v>0</v>
      </c>
      <c r="C334" s="112">
        <v>0</v>
      </c>
      <c r="D334" s="112">
        <v>0</v>
      </c>
      <c r="E334" s="112">
        <v>0</v>
      </c>
      <c r="F334" s="112">
        <v>0</v>
      </c>
      <c r="G334" s="112">
        <v>1</v>
      </c>
      <c r="H334" s="112">
        <v>0</v>
      </c>
      <c r="I334" s="112">
        <v>0</v>
      </c>
      <c r="J334" s="112">
        <v>0</v>
      </c>
      <c r="K334" s="112">
        <v>0</v>
      </c>
      <c r="L334" s="112">
        <v>0</v>
      </c>
      <c r="M334" s="112">
        <v>0</v>
      </c>
      <c r="N334" s="112">
        <v>3</v>
      </c>
      <c r="O334" s="112">
        <v>0</v>
      </c>
      <c r="P334" s="160"/>
      <c r="Q334" s="156"/>
      <c r="R334" s="120"/>
      <c r="S334" s="120"/>
      <c r="T334" s="98"/>
      <c r="U334" s="98"/>
    </row>
    <row r="335" spans="1:21" s="38" customFormat="1" ht="16.5" customHeight="1">
      <c r="A335" s="121" t="s">
        <v>226</v>
      </c>
      <c r="B335" s="112">
        <v>0</v>
      </c>
      <c r="C335" s="112">
        <v>1</v>
      </c>
      <c r="D335" s="112">
        <v>0</v>
      </c>
      <c r="E335" s="112">
        <v>0</v>
      </c>
      <c r="F335" s="112">
        <v>0</v>
      </c>
      <c r="G335" s="112">
        <v>0</v>
      </c>
      <c r="H335" s="112">
        <v>0</v>
      </c>
      <c r="I335" s="112">
        <v>0</v>
      </c>
      <c r="J335" s="112">
        <v>0</v>
      </c>
      <c r="K335" s="112">
        <v>0</v>
      </c>
      <c r="L335" s="112">
        <v>0</v>
      </c>
      <c r="M335" s="112">
        <v>0</v>
      </c>
      <c r="N335" s="112">
        <v>3</v>
      </c>
      <c r="O335" s="112">
        <v>0</v>
      </c>
      <c r="P335" s="160"/>
      <c r="Q335" s="156"/>
      <c r="R335" s="120"/>
      <c r="S335" s="120"/>
      <c r="T335" s="98"/>
      <c r="U335" s="98"/>
    </row>
    <row r="336" spans="1:21" s="38" customFormat="1" ht="16.5" customHeight="1">
      <c r="A336" s="121" t="s">
        <v>227</v>
      </c>
      <c r="B336" s="112">
        <v>0</v>
      </c>
      <c r="C336" s="112">
        <v>0</v>
      </c>
      <c r="D336" s="112">
        <v>0</v>
      </c>
      <c r="E336" s="112">
        <v>0</v>
      </c>
      <c r="F336" s="112">
        <v>0</v>
      </c>
      <c r="G336" s="112">
        <v>0</v>
      </c>
      <c r="H336" s="112">
        <v>0</v>
      </c>
      <c r="I336" s="112">
        <v>0</v>
      </c>
      <c r="J336" s="112">
        <v>0</v>
      </c>
      <c r="K336" s="112">
        <v>0</v>
      </c>
      <c r="L336" s="112">
        <v>0</v>
      </c>
      <c r="M336" s="112">
        <v>0</v>
      </c>
      <c r="N336" s="112">
        <v>3</v>
      </c>
      <c r="O336" s="112">
        <v>0</v>
      </c>
      <c r="P336" s="160"/>
      <c r="Q336" s="156"/>
      <c r="R336" s="120"/>
      <c r="S336" s="120"/>
      <c r="T336" s="98"/>
      <c r="U336" s="98"/>
    </row>
    <row r="337" spans="1:21" s="38" customFormat="1" ht="16.5" customHeight="1">
      <c r="A337" s="121" t="s">
        <v>228</v>
      </c>
      <c r="B337" s="112">
        <v>0</v>
      </c>
      <c r="C337" s="112">
        <v>0</v>
      </c>
      <c r="D337" s="112">
        <v>0</v>
      </c>
      <c r="E337" s="112">
        <v>0</v>
      </c>
      <c r="F337" s="112">
        <v>0</v>
      </c>
      <c r="G337" s="112">
        <v>0</v>
      </c>
      <c r="H337" s="112">
        <v>0</v>
      </c>
      <c r="I337" s="112">
        <v>0</v>
      </c>
      <c r="J337" s="112">
        <v>0</v>
      </c>
      <c r="K337" s="112">
        <v>0</v>
      </c>
      <c r="L337" s="112">
        <v>0</v>
      </c>
      <c r="M337" s="112">
        <v>0</v>
      </c>
      <c r="N337" s="112">
        <v>0</v>
      </c>
      <c r="O337" s="112">
        <v>0</v>
      </c>
      <c r="P337" s="160"/>
      <c r="Q337" s="156"/>
      <c r="R337" s="120"/>
      <c r="S337" s="120"/>
      <c r="T337" s="98"/>
      <c r="U337" s="98"/>
    </row>
    <row r="338" spans="1:21" s="38" customFormat="1" ht="16.5" customHeight="1">
      <c r="A338" s="121" t="s">
        <v>229</v>
      </c>
      <c r="B338" s="112">
        <v>0</v>
      </c>
      <c r="C338" s="112">
        <v>0</v>
      </c>
      <c r="D338" s="112">
        <v>0</v>
      </c>
      <c r="E338" s="112">
        <v>0</v>
      </c>
      <c r="F338" s="112">
        <v>0</v>
      </c>
      <c r="G338" s="112">
        <v>0</v>
      </c>
      <c r="H338" s="112">
        <v>0</v>
      </c>
      <c r="I338" s="112">
        <v>0</v>
      </c>
      <c r="J338" s="112">
        <v>0</v>
      </c>
      <c r="K338" s="112">
        <v>0</v>
      </c>
      <c r="L338" s="112">
        <v>0</v>
      </c>
      <c r="M338" s="112">
        <v>0</v>
      </c>
      <c r="N338" s="112">
        <v>0</v>
      </c>
      <c r="O338" s="112">
        <v>0</v>
      </c>
      <c r="P338" s="160"/>
      <c r="Q338" s="156"/>
      <c r="R338" s="120"/>
      <c r="S338" s="120"/>
      <c r="T338" s="98"/>
      <c r="U338" s="98"/>
    </row>
    <row r="339" spans="1:21" s="38" customFormat="1" ht="16.5" customHeight="1">
      <c r="A339" s="121" t="s">
        <v>230</v>
      </c>
      <c r="B339" s="112">
        <v>0</v>
      </c>
      <c r="C339" s="112">
        <v>0</v>
      </c>
      <c r="D339" s="112">
        <v>0</v>
      </c>
      <c r="E339" s="112">
        <v>1</v>
      </c>
      <c r="F339" s="112">
        <v>0</v>
      </c>
      <c r="G339" s="112">
        <v>0</v>
      </c>
      <c r="H339" s="112">
        <v>0</v>
      </c>
      <c r="I339" s="112">
        <v>0</v>
      </c>
      <c r="J339" s="112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1</v>
      </c>
      <c r="P339" s="160"/>
      <c r="Q339" s="156"/>
      <c r="R339" s="120"/>
      <c r="S339" s="120"/>
      <c r="T339" s="98"/>
      <c r="U339" s="98"/>
    </row>
    <row r="340" spans="1:21" s="38" customFormat="1" ht="16.5" customHeight="1">
      <c r="A340" s="121" t="s">
        <v>231</v>
      </c>
      <c r="B340" s="112">
        <v>0</v>
      </c>
      <c r="C340" s="112">
        <v>0</v>
      </c>
      <c r="D340" s="112">
        <v>0</v>
      </c>
      <c r="E340" s="112">
        <v>0</v>
      </c>
      <c r="F340" s="112">
        <v>0</v>
      </c>
      <c r="G340" s="112">
        <v>0</v>
      </c>
      <c r="H340" s="112">
        <v>0</v>
      </c>
      <c r="I340" s="112">
        <v>0</v>
      </c>
      <c r="J340" s="112">
        <v>0</v>
      </c>
      <c r="K340" s="112">
        <v>0</v>
      </c>
      <c r="L340" s="112">
        <v>0</v>
      </c>
      <c r="M340" s="112">
        <v>0</v>
      </c>
      <c r="N340" s="112">
        <v>0</v>
      </c>
      <c r="O340" s="112">
        <v>0</v>
      </c>
      <c r="P340" s="160"/>
      <c r="Q340" s="156"/>
      <c r="R340" s="120"/>
      <c r="S340" s="120"/>
      <c r="T340" s="98"/>
      <c r="U340" s="98"/>
    </row>
    <row r="341" spans="1:21" s="38" customFormat="1" ht="16.5" customHeight="1">
      <c r="A341" s="121" t="s">
        <v>232</v>
      </c>
      <c r="B341" s="112">
        <v>0</v>
      </c>
      <c r="C341" s="112">
        <v>0</v>
      </c>
      <c r="D341" s="112">
        <v>0</v>
      </c>
      <c r="E341" s="112">
        <v>0</v>
      </c>
      <c r="F341" s="112">
        <v>0</v>
      </c>
      <c r="G341" s="112">
        <v>0</v>
      </c>
      <c r="H341" s="112">
        <v>0</v>
      </c>
      <c r="I341" s="112">
        <v>0</v>
      </c>
      <c r="J341" s="112">
        <v>0</v>
      </c>
      <c r="K341" s="112">
        <v>0</v>
      </c>
      <c r="L341" s="112">
        <v>0</v>
      </c>
      <c r="M341" s="112">
        <v>0</v>
      </c>
      <c r="N341" s="112">
        <v>1</v>
      </c>
      <c r="O341" s="112">
        <v>0</v>
      </c>
      <c r="P341" s="160"/>
      <c r="Q341" s="156"/>
      <c r="R341" s="120"/>
      <c r="S341" s="120"/>
      <c r="T341" s="98"/>
      <c r="U341" s="98"/>
    </row>
    <row r="342" spans="1:21" s="38" customFormat="1" ht="16.5" customHeight="1">
      <c r="A342" s="121" t="s">
        <v>233</v>
      </c>
      <c r="B342" s="112">
        <v>0</v>
      </c>
      <c r="C342" s="112">
        <v>0</v>
      </c>
      <c r="D342" s="112">
        <v>0</v>
      </c>
      <c r="E342" s="112">
        <v>0</v>
      </c>
      <c r="F342" s="112">
        <v>0</v>
      </c>
      <c r="G342" s="112">
        <v>0</v>
      </c>
      <c r="H342" s="112">
        <v>0</v>
      </c>
      <c r="I342" s="112">
        <v>0</v>
      </c>
      <c r="J342" s="112">
        <v>0</v>
      </c>
      <c r="K342" s="112">
        <v>0</v>
      </c>
      <c r="L342" s="112">
        <v>0</v>
      </c>
      <c r="M342" s="112">
        <v>0</v>
      </c>
      <c r="N342" s="112">
        <v>0</v>
      </c>
      <c r="O342" s="112">
        <v>0</v>
      </c>
      <c r="P342" s="160"/>
      <c r="Q342" s="156"/>
      <c r="R342" s="120"/>
      <c r="S342" s="120"/>
      <c r="T342" s="98"/>
      <c r="U342" s="98"/>
    </row>
    <row r="343" spans="1:21" s="38" customFormat="1" ht="16.5" customHeight="1">
      <c r="A343" s="121" t="s">
        <v>234</v>
      </c>
      <c r="B343" s="112">
        <v>0</v>
      </c>
      <c r="C343" s="112">
        <v>0</v>
      </c>
      <c r="D343" s="112">
        <v>0</v>
      </c>
      <c r="E343" s="112">
        <v>0</v>
      </c>
      <c r="F343" s="112">
        <v>0</v>
      </c>
      <c r="G343" s="112">
        <v>0</v>
      </c>
      <c r="H343" s="112">
        <v>0</v>
      </c>
      <c r="I343" s="112">
        <v>0</v>
      </c>
      <c r="J343" s="112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60"/>
      <c r="Q343" s="156"/>
      <c r="R343" s="120"/>
      <c r="S343" s="120"/>
      <c r="T343" s="98"/>
      <c r="U343" s="98"/>
    </row>
    <row r="344" spans="1:21" s="38" customFormat="1" ht="16.5" customHeight="1">
      <c r="A344" s="121" t="s">
        <v>235</v>
      </c>
      <c r="B344" s="112">
        <v>0</v>
      </c>
      <c r="C344" s="112">
        <v>0</v>
      </c>
      <c r="D344" s="112">
        <v>0</v>
      </c>
      <c r="E344" s="112">
        <v>0</v>
      </c>
      <c r="F344" s="112">
        <v>0</v>
      </c>
      <c r="G344" s="112">
        <v>0</v>
      </c>
      <c r="H344" s="112">
        <v>0</v>
      </c>
      <c r="I344" s="112">
        <v>0</v>
      </c>
      <c r="J344" s="112">
        <v>0</v>
      </c>
      <c r="K344" s="112">
        <v>0</v>
      </c>
      <c r="L344" s="112">
        <v>0</v>
      </c>
      <c r="M344" s="112">
        <v>0</v>
      </c>
      <c r="N344" s="112">
        <v>0</v>
      </c>
      <c r="O344" s="112">
        <v>0</v>
      </c>
      <c r="P344" s="160"/>
      <c r="Q344" s="156"/>
      <c r="R344" s="120"/>
      <c r="S344" s="120"/>
      <c r="T344" s="98"/>
      <c r="U344" s="98"/>
    </row>
    <row r="345" spans="1:21" s="38" customFormat="1" ht="16.5" customHeight="1">
      <c r="A345" s="121" t="s">
        <v>236</v>
      </c>
      <c r="B345" s="112">
        <v>0</v>
      </c>
      <c r="C345" s="112">
        <v>0</v>
      </c>
      <c r="D345" s="112">
        <v>0</v>
      </c>
      <c r="E345" s="112">
        <v>0</v>
      </c>
      <c r="F345" s="112">
        <v>0</v>
      </c>
      <c r="G345" s="112">
        <v>0</v>
      </c>
      <c r="H345" s="112">
        <v>0</v>
      </c>
      <c r="I345" s="112">
        <v>0</v>
      </c>
      <c r="J345" s="112">
        <v>0</v>
      </c>
      <c r="K345" s="112">
        <v>0</v>
      </c>
      <c r="L345" s="112">
        <v>0</v>
      </c>
      <c r="M345" s="112">
        <v>0</v>
      </c>
      <c r="N345" s="112">
        <v>0</v>
      </c>
      <c r="O345" s="112">
        <v>0</v>
      </c>
      <c r="P345" s="160"/>
      <c r="Q345" s="156"/>
      <c r="R345" s="120"/>
      <c r="S345" s="120"/>
      <c r="T345" s="98"/>
      <c r="U345" s="98"/>
    </row>
    <row r="346" spans="1:21" s="38" customFormat="1" ht="16.5" customHeight="1">
      <c r="A346" s="121" t="s">
        <v>237</v>
      </c>
      <c r="B346" s="112">
        <v>0</v>
      </c>
      <c r="C346" s="112">
        <v>0</v>
      </c>
      <c r="D346" s="112">
        <v>0</v>
      </c>
      <c r="E346" s="112">
        <v>0</v>
      </c>
      <c r="F346" s="112">
        <v>0</v>
      </c>
      <c r="G346" s="112">
        <v>0</v>
      </c>
      <c r="H346" s="112">
        <v>0</v>
      </c>
      <c r="I346" s="112">
        <v>0</v>
      </c>
      <c r="J346" s="112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60"/>
      <c r="Q346" s="156"/>
      <c r="R346" s="120"/>
      <c r="S346" s="120"/>
      <c r="T346" s="98"/>
      <c r="U346" s="98"/>
    </row>
    <row r="347" spans="1:21" s="38" customFormat="1" ht="16.5" customHeight="1">
      <c r="A347" s="121" t="s">
        <v>238</v>
      </c>
      <c r="B347" s="112">
        <v>0</v>
      </c>
      <c r="C347" s="112">
        <v>0</v>
      </c>
      <c r="D347" s="112">
        <v>0</v>
      </c>
      <c r="E347" s="112">
        <v>0</v>
      </c>
      <c r="F347" s="112">
        <v>0</v>
      </c>
      <c r="G347" s="112">
        <v>0</v>
      </c>
      <c r="H347" s="112">
        <v>0</v>
      </c>
      <c r="I347" s="112">
        <v>0</v>
      </c>
      <c r="J347" s="112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60"/>
      <c r="Q347" s="156"/>
      <c r="R347" s="120"/>
      <c r="S347" s="120"/>
      <c r="T347" s="98"/>
      <c r="U347" s="98"/>
    </row>
    <row r="348" spans="1:21" s="38" customFormat="1" ht="16.5" customHeight="1">
      <c r="A348" s="121" t="s">
        <v>239</v>
      </c>
      <c r="B348" s="112">
        <v>0</v>
      </c>
      <c r="C348" s="112">
        <v>0</v>
      </c>
      <c r="D348" s="112">
        <v>0</v>
      </c>
      <c r="E348" s="112">
        <v>0</v>
      </c>
      <c r="F348" s="112">
        <v>0</v>
      </c>
      <c r="G348" s="112">
        <v>0</v>
      </c>
      <c r="H348" s="112">
        <v>0</v>
      </c>
      <c r="I348" s="112">
        <v>0</v>
      </c>
      <c r="J348" s="112">
        <v>0</v>
      </c>
      <c r="K348" s="112">
        <v>0</v>
      </c>
      <c r="L348" s="112">
        <v>0</v>
      </c>
      <c r="M348" s="112">
        <v>1</v>
      </c>
      <c r="N348" s="112">
        <v>0</v>
      </c>
      <c r="O348" s="112">
        <v>0</v>
      </c>
      <c r="P348" s="160"/>
      <c r="Q348" s="156"/>
      <c r="R348" s="120"/>
      <c r="S348" s="120"/>
      <c r="T348" s="98"/>
      <c r="U348" s="98"/>
    </row>
    <row r="349" spans="1:21" s="38" customFormat="1" ht="16.5" customHeight="1">
      <c r="A349" s="121" t="s">
        <v>240</v>
      </c>
      <c r="B349" s="112">
        <v>0</v>
      </c>
      <c r="C349" s="112">
        <v>0</v>
      </c>
      <c r="D349" s="112">
        <v>0</v>
      </c>
      <c r="E349" s="112">
        <v>0</v>
      </c>
      <c r="F349" s="112">
        <v>0</v>
      </c>
      <c r="G349" s="112">
        <v>0</v>
      </c>
      <c r="H349" s="112">
        <v>0</v>
      </c>
      <c r="I349" s="112">
        <v>0</v>
      </c>
      <c r="J349" s="112">
        <v>0</v>
      </c>
      <c r="K349" s="112">
        <v>0</v>
      </c>
      <c r="L349" s="112">
        <v>0</v>
      </c>
      <c r="M349" s="112">
        <v>0</v>
      </c>
      <c r="N349" s="112">
        <v>0</v>
      </c>
      <c r="O349" s="112">
        <v>0</v>
      </c>
      <c r="P349" s="160"/>
      <c r="Q349" s="156"/>
      <c r="R349" s="120"/>
      <c r="S349" s="120"/>
      <c r="T349" s="98"/>
      <c r="U349" s="98"/>
    </row>
    <row r="350" spans="1:21" s="38" customFormat="1" ht="16.5" customHeight="1">
      <c r="A350" s="121" t="s">
        <v>241</v>
      </c>
      <c r="B350" s="112">
        <v>0</v>
      </c>
      <c r="C350" s="112">
        <v>0</v>
      </c>
      <c r="D350" s="112">
        <v>0</v>
      </c>
      <c r="E350" s="112">
        <v>0</v>
      </c>
      <c r="F350" s="112">
        <v>0</v>
      </c>
      <c r="G350" s="112">
        <v>0</v>
      </c>
      <c r="H350" s="112">
        <v>0</v>
      </c>
      <c r="I350" s="112">
        <v>0</v>
      </c>
      <c r="J350" s="112">
        <v>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60"/>
      <c r="Q350" s="156"/>
      <c r="R350" s="120"/>
      <c r="S350" s="120"/>
      <c r="T350" s="98"/>
      <c r="U350" s="98"/>
    </row>
    <row r="351" spans="1:21" s="38" customFormat="1" ht="16.5" customHeight="1">
      <c r="A351" s="121" t="s">
        <v>242</v>
      </c>
      <c r="B351" s="112">
        <v>0</v>
      </c>
      <c r="C351" s="112">
        <v>0</v>
      </c>
      <c r="D351" s="112">
        <v>0</v>
      </c>
      <c r="E351" s="112">
        <v>0</v>
      </c>
      <c r="F351" s="112">
        <v>0</v>
      </c>
      <c r="G351" s="112">
        <v>0</v>
      </c>
      <c r="H351" s="112">
        <v>0</v>
      </c>
      <c r="I351" s="112">
        <v>0</v>
      </c>
      <c r="J351" s="112">
        <v>0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60"/>
      <c r="Q351" s="156"/>
      <c r="R351" s="120"/>
      <c r="S351" s="120"/>
      <c r="T351" s="98"/>
      <c r="U351" s="98"/>
    </row>
    <row r="352" spans="1:21" s="38" customFormat="1" ht="16.5" customHeight="1">
      <c r="A352" s="121" t="s">
        <v>243</v>
      </c>
      <c r="B352" s="112">
        <v>0</v>
      </c>
      <c r="C352" s="112">
        <v>0</v>
      </c>
      <c r="D352" s="112">
        <v>0</v>
      </c>
      <c r="E352" s="112">
        <v>0</v>
      </c>
      <c r="F352" s="112">
        <v>0</v>
      </c>
      <c r="G352" s="112">
        <v>0</v>
      </c>
      <c r="H352" s="112">
        <v>0</v>
      </c>
      <c r="I352" s="112">
        <v>0</v>
      </c>
      <c r="J352" s="112">
        <v>0</v>
      </c>
      <c r="K352" s="112">
        <v>0</v>
      </c>
      <c r="L352" s="112">
        <v>0</v>
      </c>
      <c r="M352" s="112">
        <v>0</v>
      </c>
      <c r="N352" s="112">
        <v>0</v>
      </c>
      <c r="O352" s="112">
        <v>0</v>
      </c>
      <c r="P352" s="160"/>
      <c r="Q352" s="156"/>
      <c r="R352" s="120"/>
      <c r="S352" s="120"/>
      <c r="T352" s="98"/>
      <c r="U352" s="98"/>
    </row>
    <row r="353" spans="1:21" s="38" customFormat="1" ht="16.5" customHeight="1">
      <c r="A353" s="2"/>
      <c r="B353" s="160"/>
      <c r="C353" s="160"/>
      <c r="D353" s="160"/>
      <c r="E353" s="160"/>
      <c r="F353" s="160"/>
      <c r="G353" s="160"/>
      <c r="H353" s="160"/>
      <c r="I353" s="160"/>
      <c r="J353" s="160"/>
      <c r="K353" s="160"/>
      <c r="L353" s="160"/>
      <c r="M353" s="160"/>
      <c r="N353" s="160"/>
      <c r="O353" s="160"/>
      <c r="P353" s="160"/>
      <c r="Q353" s="156"/>
      <c r="R353" s="120"/>
      <c r="S353" s="120"/>
      <c r="T353" s="98"/>
      <c r="U353" s="98"/>
    </row>
    <row r="354" spans="1:21" s="38" customFormat="1" ht="16.5" customHeight="1">
      <c r="A354" s="2"/>
      <c r="B354" s="160"/>
      <c r="C354" s="160"/>
      <c r="D354" s="160"/>
      <c r="E354" s="160"/>
      <c r="F354" s="160"/>
      <c r="G354" s="160"/>
      <c r="H354" s="160"/>
      <c r="I354" s="160"/>
      <c r="J354" s="160"/>
      <c r="K354" s="160"/>
      <c r="L354" s="160"/>
      <c r="M354" s="160"/>
      <c r="N354" s="160"/>
      <c r="O354" s="160"/>
      <c r="P354" s="160"/>
      <c r="Q354" s="156"/>
      <c r="R354" s="120"/>
      <c r="S354" s="120"/>
      <c r="T354" s="98"/>
      <c r="U354" s="98"/>
    </row>
    <row r="355" spans="1:21" s="38" customFormat="1" ht="16.5" customHeight="1">
      <c r="A355" s="212" t="s">
        <v>418</v>
      </c>
      <c r="B355" s="190" t="s">
        <v>147</v>
      </c>
      <c r="C355" s="191"/>
      <c r="D355" s="190" t="s">
        <v>148</v>
      </c>
      <c r="E355" s="191"/>
      <c r="F355" s="190" t="s">
        <v>149</v>
      </c>
      <c r="G355" s="191"/>
      <c r="H355" s="190" t="s">
        <v>150</v>
      </c>
      <c r="I355" s="191"/>
      <c r="J355" s="190" t="s">
        <v>151</v>
      </c>
      <c r="K355" s="191"/>
      <c r="L355" s="190" t="s">
        <v>154</v>
      </c>
      <c r="M355" s="191"/>
      <c r="N355" s="190" t="s">
        <v>155</v>
      </c>
      <c r="O355" s="191"/>
      <c r="P355" s="160"/>
      <c r="Q355" s="156"/>
      <c r="R355" s="120"/>
      <c r="S355" s="120"/>
      <c r="T355" s="98"/>
      <c r="U355" s="98"/>
    </row>
    <row r="356" spans="1:21" s="38" customFormat="1" ht="16.5" customHeight="1">
      <c r="A356" s="213"/>
      <c r="B356" s="159" t="s">
        <v>3</v>
      </c>
      <c r="C356" s="159" t="s">
        <v>4</v>
      </c>
      <c r="D356" s="159" t="s">
        <v>3</v>
      </c>
      <c r="E356" s="159" t="s">
        <v>4</v>
      </c>
      <c r="F356" s="159" t="s">
        <v>3</v>
      </c>
      <c r="G356" s="159" t="s">
        <v>4</v>
      </c>
      <c r="H356" s="159" t="s">
        <v>3</v>
      </c>
      <c r="I356" s="159" t="s">
        <v>4</v>
      </c>
      <c r="J356" s="159" t="s">
        <v>3</v>
      </c>
      <c r="K356" s="159" t="s">
        <v>4</v>
      </c>
      <c r="L356" s="159" t="s">
        <v>3</v>
      </c>
      <c r="M356" s="159" t="s">
        <v>4</v>
      </c>
      <c r="N356" s="159" t="s">
        <v>3</v>
      </c>
      <c r="O356" s="159" t="s">
        <v>4</v>
      </c>
      <c r="P356" s="39"/>
      <c r="Q356" s="39"/>
      <c r="R356" s="120"/>
      <c r="S356" s="120"/>
      <c r="T356" s="98"/>
      <c r="U356" s="98"/>
    </row>
    <row r="357" spans="1:21" s="38" customFormat="1" ht="16.5" customHeight="1">
      <c r="A357" s="121" t="s">
        <v>222</v>
      </c>
      <c r="B357" s="110">
        <v>6</v>
      </c>
      <c r="C357" s="110">
        <v>2</v>
      </c>
      <c r="D357" s="110">
        <v>15</v>
      </c>
      <c r="E357" s="110">
        <v>1</v>
      </c>
      <c r="F357" s="110">
        <v>2</v>
      </c>
      <c r="G357" s="110">
        <v>0</v>
      </c>
      <c r="H357" s="110">
        <v>10</v>
      </c>
      <c r="I357" s="110">
        <v>2</v>
      </c>
      <c r="J357" s="110">
        <v>5</v>
      </c>
      <c r="K357" s="110">
        <v>0</v>
      </c>
      <c r="L357" s="110">
        <v>6</v>
      </c>
      <c r="M357" s="110">
        <v>11</v>
      </c>
      <c r="N357" s="110">
        <v>3</v>
      </c>
      <c r="O357" s="110">
        <v>1</v>
      </c>
      <c r="P357" s="160"/>
      <c r="Q357" s="156"/>
      <c r="R357" s="120"/>
      <c r="S357" s="120"/>
      <c r="T357" s="98"/>
      <c r="U357" s="98"/>
    </row>
    <row r="358" spans="1:21" s="38" customFormat="1" ht="16.5" customHeight="1">
      <c r="A358" s="121" t="s">
        <v>223</v>
      </c>
      <c r="B358" s="112">
        <v>3</v>
      </c>
      <c r="C358" s="112">
        <v>0</v>
      </c>
      <c r="D358" s="112">
        <v>4</v>
      </c>
      <c r="E358" s="112">
        <v>1</v>
      </c>
      <c r="F358" s="112">
        <v>0</v>
      </c>
      <c r="G358" s="112">
        <v>0</v>
      </c>
      <c r="H358" s="112">
        <v>4</v>
      </c>
      <c r="I358" s="112">
        <v>0</v>
      </c>
      <c r="J358" s="112">
        <v>1</v>
      </c>
      <c r="K358" s="112">
        <v>0</v>
      </c>
      <c r="L358" s="112">
        <v>0</v>
      </c>
      <c r="M358" s="112">
        <v>1</v>
      </c>
      <c r="N358" s="112">
        <v>0</v>
      </c>
      <c r="O358" s="112">
        <v>1</v>
      </c>
      <c r="P358" s="160"/>
      <c r="Q358" s="156"/>
      <c r="R358" s="120"/>
      <c r="S358" s="120"/>
      <c r="T358" s="98"/>
      <c r="U358" s="98"/>
    </row>
    <row r="359" spans="1:21" s="38" customFormat="1" ht="16.5" customHeight="1">
      <c r="A359" s="121" t="s">
        <v>224</v>
      </c>
      <c r="B359" s="112">
        <v>2</v>
      </c>
      <c r="C359" s="112">
        <v>1</v>
      </c>
      <c r="D359" s="112">
        <v>4</v>
      </c>
      <c r="E359" s="112">
        <v>0</v>
      </c>
      <c r="F359" s="112">
        <v>0</v>
      </c>
      <c r="G359" s="112">
        <v>0</v>
      </c>
      <c r="H359" s="112">
        <v>1</v>
      </c>
      <c r="I359" s="112">
        <v>1</v>
      </c>
      <c r="J359" s="112">
        <v>0</v>
      </c>
      <c r="K359" s="112">
        <v>0</v>
      </c>
      <c r="L359" s="112">
        <v>1</v>
      </c>
      <c r="M359" s="112">
        <v>4</v>
      </c>
      <c r="N359" s="112">
        <v>1</v>
      </c>
      <c r="O359" s="112">
        <v>0</v>
      </c>
      <c r="P359" s="160"/>
      <c r="Q359" s="156"/>
      <c r="R359" s="120"/>
      <c r="S359" s="120"/>
      <c r="T359" s="98"/>
      <c r="U359" s="98"/>
    </row>
    <row r="360" spans="1:21" s="38" customFormat="1" ht="16.5" customHeight="1">
      <c r="A360" s="121" t="s">
        <v>393</v>
      </c>
      <c r="B360" s="112">
        <v>0</v>
      </c>
      <c r="C360" s="112">
        <v>0</v>
      </c>
      <c r="D360" s="112">
        <v>1</v>
      </c>
      <c r="E360" s="112">
        <v>0</v>
      </c>
      <c r="F360" s="112">
        <v>1</v>
      </c>
      <c r="G360" s="112">
        <v>0</v>
      </c>
      <c r="H360" s="112">
        <v>0</v>
      </c>
      <c r="I360" s="112">
        <v>0</v>
      </c>
      <c r="J360" s="112">
        <v>1</v>
      </c>
      <c r="K360" s="112">
        <v>0</v>
      </c>
      <c r="L360" s="112">
        <v>0</v>
      </c>
      <c r="M360" s="112">
        <v>3</v>
      </c>
      <c r="N360" s="112">
        <v>0</v>
      </c>
      <c r="O360" s="112">
        <v>0</v>
      </c>
      <c r="P360" s="160"/>
      <c r="Q360" s="156"/>
      <c r="R360" s="120"/>
      <c r="S360" s="120"/>
      <c r="T360" s="98"/>
      <c r="U360" s="98"/>
    </row>
    <row r="361" spans="1:21" s="38" customFormat="1" ht="16.5" customHeight="1">
      <c r="A361" s="121" t="s">
        <v>225</v>
      </c>
      <c r="B361" s="112">
        <v>0</v>
      </c>
      <c r="C361" s="112">
        <v>0</v>
      </c>
      <c r="D361" s="112">
        <v>5</v>
      </c>
      <c r="E361" s="112">
        <v>0</v>
      </c>
      <c r="F361" s="112">
        <v>0</v>
      </c>
      <c r="G361" s="112">
        <v>0</v>
      </c>
      <c r="H361" s="112">
        <v>2</v>
      </c>
      <c r="I361" s="112">
        <v>0</v>
      </c>
      <c r="J361" s="112">
        <v>1</v>
      </c>
      <c r="K361" s="112">
        <v>0</v>
      </c>
      <c r="L361" s="112">
        <v>2</v>
      </c>
      <c r="M361" s="112">
        <v>1</v>
      </c>
      <c r="N361" s="112">
        <v>0</v>
      </c>
      <c r="O361" s="112">
        <v>0</v>
      </c>
      <c r="P361" s="160"/>
      <c r="Q361" s="156"/>
      <c r="R361" s="120"/>
      <c r="S361" s="120"/>
      <c r="T361" s="98"/>
      <c r="U361" s="98"/>
    </row>
    <row r="362" spans="1:21" s="38" customFormat="1" ht="16.5" customHeight="1">
      <c r="A362" s="121" t="s">
        <v>226</v>
      </c>
      <c r="B362" s="112">
        <v>0</v>
      </c>
      <c r="C362" s="112">
        <v>0</v>
      </c>
      <c r="D362" s="112">
        <v>0</v>
      </c>
      <c r="E362" s="112">
        <v>0</v>
      </c>
      <c r="F362" s="112">
        <v>1</v>
      </c>
      <c r="G362" s="112">
        <v>0</v>
      </c>
      <c r="H362" s="112">
        <v>0</v>
      </c>
      <c r="I362" s="112">
        <v>0</v>
      </c>
      <c r="J362" s="112">
        <v>1</v>
      </c>
      <c r="K362" s="112">
        <v>0</v>
      </c>
      <c r="L362" s="112">
        <v>0</v>
      </c>
      <c r="M362" s="112">
        <v>1</v>
      </c>
      <c r="N362" s="112">
        <v>1</v>
      </c>
      <c r="O362" s="112">
        <v>0</v>
      </c>
      <c r="P362" s="160"/>
      <c r="Q362" s="156"/>
      <c r="R362" s="120"/>
      <c r="S362" s="120"/>
      <c r="T362" s="98"/>
      <c r="U362" s="98"/>
    </row>
    <row r="363" spans="1:21" s="38" customFormat="1" ht="16.5" customHeight="1">
      <c r="A363" s="121" t="s">
        <v>227</v>
      </c>
      <c r="B363" s="112">
        <v>0</v>
      </c>
      <c r="C363" s="112">
        <v>0</v>
      </c>
      <c r="D363" s="112">
        <v>0</v>
      </c>
      <c r="E363" s="112">
        <v>0</v>
      </c>
      <c r="F363" s="112">
        <v>0</v>
      </c>
      <c r="G363" s="112">
        <v>0</v>
      </c>
      <c r="H363" s="112">
        <v>1</v>
      </c>
      <c r="I363" s="112">
        <v>1</v>
      </c>
      <c r="J363" s="112">
        <v>1</v>
      </c>
      <c r="K363" s="112">
        <v>0</v>
      </c>
      <c r="L363" s="112">
        <v>3</v>
      </c>
      <c r="M363" s="112">
        <v>0</v>
      </c>
      <c r="N363" s="112">
        <v>0</v>
      </c>
      <c r="O363" s="112">
        <v>0</v>
      </c>
      <c r="P363" s="160"/>
      <c r="Q363" s="156"/>
      <c r="R363" s="120"/>
      <c r="S363" s="120"/>
      <c r="T363" s="98"/>
      <c r="U363" s="98"/>
    </row>
    <row r="364" spans="1:21" s="38" customFormat="1" ht="16.5" customHeight="1">
      <c r="A364" s="121" t="s">
        <v>228</v>
      </c>
      <c r="B364" s="112">
        <v>0</v>
      </c>
      <c r="C364" s="112">
        <v>0</v>
      </c>
      <c r="D364" s="112">
        <v>0</v>
      </c>
      <c r="E364" s="112">
        <v>0</v>
      </c>
      <c r="F364" s="112">
        <v>0</v>
      </c>
      <c r="G364" s="112">
        <v>0</v>
      </c>
      <c r="H364" s="112">
        <v>0</v>
      </c>
      <c r="I364" s="112">
        <v>0</v>
      </c>
      <c r="J364" s="112">
        <v>0</v>
      </c>
      <c r="K364" s="112">
        <v>0</v>
      </c>
      <c r="L364" s="112">
        <v>0</v>
      </c>
      <c r="M364" s="112">
        <v>0</v>
      </c>
      <c r="N364" s="112">
        <v>0</v>
      </c>
      <c r="O364" s="112">
        <v>0</v>
      </c>
      <c r="P364" s="160"/>
      <c r="Q364" s="156"/>
      <c r="R364" s="120"/>
      <c r="S364" s="120"/>
      <c r="T364" s="98"/>
      <c r="U364" s="98"/>
    </row>
    <row r="365" spans="1:21" s="38" customFormat="1" ht="16.5" customHeight="1">
      <c r="A365" s="121" t="s">
        <v>229</v>
      </c>
      <c r="B365" s="112">
        <v>0</v>
      </c>
      <c r="C365" s="112">
        <v>0</v>
      </c>
      <c r="D365" s="112">
        <v>1</v>
      </c>
      <c r="E365" s="112">
        <v>0</v>
      </c>
      <c r="F365" s="112">
        <v>0</v>
      </c>
      <c r="G365" s="112">
        <v>0</v>
      </c>
      <c r="H365" s="112">
        <v>0</v>
      </c>
      <c r="I365" s="112">
        <v>0</v>
      </c>
      <c r="J365" s="112">
        <v>0</v>
      </c>
      <c r="K365" s="112">
        <v>0</v>
      </c>
      <c r="L365" s="112">
        <v>0</v>
      </c>
      <c r="M365" s="112">
        <v>0</v>
      </c>
      <c r="N365" s="112">
        <v>0</v>
      </c>
      <c r="O365" s="112">
        <v>0</v>
      </c>
      <c r="P365" s="160"/>
      <c r="Q365" s="156"/>
      <c r="R365" s="120"/>
      <c r="S365" s="120"/>
      <c r="T365" s="98"/>
      <c r="U365" s="98"/>
    </row>
    <row r="366" spans="1:21" s="38" customFormat="1" ht="16.5" customHeight="1">
      <c r="A366" s="121" t="s">
        <v>230</v>
      </c>
      <c r="B366" s="112">
        <v>0</v>
      </c>
      <c r="C366" s="112">
        <v>0</v>
      </c>
      <c r="D366" s="112">
        <v>0</v>
      </c>
      <c r="E366" s="112">
        <v>0</v>
      </c>
      <c r="F366" s="112">
        <v>0</v>
      </c>
      <c r="G366" s="112">
        <v>0</v>
      </c>
      <c r="H366" s="112">
        <v>0</v>
      </c>
      <c r="I366" s="112">
        <v>0</v>
      </c>
      <c r="J366" s="112">
        <v>0</v>
      </c>
      <c r="K366" s="112">
        <v>0</v>
      </c>
      <c r="L366" s="112">
        <v>0</v>
      </c>
      <c r="M366" s="112">
        <v>0</v>
      </c>
      <c r="N366" s="112">
        <v>0</v>
      </c>
      <c r="O366" s="112">
        <v>0</v>
      </c>
      <c r="P366" s="160"/>
      <c r="Q366" s="156"/>
      <c r="R366" s="120"/>
      <c r="S366" s="120"/>
      <c r="T366" s="98"/>
      <c r="U366" s="98"/>
    </row>
    <row r="367" spans="1:21" s="38" customFormat="1" ht="16.5" customHeight="1">
      <c r="A367" s="121" t="s">
        <v>231</v>
      </c>
      <c r="B367" s="112">
        <v>0</v>
      </c>
      <c r="C367" s="112">
        <v>0</v>
      </c>
      <c r="D367" s="112">
        <v>0</v>
      </c>
      <c r="E367" s="112">
        <v>0</v>
      </c>
      <c r="F367" s="112">
        <v>0</v>
      </c>
      <c r="G367" s="112">
        <v>0</v>
      </c>
      <c r="H367" s="112">
        <v>0</v>
      </c>
      <c r="I367" s="112">
        <v>0</v>
      </c>
      <c r="J367" s="112">
        <v>0</v>
      </c>
      <c r="K367" s="112">
        <v>0</v>
      </c>
      <c r="L367" s="112">
        <v>0</v>
      </c>
      <c r="M367" s="112">
        <v>0</v>
      </c>
      <c r="N367" s="112">
        <v>0</v>
      </c>
      <c r="O367" s="112">
        <v>0</v>
      </c>
      <c r="P367" s="160"/>
      <c r="Q367" s="156"/>
      <c r="R367" s="120"/>
      <c r="S367" s="120"/>
      <c r="T367" s="98"/>
      <c r="U367" s="98"/>
    </row>
    <row r="368" spans="1:21" s="38" customFormat="1" ht="16.5" customHeight="1">
      <c r="A368" s="121" t="s">
        <v>232</v>
      </c>
      <c r="B368" s="112">
        <v>0</v>
      </c>
      <c r="C368" s="112">
        <v>0</v>
      </c>
      <c r="D368" s="112">
        <v>0</v>
      </c>
      <c r="E368" s="112">
        <v>0</v>
      </c>
      <c r="F368" s="112">
        <v>0</v>
      </c>
      <c r="G368" s="112">
        <v>0</v>
      </c>
      <c r="H368" s="112">
        <v>0</v>
      </c>
      <c r="I368" s="112">
        <v>0</v>
      </c>
      <c r="J368" s="112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60"/>
      <c r="Q368" s="156"/>
      <c r="R368" s="120"/>
      <c r="S368" s="120"/>
      <c r="T368" s="98"/>
      <c r="U368" s="98"/>
    </row>
    <row r="369" spans="1:21" s="38" customFormat="1" ht="16.5" customHeight="1">
      <c r="A369" s="121" t="s">
        <v>233</v>
      </c>
      <c r="B369" s="112">
        <v>0</v>
      </c>
      <c r="C369" s="112">
        <v>0</v>
      </c>
      <c r="D369" s="112">
        <v>0</v>
      </c>
      <c r="E369" s="112">
        <v>0</v>
      </c>
      <c r="F369" s="112">
        <v>0</v>
      </c>
      <c r="G369" s="112">
        <v>0</v>
      </c>
      <c r="H369" s="112">
        <v>0</v>
      </c>
      <c r="I369" s="112">
        <v>0</v>
      </c>
      <c r="J369" s="112">
        <v>0</v>
      </c>
      <c r="K369" s="112">
        <v>0</v>
      </c>
      <c r="L369" s="112">
        <v>0</v>
      </c>
      <c r="M369" s="112">
        <v>0</v>
      </c>
      <c r="N369" s="112">
        <v>0</v>
      </c>
      <c r="O369" s="112">
        <v>0</v>
      </c>
      <c r="P369" s="160"/>
      <c r="Q369" s="156"/>
      <c r="R369" s="120"/>
      <c r="S369" s="120"/>
      <c r="T369" s="98"/>
      <c r="U369" s="98"/>
    </row>
    <row r="370" spans="1:21" s="38" customFormat="1" ht="16.5" customHeight="1">
      <c r="A370" s="121" t="s">
        <v>234</v>
      </c>
      <c r="B370" s="112">
        <v>0</v>
      </c>
      <c r="C370" s="112">
        <v>1</v>
      </c>
      <c r="D370" s="112">
        <v>0</v>
      </c>
      <c r="E370" s="112">
        <v>0</v>
      </c>
      <c r="F370" s="112">
        <v>0</v>
      </c>
      <c r="G370" s="112">
        <v>0</v>
      </c>
      <c r="H370" s="112">
        <v>0</v>
      </c>
      <c r="I370" s="112">
        <v>0</v>
      </c>
      <c r="J370" s="112">
        <v>0</v>
      </c>
      <c r="K370" s="112">
        <v>0</v>
      </c>
      <c r="L370" s="112">
        <v>0</v>
      </c>
      <c r="M370" s="112">
        <v>0</v>
      </c>
      <c r="N370" s="112">
        <v>0</v>
      </c>
      <c r="O370" s="112">
        <v>0</v>
      </c>
      <c r="P370" s="160"/>
      <c r="Q370" s="156"/>
      <c r="R370" s="120"/>
      <c r="S370" s="120"/>
      <c r="T370" s="98"/>
      <c r="U370" s="98"/>
    </row>
    <row r="371" spans="1:21" s="38" customFormat="1" ht="16.5" customHeight="1">
      <c r="A371" s="121" t="s">
        <v>235</v>
      </c>
      <c r="B371" s="112">
        <v>1</v>
      </c>
      <c r="C371" s="112">
        <v>0</v>
      </c>
      <c r="D371" s="112">
        <v>0</v>
      </c>
      <c r="E371" s="112">
        <v>0</v>
      </c>
      <c r="F371" s="112">
        <v>0</v>
      </c>
      <c r="G371" s="112">
        <v>0</v>
      </c>
      <c r="H371" s="112">
        <v>0</v>
      </c>
      <c r="I371" s="112">
        <v>0</v>
      </c>
      <c r="J371" s="112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60"/>
      <c r="Q371" s="156"/>
      <c r="R371" s="120"/>
      <c r="S371" s="120"/>
      <c r="T371" s="98"/>
      <c r="U371" s="98"/>
    </row>
    <row r="372" spans="1:21" s="38" customFormat="1" ht="16.5" customHeight="1">
      <c r="A372" s="121" t="s">
        <v>236</v>
      </c>
      <c r="B372" s="112">
        <v>0</v>
      </c>
      <c r="C372" s="112">
        <v>0</v>
      </c>
      <c r="D372" s="112">
        <v>0</v>
      </c>
      <c r="E372" s="112">
        <v>0</v>
      </c>
      <c r="F372" s="112">
        <v>0</v>
      </c>
      <c r="G372" s="112">
        <v>0</v>
      </c>
      <c r="H372" s="112">
        <v>1</v>
      </c>
      <c r="I372" s="112">
        <v>0</v>
      </c>
      <c r="J372" s="112">
        <v>0</v>
      </c>
      <c r="K372" s="112">
        <v>0</v>
      </c>
      <c r="L372" s="112">
        <v>0</v>
      </c>
      <c r="M372" s="112">
        <v>1</v>
      </c>
      <c r="N372" s="112">
        <v>0</v>
      </c>
      <c r="O372" s="112">
        <v>0</v>
      </c>
      <c r="P372" s="160"/>
      <c r="Q372" s="156"/>
      <c r="R372" s="120"/>
      <c r="S372" s="120"/>
      <c r="T372" s="98"/>
      <c r="U372" s="98"/>
    </row>
    <row r="373" spans="1:21" s="38" customFormat="1" ht="16.5" customHeight="1">
      <c r="A373" s="121" t="s">
        <v>237</v>
      </c>
      <c r="B373" s="112">
        <v>0</v>
      </c>
      <c r="C373" s="112">
        <v>0</v>
      </c>
      <c r="D373" s="112">
        <v>0</v>
      </c>
      <c r="E373" s="112">
        <v>0</v>
      </c>
      <c r="F373" s="112">
        <v>0</v>
      </c>
      <c r="G373" s="112">
        <v>0</v>
      </c>
      <c r="H373" s="112">
        <v>0</v>
      </c>
      <c r="I373" s="112">
        <v>0</v>
      </c>
      <c r="J373" s="112">
        <v>0</v>
      </c>
      <c r="K373" s="112">
        <v>0</v>
      </c>
      <c r="L373" s="112">
        <v>0</v>
      </c>
      <c r="M373" s="112">
        <v>0</v>
      </c>
      <c r="N373" s="112">
        <v>0</v>
      </c>
      <c r="O373" s="112">
        <v>0</v>
      </c>
      <c r="P373" s="160"/>
      <c r="Q373" s="156"/>
      <c r="R373" s="120"/>
      <c r="S373" s="120"/>
      <c r="T373" s="98"/>
      <c r="U373" s="98"/>
    </row>
    <row r="374" spans="1:21" s="38" customFormat="1" ht="16.5" customHeight="1">
      <c r="A374" s="121" t="s">
        <v>238</v>
      </c>
      <c r="B374" s="112">
        <v>0</v>
      </c>
      <c r="C374" s="112">
        <v>0</v>
      </c>
      <c r="D374" s="112">
        <v>0</v>
      </c>
      <c r="E374" s="112">
        <v>0</v>
      </c>
      <c r="F374" s="112">
        <v>0</v>
      </c>
      <c r="G374" s="112">
        <v>0</v>
      </c>
      <c r="H374" s="112">
        <v>0</v>
      </c>
      <c r="I374" s="112">
        <v>0</v>
      </c>
      <c r="J374" s="112">
        <v>0</v>
      </c>
      <c r="K374" s="112">
        <v>0</v>
      </c>
      <c r="L374" s="112">
        <v>0</v>
      </c>
      <c r="M374" s="112">
        <v>0</v>
      </c>
      <c r="N374" s="112">
        <v>0</v>
      </c>
      <c r="O374" s="112">
        <v>0</v>
      </c>
      <c r="P374" s="160"/>
      <c r="Q374" s="156"/>
      <c r="R374" s="120"/>
      <c r="S374" s="120"/>
      <c r="T374" s="98"/>
      <c r="U374" s="98"/>
    </row>
    <row r="375" spans="1:21" s="38" customFormat="1" ht="16.5" customHeight="1">
      <c r="A375" s="121" t="s">
        <v>239</v>
      </c>
      <c r="B375" s="112">
        <v>0</v>
      </c>
      <c r="C375" s="112">
        <v>0</v>
      </c>
      <c r="D375" s="112">
        <v>0</v>
      </c>
      <c r="E375" s="112">
        <v>0</v>
      </c>
      <c r="F375" s="112">
        <v>0</v>
      </c>
      <c r="G375" s="112">
        <v>0</v>
      </c>
      <c r="H375" s="112">
        <v>0</v>
      </c>
      <c r="I375" s="112">
        <v>0</v>
      </c>
      <c r="J375" s="112">
        <v>0</v>
      </c>
      <c r="K375" s="112">
        <v>0</v>
      </c>
      <c r="L375" s="112">
        <v>0</v>
      </c>
      <c r="M375" s="112">
        <v>0</v>
      </c>
      <c r="N375" s="112">
        <v>1</v>
      </c>
      <c r="O375" s="112">
        <v>0</v>
      </c>
      <c r="P375" s="160"/>
      <c r="Q375" s="156"/>
      <c r="R375" s="120"/>
      <c r="S375" s="120"/>
      <c r="T375" s="98"/>
      <c r="U375" s="98"/>
    </row>
    <row r="376" spans="1:21" s="38" customFormat="1" ht="16.5" customHeight="1">
      <c r="A376" s="121" t="s">
        <v>240</v>
      </c>
      <c r="B376" s="112">
        <v>0</v>
      </c>
      <c r="C376" s="112">
        <v>0</v>
      </c>
      <c r="D376" s="112">
        <v>0</v>
      </c>
      <c r="E376" s="112">
        <v>0</v>
      </c>
      <c r="F376" s="112">
        <v>0</v>
      </c>
      <c r="G376" s="112">
        <v>0</v>
      </c>
      <c r="H376" s="112">
        <v>1</v>
      </c>
      <c r="I376" s="112">
        <v>0</v>
      </c>
      <c r="J376" s="112">
        <v>0</v>
      </c>
      <c r="K376" s="112">
        <v>0</v>
      </c>
      <c r="L376" s="112">
        <v>0</v>
      </c>
      <c r="M376" s="112">
        <v>0</v>
      </c>
      <c r="N376" s="112">
        <v>0</v>
      </c>
      <c r="O376" s="112">
        <v>0</v>
      </c>
      <c r="P376" s="160"/>
      <c r="Q376" s="156"/>
      <c r="R376" s="120"/>
      <c r="S376" s="120"/>
      <c r="T376" s="98"/>
      <c r="U376" s="98"/>
    </row>
    <row r="377" spans="1:21" s="38" customFormat="1" ht="16.5" customHeight="1">
      <c r="A377" s="121" t="s">
        <v>241</v>
      </c>
      <c r="B377" s="112">
        <v>0</v>
      </c>
      <c r="C377" s="112">
        <v>0</v>
      </c>
      <c r="D377" s="112">
        <v>0</v>
      </c>
      <c r="E377" s="112">
        <v>0</v>
      </c>
      <c r="F377" s="112">
        <v>0</v>
      </c>
      <c r="G377" s="112">
        <v>0</v>
      </c>
      <c r="H377" s="112">
        <v>0</v>
      </c>
      <c r="I377" s="112">
        <v>0</v>
      </c>
      <c r="J377" s="112">
        <v>0</v>
      </c>
      <c r="K377" s="112">
        <v>0</v>
      </c>
      <c r="L377" s="112">
        <v>0</v>
      </c>
      <c r="M377" s="112">
        <v>0</v>
      </c>
      <c r="N377" s="112">
        <v>0</v>
      </c>
      <c r="O377" s="112">
        <v>0</v>
      </c>
      <c r="P377" s="160"/>
      <c r="Q377" s="156"/>
      <c r="R377" s="120"/>
      <c r="S377" s="120"/>
      <c r="T377" s="98"/>
      <c r="U377" s="98"/>
    </row>
    <row r="378" spans="1:21" s="38" customFormat="1" ht="16.5" customHeight="1">
      <c r="A378" s="121" t="s">
        <v>242</v>
      </c>
      <c r="B378" s="112">
        <v>0</v>
      </c>
      <c r="C378" s="112">
        <v>0</v>
      </c>
      <c r="D378" s="112">
        <v>0</v>
      </c>
      <c r="E378" s="112">
        <v>0</v>
      </c>
      <c r="F378" s="112">
        <v>0</v>
      </c>
      <c r="G378" s="112">
        <v>0</v>
      </c>
      <c r="H378" s="112">
        <v>0</v>
      </c>
      <c r="I378" s="112">
        <v>0</v>
      </c>
      <c r="J378" s="112">
        <v>0</v>
      </c>
      <c r="K378" s="112">
        <v>0</v>
      </c>
      <c r="L378" s="112">
        <v>0</v>
      </c>
      <c r="M378" s="112">
        <v>0</v>
      </c>
      <c r="N378" s="112">
        <v>0</v>
      </c>
      <c r="O378" s="112">
        <v>0</v>
      </c>
      <c r="P378" s="160"/>
      <c r="Q378" s="156"/>
      <c r="R378" s="120"/>
      <c r="S378" s="120"/>
      <c r="T378" s="98"/>
      <c r="U378" s="98"/>
    </row>
    <row r="379" spans="1:21" s="38" customFormat="1" ht="16.5" customHeight="1">
      <c r="A379" s="121" t="s">
        <v>243</v>
      </c>
      <c r="B379" s="112">
        <v>0</v>
      </c>
      <c r="C379" s="112">
        <v>0</v>
      </c>
      <c r="D379" s="112">
        <v>0</v>
      </c>
      <c r="E379" s="112">
        <v>0</v>
      </c>
      <c r="F379" s="112">
        <v>0</v>
      </c>
      <c r="G379" s="112">
        <v>0</v>
      </c>
      <c r="H379" s="112">
        <v>0</v>
      </c>
      <c r="I379" s="112">
        <v>0</v>
      </c>
      <c r="J379" s="112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60"/>
      <c r="Q379" s="156"/>
      <c r="R379" s="120"/>
      <c r="S379" s="120"/>
      <c r="T379" s="98"/>
      <c r="U379" s="98"/>
    </row>
    <row r="380" spans="1:21" s="38" customFormat="1" ht="16.5" customHeight="1">
      <c r="A380" s="2"/>
      <c r="B380" s="160"/>
      <c r="C380" s="160"/>
      <c r="D380" s="160"/>
      <c r="E380" s="160"/>
      <c r="F380" s="160"/>
      <c r="G380" s="160"/>
      <c r="H380" s="160"/>
      <c r="I380" s="160"/>
      <c r="J380" s="160"/>
      <c r="K380" s="160"/>
      <c r="L380" s="160"/>
      <c r="M380" s="160"/>
      <c r="N380" s="160"/>
      <c r="O380" s="160"/>
      <c r="P380" s="160"/>
      <c r="Q380" s="156"/>
      <c r="R380" s="120"/>
      <c r="S380" s="120"/>
      <c r="T380" s="98"/>
      <c r="U380" s="98"/>
    </row>
    <row r="381" spans="1:21" s="38" customFormat="1" ht="16.5" customHeight="1">
      <c r="A381" s="2"/>
      <c r="B381" s="160"/>
      <c r="C381" s="160"/>
      <c r="D381" s="160"/>
      <c r="E381" s="160"/>
      <c r="F381" s="160"/>
      <c r="G381" s="160"/>
      <c r="H381" s="160"/>
      <c r="I381" s="160"/>
      <c r="J381" s="160"/>
      <c r="K381" s="160"/>
      <c r="L381" s="160"/>
      <c r="M381" s="160"/>
      <c r="N381" s="160"/>
      <c r="O381" s="160"/>
      <c r="P381" s="160"/>
      <c r="Q381" s="156"/>
      <c r="R381" s="120"/>
      <c r="S381" s="120"/>
      <c r="T381" s="98"/>
      <c r="U381" s="98"/>
    </row>
    <row r="382" spans="1:21" s="38" customFormat="1" ht="16.5" customHeight="1">
      <c r="A382" s="212" t="s">
        <v>418</v>
      </c>
      <c r="B382" s="190" t="s">
        <v>156</v>
      </c>
      <c r="C382" s="191"/>
      <c r="D382" s="190" t="s">
        <v>157</v>
      </c>
      <c r="E382" s="191"/>
      <c r="F382" s="190" t="s">
        <v>158</v>
      </c>
      <c r="G382" s="191"/>
      <c r="H382" s="190" t="s">
        <v>159</v>
      </c>
      <c r="I382" s="191"/>
      <c r="J382" s="190" t="s">
        <v>160</v>
      </c>
      <c r="K382" s="191"/>
      <c r="L382" s="190" t="s">
        <v>161</v>
      </c>
      <c r="M382" s="191"/>
      <c r="N382" s="190" t="s">
        <v>162</v>
      </c>
      <c r="O382" s="191"/>
      <c r="P382" s="160"/>
      <c r="Q382" s="156"/>
      <c r="R382" s="120"/>
      <c r="S382" s="120"/>
      <c r="T382" s="98"/>
      <c r="U382" s="98"/>
    </row>
    <row r="383" spans="1:21" s="38" customFormat="1" ht="16.5" customHeight="1">
      <c r="A383" s="213"/>
      <c r="B383" s="159" t="s">
        <v>3</v>
      </c>
      <c r="C383" s="159" t="s">
        <v>4</v>
      </c>
      <c r="D383" s="159" t="s">
        <v>3</v>
      </c>
      <c r="E383" s="159" t="s">
        <v>4</v>
      </c>
      <c r="F383" s="159" t="s">
        <v>3</v>
      </c>
      <c r="G383" s="159" t="s">
        <v>4</v>
      </c>
      <c r="H383" s="159" t="s">
        <v>3</v>
      </c>
      <c r="I383" s="159" t="s">
        <v>4</v>
      </c>
      <c r="J383" s="159" t="s">
        <v>3</v>
      </c>
      <c r="K383" s="159" t="s">
        <v>4</v>
      </c>
      <c r="L383" s="159" t="s">
        <v>3</v>
      </c>
      <c r="M383" s="159" t="s">
        <v>4</v>
      </c>
      <c r="N383" s="159" t="s">
        <v>3</v>
      </c>
      <c r="O383" s="159" t="s">
        <v>4</v>
      </c>
      <c r="P383" s="39"/>
      <c r="Q383" s="156"/>
      <c r="R383" s="120"/>
      <c r="S383" s="120"/>
      <c r="T383" s="98"/>
      <c r="U383" s="98"/>
    </row>
    <row r="384" spans="1:21" s="38" customFormat="1" ht="16.5" customHeight="1">
      <c r="A384" s="121" t="s">
        <v>222</v>
      </c>
      <c r="B384" s="110">
        <v>5</v>
      </c>
      <c r="C384" s="110">
        <v>6</v>
      </c>
      <c r="D384" s="110">
        <v>14</v>
      </c>
      <c r="E384" s="110">
        <v>7</v>
      </c>
      <c r="F384" s="110">
        <v>10</v>
      </c>
      <c r="G384" s="110">
        <v>7</v>
      </c>
      <c r="H384" s="110">
        <v>10</v>
      </c>
      <c r="I384" s="110">
        <v>1</v>
      </c>
      <c r="J384" s="110">
        <v>6</v>
      </c>
      <c r="K384" s="110">
        <v>8</v>
      </c>
      <c r="L384" s="110">
        <v>3</v>
      </c>
      <c r="M384" s="110">
        <v>0</v>
      </c>
      <c r="N384" s="110">
        <v>45</v>
      </c>
      <c r="O384" s="110">
        <v>13</v>
      </c>
      <c r="P384" s="160"/>
      <c r="Q384" s="156"/>
      <c r="R384" s="120"/>
      <c r="S384" s="120"/>
      <c r="T384" s="98"/>
      <c r="U384" s="98"/>
    </row>
    <row r="385" spans="1:21" s="38" customFormat="1" ht="16.5" customHeight="1">
      <c r="A385" s="121" t="s">
        <v>223</v>
      </c>
      <c r="B385" s="112">
        <v>3</v>
      </c>
      <c r="C385" s="112">
        <v>2</v>
      </c>
      <c r="D385" s="112">
        <v>5</v>
      </c>
      <c r="E385" s="112">
        <v>2</v>
      </c>
      <c r="F385" s="112">
        <v>1</v>
      </c>
      <c r="G385" s="112">
        <v>0</v>
      </c>
      <c r="H385" s="112">
        <v>1</v>
      </c>
      <c r="I385" s="112">
        <v>0</v>
      </c>
      <c r="J385" s="112">
        <v>1</v>
      </c>
      <c r="K385" s="112">
        <v>3</v>
      </c>
      <c r="L385" s="112">
        <v>0</v>
      </c>
      <c r="M385" s="112">
        <v>0</v>
      </c>
      <c r="N385" s="112">
        <v>13</v>
      </c>
      <c r="O385" s="112">
        <v>2</v>
      </c>
      <c r="P385" s="160"/>
      <c r="Q385" s="156"/>
      <c r="R385" s="120"/>
      <c r="S385" s="120"/>
      <c r="T385" s="98"/>
      <c r="U385" s="98"/>
    </row>
    <row r="386" spans="1:21" s="38" customFormat="1" ht="16.5" customHeight="1">
      <c r="A386" s="121" t="s">
        <v>224</v>
      </c>
      <c r="B386" s="112">
        <v>1</v>
      </c>
      <c r="C386" s="112">
        <v>2</v>
      </c>
      <c r="D386" s="112">
        <v>1</v>
      </c>
      <c r="E386" s="112">
        <v>0</v>
      </c>
      <c r="F386" s="112">
        <v>1</v>
      </c>
      <c r="G386" s="112">
        <v>0</v>
      </c>
      <c r="H386" s="112">
        <v>1</v>
      </c>
      <c r="I386" s="112">
        <v>0</v>
      </c>
      <c r="J386" s="112">
        <v>2</v>
      </c>
      <c r="K386" s="112">
        <v>1</v>
      </c>
      <c r="L386" s="112">
        <v>0</v>
      </c>
      <c r="M386" s="112">
        <v>0</v>
      </c>
      <c r="N386" s="112">
        <v>15</v>
      </c>
      <c r="O386" s="112">
        <v>2</v>
      </c>
      <c r="P386" s="160"/>
      <c r="Q386" s="156"/>
      <c r="R386" s="120"/>
      <c r="S386" s="120"/>
      <c r="T386" s="98"/>
      <c r="U386" s="98"/>
    </row>
    <row r="387" spans="1:21" s="38" customFormat="1" ht="16.5" customHeight="1">
      <c r="A387" s="121" t="s">
        <v>393</v>
      </c>
      <c r="B387" s="112">
        <v>0</v>
      </c>
      <c r="C387" s="112">
        <v>2</v>
      </c>
      <c r="D387" s="112">
        <v>1</v>
      </c>
      <c r="E387" s="112">
        <v>0</v>
      </c>
      <c r="F387" s="112">
        <v>2</v>
      </c>
      <c r="G387" s="112">
        <v>3</v>
      </c>
      <c r="H387" s="112">
        <v>1</v>
      </c>
      <c r="I387" s="112">
        <v>0</v>
      </c>
      <c r="J387" s="112">
        <v>1</v>
      </c>
      <c r="K387" s="112">
        <v>0</v>
      </c>
      <c r="L387" s="112">
        <v>1</v>
      </c>
      <c r="M387" s="112">
        <v>0</v>
      </c>
      <c r="N387" s="112">
        <v>4</v>
      </c>
      <c r="O387" s="112">
        <v>1</v>
      </c>
      <c r="P387" s="160"/>
      <c r="Q387" s="156"/>
      <c r="R387" s="120"/>
      <c r="S387" s="120"/>
      <c r="T387" s="98"/>
      <c r="U387" s="98"/>
    </row>
    <row r="388" spans="1:21" s="38" customFormat="1" ht="16.5" customHeight="1">
      <c r="A388" s="121" t="s">
        <v>225</v>
      </c>
      <c r="B388" s="112">
        <v>0</v>
      </c>
      <c r="C388" s="112">
        <v>0</v>
      </c>
      <c r="D388" s="112">
        <v>1</v>
      </c>
      <c r="E388" s="112">
        <v>2</v>
      </c>
      <c r="F388" s="112">
        <v>0</v>
      </c>
      <c r="G388" s="112">
        <v>0</v>
      </c>
      <c r="H388" s="112">
        <v>2</v>
      </c>
      <c r="I388" s="112">
        <v>1</v>
      </c>
      <c r="J388" s="112">
        <v>2</v>
      </c>
      <c r="K388" s="112">
        <v>0</v>
      </c>
      <c r="L388" s="112">
        <v>1</v>
      </c>
      <c r="M388" s="112">
        <v>0</v>
      </c>
      <c r="N388" s="112">
        <v>3</v>
      </c>
      <c r="O388" s="112">
        <v>1</v>
      </c>
      <c r="P388" s="160"/>
      <c r="Q388" s="156"/>
      <c r="R388" s="120"/>
      <c r="S388" s="120"/>
      <c r="T388" s="98"/>
      <c r="U388" s="98"/>
    </row>
    <row r="389" spans="1:21" s="38" customFormat="1" ht="16.5" customHeight="1">
      <c r="A389" s="121" t="s">
        <v>226</v>
      </c>
      <c r="B389" s="112">
        <v>0</v>
      </c>
      <c r="C389" s="112">
        <v>0</v>
      </c>
      <c r="D389" s="112">
        <v>2</v>
      </c>
      <c r="E389" s="112">
        <v>0</v>
      </c>
      <c r="F389" s="112">
        <v>0</v>
      </c>
      <c r="G389" s="112">
        <v>1</v>
      </c>
      <c r="H389" s="112">
        <v>0</v>
      </c>
      <c r="I389" s="112">
        <v>0</v>
      </c>
      <c r="J389" s="112">
        <v>0</v>
      </c>
      <c r="K389" s="112">
        <v>2</v>
      </c>
      <c r="L389" s="112">
        <v>0</v>
      </c>
      <c r="M389" s="112">
        <v>0</v>
      </c>
      <c r="N389" s="112">
        <v>2</v>
      </c>
      <c r="O389" s="112">
        <v>3</v>
      </c>
      <c r="P389" s="160"/>
      <c r="Q389" s="156"/>
      <c r="R389" s="120"/>
      <c r="S389" s="120"/>
      <c r="T389" s="98"/>
      <c r="U389" s="98"/>
    </row>
    <row r="390" spans="1:21" s="38" customFormat="1" ht="16.5" customHeight="1">
      <c r="A390" s="121" t="s">
        <v>227</v>
      </c>
      <c r="B390" s="112">
        <v>1</v>
      </c>
      <c r="C390" s="112">
        <v>0</v>
      </c>
      <c r="D390" s="112">
        <v>3</v>
      </c>
      <c r="E390" s="112">
        <v>2</v>
      </c>
      <c r="F390" s="112">
        <v>0</v>
      </c>
      <c r="G390" s="112">
        <v>0</v>
      </c>
      <c r="H390" s="112">
        <v>1</v>
      </c>
      <c r="I390" s="112">
        <v>0</v>
      </c>
      <c r="J390" s="112">
        <v>0</v>
      </c>
      <c r="K390" s="112">
        <v>0</v>
      </c>
      <c r="L390" s="112">
        <v>0</v>
      </c>
      <c r="M390" s="112">
        <v>0</v>
      </c>
      <c r="N390" s="112">
        <v>4</v>
      </c>
      <c r="O390" s="112">
        <v>1</v>
      </c>
      <c r="P390" s="160"/>
      <c r="Q390" s="156"/>
      <c r="R390" s="120"/>
      <c r="S390" s="120"/>
      <c r="T390" s="98"/>
      <c r="U390" s="98"/>
    </row>
    <row r="391" spans="1:21" s="38" customFormat="1" ht="16.5" customHeight="1">
      <c r="A391" s="121" t="s">
        <v>228</v>
      </c>
      <c r="B391" s="112">
        <v>0</v>
      </c>
      <c r="C391" s="112">
        <v>0</v>
      </c>
      <c r="D391" s="112">
        <v>0</v>
      </c>
      <c r="E391" s="112">
        <v>0</v>
      </c>
      <c r="F391" s="112">
        <v>0</v>
      </c>
      <c r="G391" s="112">
        <v>0</v>
      </c>
      <c r="H391" s="112">
        <v>0</v>
      </c>
      <c r="I391" s="112">
        <v>0</v>
      </c>
      <c r="J391" s="112">
        <v>0</v>
      </c>
      <c r="K391" s="112">
        <v>0</v>
      </c>
      <c r="L391" s="112">
        <v>1</v>
      </c>
      <c r="M391" s="112">
        <v>0</v>
      </c>
      <c r="N391" s="112">
        <v>1</v>
      </c>
      <c r="O391" s="112">
        <v>0</v>
      </c>
      <c r="P391" s="160"/>
      <c r="Q391" s="156"/>
      <c r="R391" s="120"/>
      <c r="S391" s="120"/>
      <c r="T391" s="98"/>
      <c r="U391" s="98"/>
    </row>
    <row r="392" spans="1:21" s="38" customFormat="1" ht="16.5" customHeight="1">
      <c r="A392" s="121" t="s">
        <v>229</v>
      </c>
      <c r="B392" s="112">
        <v>0</v>
      </c>
      <c r="C392" s="112">
        <v>0</v>
      </c>
      <c r="D392" s="112">
        <v>0</v>
      </c>
      <c r="E392" s="112">
        <v>1</v>
      </c>
      <c r="F392" s="112">
        <v>0</v>
      </c>
      <c r="G392" s="112">
        <v>0</v>
      </c>
      <c r="H392" s="112">
        <v>0</v>
      </c>
      <c r="I392" s="112">
        <v>0</v>
      </c>
      <c r="J392" s="112">
        <v>0</v>
      </c>
      <c r="K392" s="112">
        <v>0</v>
      </c>
      <c r="L392" s="112">
        <v>0</v>
      </c>
      <c r="M392" s="112">
        <v>0</v>
      </c>
      <c r="N392" s="112">
        <v>1</v>
      </c>
      <c r="O392" s="112">
        <v>0</v>
      </c>
      <c r="P392" s="160"/>
      <c r="Q392" s="156"/>
      <c r="R392" s="120"/>
      <c r="S392" s="120"/>
      <c r="T392" s="98"/>
      <c r="U392" s="98"/>
    </row>
    <row r="393" spans="1:21" s="38" customFormat="1" ht="16.5" customHeight="1">
      <c r="A393" s="121" t="s">
        <v>230</v>
      </c>
      <c r="B393" s="112">
        <v>0</v>
      </c>
      <c r="C393" s="112">
        <v>0</v>
      </c>
      <c r="D393" s="112">
        <v>0</v>
      </c>
      <c r="E393" s="112">
        <v>0</v>
      </c>
      <c r="F393" s="112">
        <v>0</v>
      </c>
      <c r="G393" s="112">
        <v>0</v>
      </c>
      <c r="H393" s="112">
        <v>0</v>
      </c>
      <c r="I393" s="112">
        <v>0</v>
      </c>
      <c r="J393" s="112">
        <v>0</v>
      </c>
      <c r="K393" s="112">
        <v>0</v>
      </c>
      <c r="L393" s="112">
        <v>0</v>
      </c>
      <c r="M393" s="112">
        <v>0</v>
      </c>
      <c r="N393" s="112">
        <v>1</v>
      </c>
      <c r="O393" s="112">
        <v>1</v>
      </c>
      <c r="P393" s="160"/>
      <c r="Q393" s="156"/>
      <c r="R393" s="120"/>
      <c r="S393" s="120"/>
      <c r="T393" s="98"/>
      <c r="U393" s="98"/>
    </row>
    <row r="394" spans="1:21" s="38" customFormat="1" ht="16.5" customHeight="1">
      <c r="A394" s="121" t="s">
        <v>231</v>
      </c>
      <c r="B394" s="112">
        <v>0</v>
      </c>
      <c r="C394" s="112">
        <v>0</v>
      </c>
      <c r="D394" s="112">
        <v>0</v>
      </c>
      <c r="E394" s="112">
        <v>0</v>
      </c>
      <c r="F394" s="112">
        <v>4</v>
      </c>
      <c r="G394" s="112">
        <v>1</v>
      </c>
      <c r="H394" s="112">
        <v>0</v>
      </c>
      <c r="I394" s="112">
        <v>0</v>
      </c>
      <c r="J394" s="112">
        <v>0</v>
      </c>
      <c r="K394" s="112">
        <v>0</v>
      </c>
      <c r="L394" s="112">
        <v>0</v>
      </c>
      <c r="M394" s="112">
        <v>0</v>
      </c>
      <c r="N394" s="112">
        <v>0</v>
      </c>
      <c r="O394" s="112">
        <v>0</v>
      </c>
      <c r="P394" s="160"/>
      <c r="Q394" s="156"/>
      <c r="R394" s="120"/>
      <c r="S394" s="120"/>
      <c r="T394" s="98"/>
      <c r="U394" s="98"/>
    </row>
    <row r="395" spans="1:21" s="38" customFormat="1" ht="16.5" customHeight="1">
      <c r="A395" s="121" t="s">
        <v>232</v>
      </c>
      <c r="B395" s="112">
        <v>0</v>
      </c>
      <c r="C395" s="112">
        <v>0</v>
      </c>
      <c r="D395" s="112">
        <v>0</v>
      </c>
      <c r="E395" s="112">
        <v>0</v>
      </c>
      <c r="F395" s="112">
        <v>0</v>
      </c>
      <c r="G395" s="112">
        <v>1</v>
      </c>
      <c r="H395" s="112">
        <v>0</v>
      </c>
      <c r="I395" s="112">
        <v>0</v>
      </c>
      <c r="J395" s="112">
        <v>0</v>
      </c>
      <c r="K395" s="112">
        <v>0</v>
      </c>
      <c r="L395" s="112">
        <v>0</v>
      </c>
      <c r="M395" s="112">
        <v>0</v>
      </c>
      <c r="N395" s="112">
        <v>1</v>
      </c>
      <c r="O395" s="112">
        <v>0</v>
      </c>
      <c r="P395" s="160"/>
      <c r="Q395" s="156"/>
      <c r="R395" s="120"/>
      <c r="S395" s="120"/>
      <c r="T395" s="98"/>
      <c r="U395" s="98"/>
    </row>
    <row r="396" spans="1:21" s="38" customFormat="1" ht="16.5" customHeight="1">
      <c r="A396" s="121" t="s">
        <v>233</v>
      </c>
      <c r="B396" s="112">
        <v>0</v>
      </c>
      <c r="C396" s="112">
        <v>0</v>
      </c>
      <c r="D396" s="112">
        <v>0</v>
      </c>
      <c r="E396" s="112">
        <v>0</v>
      </c>
      <c r="F396" s="112">
        <v>1</v>
      </c>
      <c r="G396" s="112">
        <v>0</v>
      </c>
      <c r="H396" s="112">
        <v>0</v>
      </c>
      <c r="I396" s="112">
        <v>0</v>
      </c>
      <c r="J396" s="112">
        <v>0</v>
      </c>
      <c r="K396" s="112">
        <v>0</v>
      </c>
      <c r="L396" s="112">
        <v>0</v>
      </c>
      <c r="M396" s="112">
        <v>0</v>
      </c>
      <c r="N396" s="112">
        <v>0</v>
      </c>
      <c r="O396" s="112">
        <v>0</v>
      </c>
      <c r="P396" s="160"/>
      <c r="Q396" s="156"/>
      <c r="R396" s="120"/>
      <c r="S396" s="120"/>
      <c r="T396" s="98"/>
      <c r="U396" s="98"/>
    </row>
    <row r="397" spans="1:21" s="38" customFormat="1" ht="16.5" customHeight="1">
      <c r="A397" s="121" t="s">
        <v>234</v>
      </c>
      <c r="B397" s="112">
        <v>0</v>
      </c>
      <c r="C397" s="112">
        <v>0</v>
      </c>
      <c r="D397" s="112">
        <v>0</v>
      </c>
      <c r="E397" s="112">
        <v>0</v>
      </c>
      <c r="F397" s="112">
        <v>0</v>
      </c>
      <c r="G397" s="112">
        <v>0</v>
      </c>
      <c r="H397" s="112">
        <v>0</v>
      </c>
      <c r="I397" s="112">
        <v>0</v>
      </c>
      <c r="J397" s="112">
        <v>0</v>
      </c>
      <c r="K397" s="112">
        <v>0</v>
      </c>
      <c r="L397" s="112">
        <v>0</v>
      </c>
      <c r="M397" s="112">
        <v>0</v>
      </c>
      <c r="N397" s="112">
        <v>0</v>
      </c>
      <c r="O397" s="112">
        <v>0</v>
      </c>
      <c r="P397" s="160"/>
      <c r="Q397" s="156"/>
      <c r="R397" s="120"/>
      <c r="S397" s="120"/>
      <c r="T397" s="98"/>
      <c r="U397" s="98"/>
    </row>
    <row r="398" spans="1:21" s="38" customFormat="1" ht="16.5" customHeight="1">
      <c r="A398" s="121" t="s">
        <v>235</v>
      </c>
      <c r="B398" s="112">
        <v>0</v>
      </c>
      <c r="C398" s="112">
        <v>0</v>
      </c>
      <c r="D398" s="112">
        <v>1</v>
      </c>
      <c r="E398" s="112">
        <v>0</v>
      </c>
      <c r="F398" s="112">
        <v>0</v>
      </c>
      <c r="G398" s="112">
        <v>0</v>
      </c>
      <c r="H398" s="112">
        <v>1</v>
      </c>
      <c r="I398" s="112">
        <v>0</v>
      </c>
      <c r="J398" s="112">
        <v>0</v>
      </c>
      <c r="K398" s="112">
        <v>0</v>
      </c>
      <c r="L398" s="112">
        <v>0</v>
      </c>
      <c r="M398" s="112">
        <v>0</v>
      </c>
      <c r="N398" s="112">
        <v>0</v>
      </c>
      <c r="O398" s="112">
        <v>1</v>
      </c>
      <c r="P398" s="160"/>
      <c r="Q398" s="156"/>
      <c r="R398" s="120"/>
      <c r="S398" s="120"/>
      <c r="T398" s="98"/>
      <c r="U398" s="98"/>
    </row>
    <row r="399" spans="1:21" s="38" customFormat="1" ht="16.5" customHeight="1">
      <c r="A399" s="121" t="s">
        <v>236</v>
      </c>
      <c r="B399" s="112">
        <v>0</v>
      </c>
      <c r="C399" s="112">
        <v>0</v>
      </c>
      <c r="D399" s="112">
        <v>0</v>
      </c>
      <c r="E399" s="112">
        <v>0</v>
      </c>
      <c r="F399" s="112">
        <v>0</v>
      </c>
      <c r="G399" s="112">
        <v>0</v>
      </c>
      <c r="H399" s="112">
        <v>0</v>
      </c>
      <c r="I399" s="112">
        <v>0</v>
      </c>
      <c r="J399" s="112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1</v>
      </c>
      <c r="P399" s="160"/>
      <c r="Q399" s="156"/>
      <c r="R399" s="120"/>
      <c r="S399" s="120"/>
      <c r="T399" s="98"/>
      <c r="U399" s="98"/>
    </row>
    <row r="400" spans="1:21" s="38" customFormat="1" ht="16.5" customHeight="1">
      <c r="A400" s="121" t="s">
        <v>237</v>
      </c>
      <c r="B400" s="112">
        <v>0</v>
      </c>
      <c r="C400" s="112">
        <v>0</v>
      </c>
      <c r="D400" s="112">
        <v>0</v>
      </c>
      <c r="E400" s="112">
        <v>0</v>
      </c>
      <c r="F400" s="112">
        <v>0</v>
      </c>
      <c r="G400" s="112">
        <v>0</v>
      </c>
      <c r="H400" s="112">
        <v>0</v>
      </c>
      <c r="I400" s="112">
        <v>0</v>
      </c>
      <c r="J400" s="112">
        <v>0</v>
      </c>
      <c r="K400" s="112">
        <v>0</v>
      </c>
      <c r="L400" s="112">
        <v>0</v>
      </c>
      <c r="M400" s="112">
        <v>0</v>
      </c>
      <c r="N400" s="112">
        <v>0</v>
      </c>
      <c r="O400" s="112">
        <v>0</v>
      </c>
      <c r="P400" s="160"/>
      <c r="Q400" s="156"/>
      <c r="R400" s="120"/>
      <c r="S400" s="120"/>
      <c r="T400" s="98"/>
      <c r="U400" s="98"/>
    </row>
    <row r="401" spans="1:21" s="38" customFormat="1" ht="16.5" customHeight="1">
      <c r="A401" s="121" t="s">
        <v>238</v>
      </c>
      <c r="B401" s="112">
        <v>0</v>
      </c>
      <c r="C401" s="112">
        <v>0</v>
      </c>
      <c r="D401" s="112">
        <v>0</v>
      </c>
      <c r="E401" s="112">
        <v>0</v>
      </c>
      <c r="F401" s="112">
        <v>0</v>
      </c>
      <c r="G401" s="112">
        <v>0</v>
      </c>
      <c r="H401" s="112">
        <v>0</v>
      </c>
      <c r="I401" s="112">
        <v>0</v>
      </c>
      <c r="J401" s="112">
        <v>0</v>
      </c>
      <c r="K401" s="112">
        <v>0</v>
      </c>
      <c r="L401" s="112">
        <v>0</v>
      </c>
      <c r="M401" s="112">
        <v>0</v>
      </c>
      <c r="N401" s="112">
        <v>0</v>
      </c>
      <c r="O401" s="112">
        <v>0</v>
      </c>
      <c r="P401" s="160"/>
      <c r="Q401" s="156"/>
      <c r="R401" s="120"/>
      <c r="S401" s="120"/>
      <c r="T401" s="98"/>
      <c r="U401" s="98"/>
    </row>
    <row r="402" spans="1:21" s="38" customFormat="1" ht="16.5" customHeight="1">
      <c r="A402" s="121" t="s">
        <v>239</v>
      </c>
      <c r="B402" s="112">
        <v>0</v>
      </c>
      <c r="C402" s="112">
        <v>0</v>
      </c>
      <c r="D402" s="112">
        <v>0</v>
      </c>
      <c r="E402" s="112">
        <v>0</v>
      </c>
      <c r="F402" s="112">
        <v>0</v>
      </c>
      <c r="G402" s="112">
        <v>0</v>
      </c>
      <c r="H402" s="112">
        <v>0</v>
      </c>
      <c r="I402" s="112">
        <v>0</v>
      </c>
      <c r="J402" s="112">
        <v>0</v>
      </c>
      <c r="K402" s="112">
        <v>0</v>
      </c>
      <c r="L402" s="112">
        <v>0</v>
      </c>
      <c r="M402" s="112">
        <v>0</v>
      </c>
      <c r="N402" s="112">
        <v>0</v>
      </c>
      <c r="O402" s="112">
        <v>0</v>
      </c>
      <c r="P402" s="160"/>
      <c r="Q402" s="156"/>
      <c r="R402" s="120"/>
      <c r="S402" s="120"/>
      <c r="T402" s="98"/>
      <c r="U402" s="98"/>
    </row>
    <row r="403" spans="1:21" s="38" customFormat="1" ht="16.5" customHeight="1">
      <c r="A403" s="121" t="s">
        <v>240</v>
      </c>
      <c r="B403" s="112">
        <v>0</v>
      </c>
      <c r="C403" s="112">
        <v>0</v>
      </c>
      <c r="D403" s="112">
        <v>0</v>
      </c>
      <c r="E403" s="112">
        <v>0</v>
      </c>
      <c r="F403" s="112">
        <v>1</v>
      </c>
      <c r="G403" s="112">
        <v>0</v>
      </c>
      <c r="H403" s="112">
        <v>3</v>
      </c>
      <c r="I403" s="112">
        <v>0</v>
      </c>
      <c r="J403" s="112">
        <v>0</v>
      </c>
      <c r="K403" s="112">
        <v>1</v>
      </c>
      <c r="L403" s="112">
        <v>0</v>
      </c>
      <c r="M403" s="112">
        <v>0</v>
      </c>
      <c r="N403" s="112">
        <v>0</v>
      </c>
      <c r="O403" s="112">
        <v>0</v>
      </c>
      <c r="P403" s="160"/>
      <c r="Q403" s="156"/>
      <c r="R403" s="120"/>
      <c r="S403" s="120"/>
      <c r="T403" s="98"/>
      <c r="U403" s="98"/>
    </row>
    <row r="404" spans="1:21" s="38" customFormat="1" ht="16.5" customHeight="1">
      <c r="A404" s="121" t="s">
        <v>241</v>
      </c>
      <c r="B404" s="112">
        <v>0</v>
      </c>
      <c r="C404" s="112">
        <v>0</v>
      </c>
      <c r="D404" s="112">
        <v>0</v>
      </c>
      <c r="E404" s="112">
        <v>0</v>
      </c>
      <c r="F404" s="112">
        <v>0</v>
      </c>
      <c r="G404" s="112">
        <v>1</v>
      </c>
      <c r="H404" s="112">
        <v>0</v>
      </c>
      <c r="I404" s="112">
        <v>0</v>
      </c>
      <c r="J404" s="112">
        <v>0</v>
      </c>
      <c r="K404" s="112">
        <v>1</v>
      </c>
      <c r="L404" s="112">
        <v>0</v>
      </c>
      <c r="M404" s="112">
        <v>0</v>
      </c>
      <c r="N404" s="112">
        <v>0</v>
      </c>
      <c r="O404" s="112">
        <v>0</v>
      </c>
      <c r="P404" s="160"/>
      <c r="Q404" s="156"/>
      <c r="R404" s="120"/>
      <c r="S404" s="120"/>
      <c r="T404" s="98"/>
      <c r="U404" s="98"/>
    </row>
    <row r="405" spans="1:21" s="38" customFormat="1" ht="16.5" customHeight="1">
      <c r="A405" s="121" t="s">
        <v>242</v>
      </c>
      <c r="B405" s="112">
        <v>0</v>
      </c>
      <c r="C405" s="112">
        <v>0</v>
      </c>
      <c r="D405" s="112">
        <v>0</v>
      </c>
      <c r="E405" s="112">
        <v>0</v>
      </c>
      <c r="F405" s="112">
        <v>0</v>
      </c>
      <c r="G405" s="112">
        <v>0</v>
      </c>
      <c r="H405" s="112">
        <v>0</v>
      </c>
      <c r="I405" s="112">
        <v>0</v>
      </c>
      <c r="J405" s="112">
        <v>0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60"/>
      <c r="Q405" s="156"/>
      <c r="R405" s="120"/>
      <c r="S405" s="120"/>
      <c r="T405" s="98"/>
      <c r="U405" s="98"/>
    </row>
    <row r="406" spans="1:21" s="38" customFormat="1" ht="16.5" customHeight="1">
      <c r="A406" s="121" t="s">
        <v>243</v>
      </c>
      <c r="B406" s="112">
        <v>0</v>
      </c>
      <c r="C406" s="112">
        <v>0</v>
      </c>
      <c r="D406" s="112">
        <v>0</v>
      </c>
      <c r="E406" s="112">
        <v>0</v>
      </c>
      <c r="F406" s="112">
        <v>0</v>
      </c>
      <c r="G406" s="112">
        <v>0</v>
      </c>
      <c r="H406" s="112">
        <v>0</v>
      </c>
      <c r="I406" s="112">
        <v>0</v>
      </c>
      <c r="J406" s="112">
        <v>0</v>
      </c>
      <c r="K406" s="112">
        <v>0</v>
      </c>
      <c r="L406" s="112">
        <v>0</v>
      </c>
      <c r="M406" s="112">
        <v>0</v>
      </c>
      <c r="N406" s="112">
        <v>0</v>
      </c>
      <c r="O406" s="112">
        <v>0</v>
      </c>
      <c r="P406" s="160"/>
      <c r="Q406" s="156"/>
      <c r="R406" s="120"/>
      <c r="S406" s="120"/>
      <c r="T406" s="98"/>
      <c r="U406" s="98"/>
    </row>
    <row r="407" spans="1:21" s="38" customFormat="1" ht="16.5" customHeight="1">
      <c r="A407" s="2"/>
      <c r="B407" s="160"/>
      <c r="C407" s="160"/>
      <c r="D407" s="160"/>
      <c r="E407" s="160"/>
      <c r="F407" s="160"/>
      <c r="G407" s="160"/>
      <c r="H407" s="160"/>
      <c r="I407" s="160"/>
      <c r="J407" s="160"/>
      <c r="K407" s="160"/>
      <c r="L407" s="160"/>
      <c r="M407" s="160"/>
      <c r="N407" s="160"/>
      <c r="O407" s="160"/>
      <c r="P407" s="160"/>
      <c r="Q407" s="156"/>
      <c r="R407" s="120"/>
      <c r="S407" s="120"/>
      <c r="T407" s="98"/>
      <c r="U407" s="98"/>
    </row>
    <row r="408" spans="1:21" s="38" customFormat="1" ht="16.5" customHeight="1">
      <c r="A408" s="2"/>
      <c r="B408" s="160"/>
      <c r="C408" s="160"/>
      <c r="D408" s="160"/>
      <c r="E408" s="160"/>
      <c r="F408" s="160"/>
      <c r="G408" s="160"/>
      <c r="H408" s="160"/>
      <c r="I408" s="160"/>
      <c r="J408" s="160"/>
      <c r="K408" s="160"/>
      <c r="L408" s="160"/>
      <c r="M408" s="160"/>
      <c r="N408" s="160"/>
      <c r="O408" s="160"/>
      <c r="P408" s="160"/>
      <c r="Q408" s="156"/>
      <c r="R408" s="120"/>
      <c r="S408" s="120"/>
      <c r="T408" s="98"/>
      <c r="U408" s="98"/>
    </row>
    <row r="409" spans="1:21" s="38" customFormat="1" ht="16.5" customHeight="1">
      <c r="A409" s="212" t="s">
        <v>418</v>
      </c>
      <c r="B409" s="190" t="s">
        <v>163</v>
      </c>
      <c r="C409" s="191"/>
      <c r="D409" s="190" t="s">
        <v>164</v>
      </c>
      <c r="E409" s="191"/>
      <c r="F409" s="190" t="s">
        <v>166</v>
      </c>
      <c r="G409" s="191"/>
      <c r="H409" s="190" t="s">
        <v>167</v>
      </c>
      <c r="I409" s="191"/>
      <c r="J409" s="190" t="s">
        <v>168</v>
      </c>
      <c r="K409" s="191"/>
      <c r="L409" s="190" t="s">
        <v>169</v>
      </c>
      <c r="M409" s="191"/>
      <c r="N409" s="190" t="s">
        <v>170</v>
      </c>
      <c r="O409" s="191"/>
      <c r="P409" s="160"/>
      <c r="Q409" s="156"/>
      <c r="R409" s="120"/>
      <c r="S409" s="120"/>
      <c r="T409" s="98"/>
      <c r="U409" s="98"/>
    </row>
    <row r="410" spans="1:21" s="38" customFormat="1" ht="16.5" customHeight="1">
      <c r="A410" s="213"/>
      <c r="B410" s="159" t="s">
        <v>3</v>
      </c>
      <c r="C410" s="159" t="s">
        <v>4</v>
      </c>
      <c r="D410" s="159" t="s">
        <v>3</v>
      </c>
      <c r="E410" s="159" t="s">
        <v>4</v>
      </c>
      <c r="F410" s="159" t="s">
        <v>3</v>
      </c>
      <c r="G410" s="159" t="s">
        <v>4</v>
      </c>
      <c r="H410" s="159" t="s">
        <v>3</v>
      </c>
      <c r="I410" s="159" t="s">
        <v>4</v>
      </c>
      <c r="J410" s="159" t="s">
        <v>3</v>
      </c>
      <c r="K410" s="159" t="s">
        <v>4</v>
      </c>
      <c r="L410" s="159" t="s">
        <v>3</v>
      </c>
      <c r="M410" s="159" t="s">
        <v>4</v>
      </c>
      <c r="N410" s="159" t="s">
        <v>3</v>
      </c>
      <c r="O410" s="159" t="s">
        <v>4</v>
      </c>
      <c r="P410" s="39"/>
      <c r="Q410" s="156"/>
      <c r="R410" s="120"/>
      <c r="S410" s="120"/>
      <c r="T410" s="98"/>
      <c r="U410" s="98"/>
    </row>
    <row r="411" spans="1:21" s="38" customFormat="1" ht="16.5" customHeight="1">
      <c r="A411" s="121" t="s">
        <v>222</v>
      </c>
      <c r="B411" s="110">
        <v>14</v>
      </c>
      <c r="C411" s="110">
        <v>6</v>
      </c>
      <c r="D411" s="110">
        <v>9</v>
      </c>
      <c r="E411" s="110">
        <v>3</v>
      </c>
      <c r="F411" s="110">
        <v>1</v>
      </c>
      <c r="G411" s="110">
        <v>1</v>
      </c>
      <c r="H411" s="110">
        <v>18</v>
      </c>
      <c r="I411" s="110">
        <v>7</v>
      </c>
      <c r="J411" s="110">
        <v>9</v>
      </c>
      <c r="K411" s="110">
        <v>4</v>
      </c>
      <c r="L411" s="110">
        <v>64</v>
      </c>
      <c r="M411" s="110">
        <v>44</v>
      </c>
      <c r="N411" s="110">
        <v>9</v>
      </c>
      <c r="O411" s="110">
        <v>9</v>
      </c>
      <c r="P411" s="160"/>
      <c r="Q411" s="156"/>
      <c r="R411" s="120"/>
      <c r="S411" s="120"/>
      <c r="T411" s="98"/>
      <c r="U411" s="98"/>
    </row>
    <row r="412" spans="1:21" s="38" customFormat="1" ht="16.5" customHeight="1">
      <c r="A412" s="121" t="s">
        <v>223</v>
      </c>
      <c r="B412" s="112">
        <v>5</v>
      </c>
      <c r="C412" s="112">
        <v>1</v>
      </c>
      <c r="D412" s="112">
        <v>1</v>
      </c>
      <c r="E412" s="112">
        <v>0</v>
      </c>
      <c r="F412" s="112">
        <v>1</v>
      </c>
      <c r="G412" s="112">
        <v>0</v>
      </c>
      <c r="H412" s="112">
        <v>4</v>
      </c>
      <c r="I412" s="112">
        <v>1</v>
      </c>
      <c r="J412" s="112">
        <v>1</v>
      </c>
      <c r="K412" s="112">
        <v>1</v>
      </c>
      <c r="L412" s="112">
        <v>19</v>
      </c>
      <c r="M412" s="112">
        <v>12</v>
      </c>
      <c r="N412" s="112">
        <v>3</v>
      </c>
      <c r="O412" s="112">
        <v>5</v>
      </c>
      <c r="P412" s="160"/>
      <c r="Q412" s="156"/>
      <c r="R412" s="120"/>
      <c r="S412" s="120"/>
      <c r="T412" s="98"/>
      <c r="U412" s="98"/>
    </row>
    <row r="413" spans="1:21" s="38" customFormat="1" ht="16.5" customHeight="1">
      <c r="A413" s="121" t="s">
        <v>224</v>
      </c>
      <c r="B413" s="112">
        <v>1</v>
      </c>
      <c r="C413" s="112">
        <v>1</v>
      </c>
      <c r="D413" s="112">
        <v>6</v>
      </c>
      <c r="E413" s="112">
        <v>1</v>
      </c>
      <c r="F413" s="112">
        <v>0</v>
      </c>
      <c r="G413" s="112">
        <v>0</v>
      </c>
      <c r="H413" s="112">
        <v>5</v>
      </c>
      <c r="I413" s="112">
        <v>2</v>
      </c>
      <c r="J413" s="112">
        <v>3</v>
      </c>
      <c r="K413" s="112">
        <v>0</v>
      </c>
      <c r="L413" s="112">
        <v>15</v>
      </c>
      <c r="M413" s="112">
        <v>7</v>
      </c>
      <c r="N413" s="112">
        <v>1</v>
      </c>
      <c r="O413" s="112">
        <v>2</v>
      </c>
      <c r="P413" s="160"/>
      <c r="Q413" s="156"/>
      <c r="R413" s="120"/>
      <c r="S413" s="120"/>
      <c r="T413" s="98"/>
      <c r="U413" s="98"/>
    </row>
    <row r="414" spans="1:21" s="38" customFormat="1" ht="16.5" customHeight="1">
      <c r="A414" s="121" t="s">
        <v>393</v>
      </c>
      <c r="B414" s="112">
        <v>2</v>
      </c>
      <c r="C414" s="112">
        <v>0</v>
      </c>
      <c r="D414" s="112">
        <v>0</v>
      </c>
      <c r="E414" s="112">
        <v>0</v>
      </c>
      <c r="F414" s="112">
        <v>0</v>
      </c>
      <c r="G414" s="112">
        <v>0</v>
      </c>
      <c r="H414" s="112">
        <v>2</v>
      </c>
      <c r="I414" s="112">
        <v>3</v>
      </c>
      <c r="J414" s="112">
        <v>0</v>
      </c>
      <c r="K414" s="112">
        <v>1</v>
      </c>
      <c r="L414" s="112">
        <v>6</v>
      </c>
      <c r="M414" s="112">
        <v>8</v>
      </c>
      <c r="N414" s="112">
        <v>1</v>
      </c>
      <c r="O414" s="112">
        <v>1</v>
      </c>
      <c r="P414" s="160"/>
      <c r="Q414" s="156"/>
      <c r="R414" s="120"/>
      <c r="S414" s="120"/>
      <c r="T414" s="98"/>
      <c r="U414" s="98"/>
    </row>
    <row r="415" spans="1:21" s="38" customFormat="1" ht="16.5" customHeight="1">
      <c r="A415" s="121" t="s">
        <v>225</v>
      </c>
      <c r="B415" s="112">
        <v>1</v>
      </c>
      <c r="C415" s="112">
        <v>0</v>
      </c>
      <c r="D415" s="112">
        <v>1</v>
      </c>
      <c r="E415" s="112">
        <v>0</v>
      </c>
      <c r="F415" s="112">
        <v>0</v>
      </c>
      <c r="G415" s="112">
        <v>0</v>
      </c>
      <c r="H415" s="112">
        <v>1</v>
      </c>
      <c r="I415" s="112">
        <v>0</v>
      </c>
      <c r="J415" s="112">
        <v>0</v>
      </c>
      <c r="K415" s="112">
        <v>0</v>
      </c>
      <c r="L415" s="112">
        <v>5</v>
      </c>
      <c r="M415" s="112">
        <v>1</v>
      </c>
      <c r="N415" s="112">
        <v>2</v>
      </c>
      <c r="O415" s="112">
        <v>0</v>
      </c>
      <c r="P415" s="160"/>
      <c r="Q415" s="156"/>
      <c r="R415" s="120"/>
      <c r="S415" s="120"/>
      <c r="T415" s="98"/>
      <c r="U415" s="98"/>
    </row>
    <row r="416" spans="1:21" s="38" customFormat="1" ht="16.5" customHeight="1">
      <c r="A416" s="121" t="s">
        <v>226</v>
      </c>
      <c r="B416" s="112">
        <v>0</v>
      </c>
      <c r="C416" s="112">
        <v>0</v>
      </c>
      <c r="D416" s="112">
        <v>0</v>
      </c>
      <c r="E416" s="112">
        <v>1</v>
      </c>
      <c r="F416" s="112">
        <v>0</v>
      </c>
      <c r="G416" s="112">
        <v>0</v>
      </c>
      <c r="H416" s="112">
        <v>0</v>
      </c>
      <c r="I416" s="112">
        <v>0</v>
      </c>
      <c r="J416" s="112">
        <v>2</v>
      </c>
      <c r="K416" s="112">
        <v>0</v>
      </c>
      <c r="L416" s="112">
        <v>4</v>
      </c>
      <c r="M416" s="112">
        <v>1</v>
      </c>
      <c r="N416" s="112">
        <v>2</v>
      </c>
      <c r="O416" s="112">
        <v>0</v>
      </c>
      <c r="P416" s="160"/>
      <c r="Q416" s="156"/>
      <c r="R416" s="120"/>
      <c r="S416" s="120"/>
      <c r="T416" s="98"/>
      <c r="U416" s="98"/>
    </row>
    <row r="417" spans="1:21" s="38" customFormat="1" ht="16.5" customHeight="1">
      <c r="A417" s="121" t="s">
        <v>227</v>
      </c>
      <c r="B417" s="112">
        <v>3</v>
      </c>
      <c r="C417" s="112">
        <v>3</v>
      </c>
      <c r="D417" s="112">
        <v>0</v>
      </c>
      <c r="E417" s="112">
        <v>0</v>
      </c>
      <c r="F417" s="112">
        <v>0</v>
      </c>
      <c r="G417" s="112">
        <v>1</v>
      </c>
      <c r="H417" s="112">
        <v>2</v>
      </c>
      <c r="I417" s="112">
        <v>0</v>
      </c>
      <c r="J417" s="112">
        <v>2</v>
      </c>
      <c r="K417" s="112">
        <v>1</v>
      </c>
      <c r="L417" s="112">
        <v>5</v>
      </c>
      <c r="M417" s="112">
        <v>9</v>
      </c>
      <c r="N417" s="112">
        <v>0</v>
      </c>
      <c r="O417" s="112">
        <v>0</v>
      </c>
      <c r="P417" s="160"/>
      <c r="Q417" s="156"/>
      <c r="R417" s="120"/>
      <c r="S417" s="120"/>
      <c r="T417" s="98"/>
      <c r="U417" s="98"/>
    </row>
    <row r="418" spans="1:21" s="38" customFormat="1" ht="16.5" customHeight="1">
      <c r="A418" s="121" t="s">
        <v>228</v>
      </c>
      <c r="B418" s="112">
        <v>0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2</v>
      </c>
      <c r="M418" s="112">
        <v>0</v>
      </c>
      <c r="N418" s="112">
        <v>0</v>
      </c>
      <c r="O418" s="112">
        <v>0</v>
      </c>
      <c r="P418" s="160"/>
      <c r="Q418" s="156"/>
      <c r="R418" s="120"/>
      <c r="S418" s="120"/>
      <c r="T418" s="98"/>
      <c r="U418" s="98"/>
    </row>
    <row r="419" spans="1:21" s="38" customFormat="1" ht="16.5" customHeight="1">
      <c r="A419" s="121" t="s">
        <v>229</v>
      </c>
      <c r="B419" s="112">
        <v>1</v>
      </c>
      <c r="C419" s="112">
        <v>0</v>
      </c>
      <c r="D419" s="112">
        <v>0</v>
      </c>
      <c r="E419" s="112">
        <v>0</v>
      </c>
      <c r="F419" s="112">
        <v>0</v>
      </c>
      <c r="G419" s="112">
        <v>0</v>
      </c>
      <c r="H419" s="112">
        <v>2</v>
      </c>
      <c r="I419" s="112">
        <v>0</v>
      </c>
      <c r="J419" s="112">
        <v>0</v>
      </c>
      <c r="K419" s="112">
        <v>0</v>
      </c>
      <c r="L419" s="112">
        <v>0</v>
      </c>
      <c r="M419" s="112">
        <v>1</v>
      </c>
      <c r="N419" s="112">
        <v>0</v>
      </c>
      <c r="O419" s="112">
        <v>0</v>
      </c>
      <c r="P419" s="160"/>
      <c r="Q419" s="156"/>
      <c r="R419" s="120"/>
      <c r="S419" s="120"/>
      <c r="T419" s="98"/>
      <c r="U419" s="98"/>
    </row>
    <row r="420" spans="1:21" s="38" customFormat="1" ht="16.5" customHeight="1">
      <c r="A420" s="121" t="s">
        <v>230</v>
      </c>
      <c r="B420" s="112">
        <v>0</v>
      </c>
      <c r="C420" s="112">
        <v>0</v>
      </c>
      <c r="D420" s="112">
        <v>0</v>
      </c>
      <c r="E420" s="112">
        <v>0</v>
      </c>
      <c r="F420" s="112">
        <v>0</v>
      </c>
      <c r="G420" s="112">
        <v>0</v>
      </c>
      <c r="H420" s="112">
        <v>0</v>
      </c>
      <c r="I420" s="112">
        <v>0</v>
      </c>
      <c r="J420" s="112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60"/>
      <c r="Q420" s="156"/>
      <c r="R420" s="120"/>
      <c r="S420" s="120"/>
      <c r="T420" s="98"/>
      <c r="U420" s="98"/>
    </row>
    <row r="421" spans="1:21" s="38" customFormat="1" ht="16.5" customHeight="1">
      <c r="A421" s="121" t="s">
        <v>231</v>
      </c>
      <c r="B421" s="112">
        <v>0</v>
      </c>
      <c r="C421" s="112">
        <v>0</v>
      </c>
      <c r="D421" s="112">
        <v>0</v>
      </c>
      <c r="E421" s="112">
        <v>0</v>
      </c>
      <c r="F421" s="112">
        <v>0</v>
      </c>
      <c r="G421" s="112">
        <v>0</v>
      </c>
      <c r="H421" s="112">
        <v>0</v>
      </c>
      <c r="I421" s="112">
        <v>0</v>
      </c>
      <c r="J421" s="112">
        <v>1</v>
      </c>
      <c r="K421" s="112">
        <v>0</v>
      </c>
      <c r="L421" s="112">
        <v>1</v>
      </c>
      <c r="M421" s="112">
        <v>1</v>
      </c>
      <c r="N421" s="112">
        <v>0</v>
      </c>
      <c r="O421" s="112">
        <v>1</v>
      </c>
      <c r="P421" s="160"/>
      <c r="Q421" s="156"/>
      <c r="R421" s="120"/>
      <c r="S421" s="120"/>
      <c r="T421" s="98"/>
      <c r="U421" s="98"/>
    </row>
    <row r="422" spans="1:21" s="38" customFormat="1" ht="16.5" customHeight="1">
      <c r="A422" s="121" t="s">
        <v>232</v>
      </c>
      <c r="B422" s="112">
        <v>0</v>
      </c>
      <c r="C422" s="112">
        <v>0</v>
      </c>
      <c r="D422" s="112">
        <v>0</v>
      </c>
      <c r="E422" s="112">
        <v>0</v>
      </c>
      <c r="F422" s="112">
        <v>0</v>
      </c>
      <c r="G422" s="112">
        <v>0</v>
      </c>
      <c r="H422" s="112">
        <v>0</v>
      </c>
      <c r="I422" s="112">
        <v>0</v>
      </c>
      <c r="J422" s="112">
        <v>0</v>
      </c>
      <c r="K422" s="112">
        <v>0</v>
      </c>
      <c r="L422" s="112">
        <v>0</v>
      </c>
      <c r="M422" s="112">
        <v>0</v>
      </c>
      <c r="N422" s="112">
        <v>0</v>
      </c>
      <c r="O422" s="112">
        <v>0</v>
      </c>
      <c r="P422" s="160"/>
      <c r="Q422" s="156"/>
      <c r="R422" s="120"/>
      <c r="S422" s="120"/>
      <c r="T422" s="98"/>
      <c r="U422" s="98"/>
    </row>
    <row r="423" spans="1:21" s="38" customFormat="1" ht="16.5" customHeight="1">
      <c r="A423" s="121" t="s">
        <v>233</v>
      </c>
      <c r="B423" s="112">
        <v>0</v>
      </c>
      <c r="C423" s="112">
        <v>1</v>
      </c>
      <c r="D423" s="112">
        <v>0</v>
      </c>
      <c r="E423" s="112">
        <v>0</v>
      </c>
      <c r="F423" s="112">
        <v>0</v>
      </c>
      <c r="G423" s="112">
        <v>0</v>
      </c>
      <c r="H423" s="112">
        <v>1</v>
      </c>
      <c r="I423" s="112">
        <v>0</v>
      </c>
      <c r="J423" s="112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60"/>
      <c r="Q423" s="156"/>
      <c r="R423" s="120"/>
      <c r="S423" s="120"/>
      <c r="T423" s="98"/>
      <c r="U423" s="98"/>
    </row>
    <row r="424" spans="1:21" s="38" customFormat="1" ht="16.5" customHeight="1">
      <c r="A424" s="121" t="s">
        <v>234</v>
      </c>
      <c r="B424" s="112">
        <v>0</v>
      </c>
      <c r="C424" s="112">
        <v>0</v>
      </c>
      <c r="D424" s="112">
        <v>0</v>
      </c>
      <c r="E424" s="112">
        <v>0</v>
      </c>
      <c r="F424" s="112">
        <v>0</v>
      </c>
      <c r="G424" s="112">
        <v>0</v>
      </c>
      <c r="H424" s="112">
        <v>0</v>
      </c>
      <c r="I424" s="112">
        <v>0</v>
      </c>
      <c r="J424" s="112">
        <v>0</v>
      </c>
      <c r="K424" s="112">
        <v>0</v>
      </c>
      <c r="L424" s="112">
        <v>0</v>
      </c>
      <c r="M424" s="112">
        <v>1</v>
      </c>
      <c r="N424" s="112">
        <v>0</v>
      </c>
      <c r="O424" s="112">
        <v>0</v>
      </c>
      <c r="P424" s="160"/>
      <c r="Q424" s="156"/>
      <c r="R424" s="120"/>
      <c r="S424" s="120"/>
      <c r="T424" s="98"/>
      <c r="U424" s="98"/>
    </row>
    <row r="425" spans="1:21" s="38" customFormat="1" ht="16.5" customHeight="1">
      <c r="A425" s="121" t="s">
        <v>235</v>
      </c>
      <c r="B425" s="112">
        <v>0</v>
      </c>
      <c r="C425" s="112">
        <v>0</v>
      </c>
      <c r="D425" s="112">
        <v>1</v>
      </c>
      <c r="E425" s="112">
        <v>1</v>
      </c>
      <c r="F425" s="112">
        <v>0</v>
      </c>
      <c r="G425" s="112">
        <v>0</v>
      </c>
      <c r="H425" s="112">
        <v>0</v>
      </c>
      <c r="I425" s="112">
        <v>0</v>
      </c>
      <c r="J425" s="112">
        <v>0</v>
      </c>
      <c r="K425" s="112">
        <v>0</v>
      </c>
      <c r="L425" s="112">
        <v>2</v>
      </c>
      <c r="M425" s="112">
        <v>2</v>
      </c>
      <c r="N425" s="112">
        <v>0</v>
      </c>
      <c r="O425" s="112">
        <v>0</v>
      </c>
      <c r="P425" s="160"/>
      <c r="Q425" s="156"/>
      <c r="R425" s="120"/>
      <c r="S425" s="120"/>
      <c r="T425" s="98"/>
      <c r="U425" s="98"/>
    </row>
    <row r="426" spans="1:21" s="38" customFormat="1" ht="16.5" customHeight="1">
      <c r="A426" s="121" t="s">
        <v>236</v>
      </c>
      <c r="B426" s="112">
        <v>0</v>
      </c>
      <c r="C426" s="112">
        <v>0</v>
      </c>
      <c r="D426" s="112">
        <v>0</v>
      </c>
      <c r="E426" s="112">
        <v>0</v>
      </c>
      <c r="F426" s="112">
        <v>0</v>
      </c>
      <c r="G426" s="112">
        <v>0</v>
      </c>
      <c r="H426" s="112">
        <v>1</v>
      </c>
      <c r="I426" s="112">
        <v>0</v>
      </c>
      <c r="J426" s="112">
        <v>0</v>
      </c>
      <c r="K426" s="112">
        <v>1</v>
      </c>
      <c r="L426" s="112">
        <v>0</v>
      </c>
      <c r="M426" s="112">
        <v>0</v>
      </c>
      <c r="N426" s="112">
        <v>0</v>
      </c>
      <c r="O426" s="112">
        <v>0</v>
      </c>
      <c r="P426" s="160"/>
      <c r="Q426" s="156"/>
      <c r="R426" s="120"/>
      <c r="S426" s="120"/>
      <c r="T426" s="98"/>
      <c r="U426" s="98"/>
    </row>
    <row r="427" spans="1:21" s="38" customFormat="1" ht="16.5" customHeight="1">
      <c r="A427" s="121" t="s">
        <v>237</v>
      </c>
      <c r="B427" s="112">
        <v>0</v>
      </c>
      <c r="C427" s="112">
        <v>0</v>
      </c>
      <c r="D427" s="112">
        <v>0</v>
      </c>
      <c r="E427" s="112">
        <v>0</v>
      </c>
      <c r="F427" s="112">
        <v>0</v>
      </c>
      <c r="G427" s="112">
        <v>0</v>
      </c>
      <c r="H427" s="112">
        <v>0</v>
      </c>
      <c r="I427" s="112">
        <v>0</v>
      </c>
      <c r="J427" s="112">
        <v>0</v>
      </c>
      <c r="K427" s="112">
        <v>0</v>
      </c>
      <c r="L427" s="112">
        <v>1</v>
      </c>
      <c r="M427" s="112">
        <v>0</v>
      </c>
      <c r="N427" s="112">
        <v>0</v>
      </c>
      <c r="O427" s="112">
        <v>0</v>
      </c>
      <c r="P427" s="160"/>
      <c r="Q427" s="156"/>
      <c r="R427" s="120"/>
      <c r="S427" s="120"/>
      <c r="T427" s="98"/>
      <c r="U427" s="98"/>
    </row>
    <row r="428" spans="1:21" s="38" customFormat="1" ht="16.5" customHeight="1">
      <c r="A428" s="121" t="s">
        <v>238</v>
      </c>
      <c r="B428" s="112">
        <v>0</v>
      </c>
      <c r="C428" s="112">
        <v>0</v>
      </c>
      <c r="D428" s="112">
        <v>0</v>
      </c>
      <c r="E428" s="112">
        <v>0</v>
      </c>
      <c r="F428" s="112">
        <v>0</v>
      </c>
      <c r="G428" s="112">
        <v>0</v>
      </c>
      <c r="H428" s="112">
        <v>0</v>
      </c>
      <c r="I428" s="112">
        <v>0</v>
      </c>
      <c r="J428" s="112">
        <v>0</v>
      </c>
      <c r="K428" s="112">
        <v>0</v>
      </c>
      <c r="L428" s="112">
        <v>0</v>
      </c>
      <c r="M428" s="112">
        <v>0</v>
      </c>
      <c r="N428" s="112">
        <v>0</v>
      </c>
      <c r="O428" s="112">
        <v>0</v>
      </c>
      <c r="P428" s="160"/>
      <c r="Q428" s="156"/>
      <c r="R428" s="120"/>
      <c r="S428" s="120"/>
      <c r="T428" s="98"/>
      <c r="U428" s="98"/>
    </row>
    <row r="429" spans="1:21" s="38" customFormat="1" ht="16.5" customHeight="1">
      <c r="A429" s="121" t="s">
        <v>239</v>
      </c>
      <c r="B429" s="112">
        <v>0</v>
      </c>
      <c r="C429" s="112">
        <v>0</v>
      </c>
      <c r="D429" s="112">
        <v>0</v>
      </c>
      <c r="E429" s="112">
        <v>0</v>
      </c>
      <c r="F429" s="112">
        <v>0</v>
      </c>
      <c r="G429" s="112">
        <v>0</v>
      </c>
      <c r="H429" s="112">
        <v>0</v>
      </c>
      <c r="I429" s="112">
        <v>1</v>
      </c>
      <c r="J429" s="112">
        <v>0</v>
      </c>
      <c r="K429" s="112">
        <v>0</v>
      </c>
      <c r="L429" s="112">
        <v>2</v>
      </c>
      <c r="M429" s="112">
        <v>0</v>
      </c>
      <c r="N429" s="112">
        <v>0</v>
      </c>
      <c r="O429" s="112">
        <v>0</v>
      </c>
      <c r="P429" s="160"/>
      <c r="Q429" s="156"/>
      <c r="R429" s="120"/>
      <c r="S429" s="120"/>
      <c r="T429" s="98"/>
      <c r="U429" s="98"/>
    </row>
    <row r="430" spans="1:21" s="38" customFormat="1" ht="16.5" customHeight="1">
      <c r="A430" s="121" t="s">
        <v>240</v>
      </c>
      <c r="B430" s="112">
        <v>0</v>
      </c>
      <c r="C430" s="112">
        <v>0</v>
      </c>
      <c r="D430" s="112">
        <v>0</v>
      </c>
      <c r="E430" s="112">
        <v>0</v>
      </c>
      <c r="F430" s="112">
        <v>0</v>
      </c>
      <c r="G430" s="112">
        <v>0</v>
      </c>
      <c r="H430" s="112">
        <v>0</v>
      </c>
      <c r="I430" s="112">
        <v>0</v>
      </c>
      <c r="J430" s="112">
        <v>0</v>
      </c>
      <c r="K430" s="112">
        <v>0</v>
      </c>
      <c r="L430" s="112">
        <v>2</v>
      </c>
      <c r="M430" s="112">
        <v>1</v>
      </c>
      <c r="N430" s="112">
        <v>0</v>
      </c>
      <c r="O430" s="112">
        <v>0</v>
      </c>
      <c r="P430" s="160"/>
      <c r="Q430" s="156"/>
      <c r="R430" s="120"/>
      <c r="S430" s="120"/>
      <c r="T430" s="98"/>
      <c r="U430" s="98"/>
    </row>
    <row r="431" spans="1:21" s="38" customFormat="1" ht="16.5" customHeight="1">
      <c r="A431" s="121" t="s">
        <v>241</v>
      </c>
      <c r="B431" s="112">
        <v>1</v>
      </c>
      <c r="C431" s="112">
        <v>0</v>
      </c>
      <c r="D431" s="112">
        <v>0</v>
      </c>
      <c r="E431" s="112">
        <v>0</v>
      </c>
      <c r="F431" s="112">
        <v>0</v>
      </c>
      <c r="G431" s="112">
        <v>0</v>
      </c>
      <c r="H431" s="112">
        <v>0</v>
      </c>
      <c r="I431" s="112">
        <v>0</v>
      </c>
      <c r="J431" s="112">
        <v>0</v>
      </c>
      <c r="K431" s="112">
        <v>0</v>
      </c>
      <c r="L431" s="112">
        <v>0</v>
      </c>
      <c r="M431" s="112">
        <v>0</v>
      </c>
      <c r="N431" s="112">
        <v>0</v>
      </c>
      <c r="O431" s="112">
        <v>0</v>
      </c>
      <c r="P431" s="160"/>
      <c r="Q431" s="156"/>
      <c r="R431" s="120"/>
      <c r="S431" s="120"/>
      <c r="T431" s="98"/>
      <c r="U431" s="98"/>
    </row>
    <row r="432" spans="1:21" s="38" customFormat="1" ht="16.5" customHeight="1">
      <c r="A432" s="121" t="s">
        <v>242</v>
      </c>
      <c r="B432" s="112">
        <v>0</v>
      </c>
      <c r="C432" s="112">
        <v>0</v>
      </c>
      <c r="D432" s="112">
        <v>0</v>
      </c>
      <c r="E432" s="112">
        <v>0</v>
      </c>
      <c r="F432" s="112">
        <v>0</v>
      </c>
      <c r="G432" s="112">
        <v>0</v>
      </c>
      <c r="H432" s="112">
        <v>0</v>
      </c>
      <c r="I432" s="112">
        <v>0</v>
      </c>
      <c r="J432" s="112">
        <v>0</v>
      </c>
      <c r="K432" s="112">
        <v>0</v>
      </c>
      <c r="L432" s="112">
        <v>0</v>
      </c>
      <c r="M432" s="112">
        <v>0</v>
      </c>
      <c r="N432" s="112">
        <v>0</v>
      </c>
      <c r="O432" s="112">
        <v>0</v>
      </c>
      <c r="P432" s="160"/>
      <c r="Q432" s="156"/>
      <c r="R432" s="120"/>
      <c r="S432" s="120"/>
      <c r="T432" s="98"/>
      <c r="U432" s="98"/>
    </row>
    <row r="433" spans="1:21" s="38" customFormat="1" ht="16.5" customHeight="1">
      <c r="A433" s="121" t="s">
        <v>243</v>
      </c>
      <c r="B433" s="112">
        <v>0</v>
      </c>
      <c r="C433" s="112">
        <v>0</v>
      </c>
      <c r="D433" s="112">
        <v>0</v>
      </c>
      <c r="E433" s="112">
        <v>0</v>
      </c>
      <c r="F433" s="112">
        <v>0</v>
      </c>
      <c r="G433" s="112">
        <v>0</v>
      </c>
      <c r="H433" s="112">
        <v>0</v>
      </c>
      <c r="I433" s="112">
        <v>0</v>
      </c>
      <c r="J433" s="112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60"/>
      <c r="Q433" s="156"/>
      <c r="R433" s="120"/>
      <c r="S433" s="120"/>
      <c r="T433" s="98"/>
      <c r="U433" s="98"/>
    </row>
    <row r="434" spans="1:21" s="38" customFormat="1" ht="16.5" customHeight="1">
      <c r="A434" s="2"/>
      <c r="B434" s="160"/>
      <c r="C434" s="160"/>
      <c r="D434" s="160"/>
      <c r="E434" s="160"/>
      <c r="F434" s="160"/>
      <c r="G434" s="160"/>
      <c r="H434" s="160"/>
      <c r="I434" s="160"/>
      <c r="J434" s="160"/>
      <c r="K434" s="160"/>
      <c r="L434" s="160"/>
      <c r="M434" s="160"/>
      <c r="N434" s="160"/>
      <c r="O434" s="160"/>
      <c r="P434" s="160"/>
      <c r="Q434" s="156"/>
      <c r="R434" s="120"/>
      <c r="S434" s="120"/>
      <c r="T434" s="98"/>
      <c r="U434" s="98"/>
    </row>
    <row r="435" spans="1:21" s="38" customFormat="1" ht="16.5" customHeight="1">
      <c r="A435" s="2"/>
      <c r="B435" s="160"/>
      <c r="C435" s="160"/>
      <c r="D435" s="160"/>
      <c r="E435" s="160"/>
      <c r="F435" s="160"/>
      <c r="G435" s="160"/>
      <c r="H435" s="160"/>
      <c r="I435" s="160"/>
      <c r="J435" s="160"/>
      <c r="K435" s="160"/>
      <c r="L435" s="160"/>
      <c r="M435" s="160"/>
      <c r="N435" s="160"/>
      <c r="O435" s="160"/>
      <c r="P435" s="160"/>
      <c r="Q435" s="156"/>
      <c r="R435" s="120"/>
      <c r="S435" s="120"/>
      <c r="T435" s="98"/>
      <c r="U435" s="98"/>
    </row>
    <row r="436" spans="1:21" s="38" customFormat="1" ht="16.5" customHeight="1">
      <c r="A436" s="212" t="s">
        <v>418</v>
      </c>
      <c r="B436" s="190" t="s">
        <v>171</v>
      </c>
      <c r="C436" s="191"/>
      <c r="D436" s="190" t="s">
        <v>172</v>
      </c>
      <c r="E436" s="191"/>
      <c r="F436" s="190" t="s">
        <v>411</v>
      </c>
      <c r="G436" s="191"/>
      <c r="H436" s="190" t="s">
        <v>173</v>
      </c>
      <c r="I436" s="191"/>
      <c r="J436" s="190" t="s">
        <v>174</v>
      </c>
      <c r="K436" s="191"/>
      <c r="L436" s="190" t="s">
        <v>175</v>
      </c>
      <c r="M436" s="191"/>
      <c r="N436" s="190" t="s">
        <v>176</v>
      </c>
      <c r="O436" s="191"/>
      <c r="P436" s="160"/>
      <c r="Q436" s="156"/>
      <c r="R436" s="120"/>
      <c r="S436" s="120"/>
      <c r="T436" s="98"/>
      <c r="U436" s="98"/>
    </row>
    <row r="437" spans="1:21" s="38" customFormat="1" ht="16.5" customHeight="1">
      <c r="A437" s="213"/>
      <c r="B437" s="159" t="s">
        <v>3</v>
      </c>
      <c r="C437" s="159" t="s">
        <v>4</v>
      </c>
      <c r="D437" s="159" t="s">
        <v>3</v>
      </c>
      <c r="E437" s="159" t="s">
        <v>4</v>
      </c>
      <c r="F437" s="159" t="s">
        <v>3</v>
      </c>
      <c r="G437" s="159" t="s">
        <v>4</v>
      </c>
      <c r="H437" s="159" t="s">
        <v>3</v>
      </c>
      <c r="I437" s="159" t="s">
        <v>4</v>
      </c>
      <c r="J437" s="159" t="s">
        <v>3</v>
      </c>
      <c r="K437" s="159" t="s">
        <v>4</v>
      </c>
      <c r="L437" s="159" t="s">
        <v>3</v>
      </c>
      <c r="M437" s="159" t="s">
        <v>4</v>
      </c>
      <c r="N437" s="159" t="s">
        <v>3</v>
      </c>
      <c r="O437" s="159" t="s">
        <v>4</v>
      </c>
      <c r="P437" s="39"/>
      <c r="Q437" s="156"/>
      <c r="R437" s="120"/>
      <c r="S437" s="120"/>
      <c r="T437" s="98"/>
      <c r="U437" s="98"/>
    </row>
    <row r="438" spans="1:21" s="38" customFormat="1" ht="16.5" customHeight="1">
      <c r="A438" s="121" t="s">
        <v>222</v>
      </c>
      <c r="B438" s="110">
        <v>31</v>
      </c>
      <c r="C438" s="110">
        <v>10</v>
      </c>
      <c r="D438" s="110">
        <v>9</v>
      </c>
      <c r="E438" s="110">
        <v>8</v>
      </c>
      <c r="F438" s="110">
        <v>0</v>
      </c>
      <c r="G438" s="110">
        <v>1</v>
      </c>
      <c r="H438" s="110">
        <v>1</v>
      </c>
      <c r="I438" s="110">
        <v>9</v>
      </c>
      <c r="J438" s="110">
        <v>8</v>
      </c>
      <c r="K438" s="110">
        <v>20</v>
      </c>
      <c r="L438" s="110">
        <v>22</v>
      </c>
      <c r="M438" s="110">
        <v>11</v>
      </c>
      <c r="N438" s="110">
        <v>1</v>
      </c>
      <c r="O438" s="110">
        <v>1</v>
      </c>
      <c r="P438" s="160"/>
      <c r="Q438" s="156"/>
      <c r="R438" s="120"/>
      <c r="S438" s="120"/>
      <c r="T438" s="98"/>
      <c r="U438" s="98"/>
    </row>
    <row r="439" spans="1:21" s="38" customFormat="1" ht="16.5" customHeight="1">
      <c r="A439" s="121" t="s">
        <v>223</v>
      </c>
      <c r="B439" s="112">
        <v>7</v>
      </c>
      <c r="C439" s="112">
        <v>1</v>
      </c>
      <c r="D439" s="112">
        <v>0</v>
      </c>
      <c r="E439" s="112">
        <v>4</v>
      </c>
      <c r="F439" s="112">
        <v>0</v>
      </c>
      <c r="G439" s="112">
        <v>0</v>
      </c>
      <c r="H439" s="112">
        <v>0</v>
      </c>
      <c r="I439" s="112">
        <v>1</v>
      </c>
      <c r="J439" s="112">
        <v>2</v>
      </c>
      <c r="K439" s="112">
        <v>5</v>
      </c>
      <c r="L439" s="112">
        <v>6</v>
      </c>
      <c r="M439" s="112">
        <v>0</v>
      </c>
      <c r="N439" s="112">
        <v>1</v>
      </c>
      <c r="O439" s="112">
        <v>1</v>
      </c>
      <c r="P439" s="160"/>
      <c r="Q439" s="156"/>
      <c r="R439" s="120"/>
      <c r="S439" s="120"/>
      <c r="T439" s="98"/>
      <c r="U439" s="98"/>
    </row>
    <row r="440" spans="1:21" s="38" customFormat="1" ht="16.5" customHeight="1">
      <c r="A440" s="121" t="s">
        <v>224</v>
      </c>
      <c r="B440" s="112">
        <v>7</v>
      </c>
      <c r="C440" s="112">
        <v>3</v>
      </c>
      <c r="D440" s="112">
        <v>2</v>
      </c>
      <c r="E440" s="112">
        <v>2</v>
      </c>
      <c r="F440" s="112">
        <v>0</v>
      </c>
      <c r="G440" s="112">
        <v>0</v>
      </c>
      <c r="H440" s="112">
        <v>0</v>
      </c>
      <c r="I440" s="112">
        <v>2</v>
      </c>
      <c r="J440" s="112">
        <v>1</v>
      </c>
      <c r="K440" s="112">
        <v>5</v>
      </c>
      <c r="L440" s="112">
        <v>6</v>
      </c>
      <c r="M440" s="112">
        <v>2</v>
      </c>
      <c r="N440" s="112">
        <v>0</v>
      </c>
      <c r="O440" s="112">
        <v>0</v>
      </c>
      <c r="P440" s="160"/>
      <c r="Q440" s="156"/>
      <c r="R440" s="120"/>
      <c r="S440" s="120"/>
      <c r="T440" s="98"/>
      <c r="U440" s="98"/>
    </row>
    <row r="441" spans="1:21" s="38" customFormat="1" ht="16.5" customHeight="1">
      <c r="A441" s="121" t="s">
        <v>393</v>
      </c>
      <c r="B441" s="112">
        <v>1</v>
      </c>
      <c r="C441" s="112">
        <v>3</v>
      </c>
      <c r="D441" s="112">
        <v>1</v>
      </c>
      <c r="E441" s="112">
        <v>0</v>
      </c>
      <c r="F441" s="112">
        <v>0</v>
      </c>
      <c r="G441" s="112">
        <v>0</v>
      </c>
      <c r="H441" s="112">
        <v>0</v>
      </c>
      <c r="I441" s="112">
        <v>2</v>
      </c>
      <c r="J441" s="112">
        <v>1</v>
      </c>
      <c r="K441" s="112">
        <v>2</v>
      </c>
      <c r="L441" s="112">
        <v>2</v>
      </c>
      <c r="M441" s="112">
        <v>2</v>
      </c>
      <c r="N441" s="112">
        <v>0</v>
      </c>
      <c r="O441" s="112">
        <v>0</v>
      </c>
      <c r="P441" s="160"/>
      <c r="Q441" s="156"/>
      <c r="R441" s="120"/>
      <c r="S441" s="120"/>
      <c r="T441" s="98"/>
      <c r="U441" s="98"/>
    </row>
    <row r="442" spans="1:21" s="38" customFormat="1" ht="16.5" customHeight="1">
      <c r="A442" s="121" t="s">
        <v>225</v>
      </c>
      <c r="B442" s="112">
        <v>3</v>
      </c>
      <c r="C442" s="112">
        <v>1</v>
      </c>
      <c r="D442" s="112">
        <v>3</v>
      </c>
      <c r="E442" s="112">
        <v>0</v>
      </c>
      <c r="F442" s="112">
        <v>0</v>
      </c>
      <c r="G442" s="112">
        <v>0</v>
      </c>
      <c r="H442" s="112">
        <v>0</v>
      </c>
      <c r="I442" s="112">
        <v>0</v>
      </c>
      <c r="J442" s="112">
        <v>0</v>
      </c>
      <c r="K442" s="112">
        <v>1</v>
      </c>
      <c r="L442" s="112">
        <v>4</v>
      </c>
      <c r="M442" s="112">
        <v>3</v>
      </c>
      <c r="N442" s="112">
        <v>0</v>
      </c>
      <c r="O442" s="112">
        <v>0</v>
      </c>
      <c r="P442" s="160"/>
      <c r="Q442" s="156"/>
      <c r="R442" s="120"/>
      <c r="S442" s="120"/>
      <c r="T442" s="98"/>
      <c r="U442" s="98"/>
    </row>
    <row r="443" spans="1:21" s="38" customFormat="1" ht="16.5" customHeight="1">
      <c r="A443" s="121" t="s">
        <v>226</v>
      </c>
      <c r="B443" s="112">
        <v>3</v>
      </c>
      <c r="C443" s="112">
        <v>0</v>
      </c>
      <c r="D443" s="112">
        <v>2</v>
      </c>
      <c r="E443" s="112">
        <v>0</v>
      </c>
      <c r="F443" s="112">
        <v>0</v>
      </c>
      <c r="G443" s="112">
        <v>0</v>
      </c>
      <c r="H443" s="112">
        <v>0</v>
      </c>
      <c r="I443" s="112">
        <v>0</v>
      </c>
      <c r="J443" s="112">
        <v>0</v>
      </c>
      <c r="K443" s="112">
        <v>1</v>
      </c>
      <c r="L443" s="112">
        <v>0</v>
      </c>
      <c r="M443" s="112">
        <v>1</v>
      </c>
      <c r="N443" s="112">
        <v>0</v>
      </c>
      <c r="O443" s="112">
        <v>0</v>
      </c>
      <c r="P443" s="160"/>
      <c r="Q443" s="156"/>
      <c r="R443" s="120"/>
      <c r="S443" s="120"/>
      <c r="T443" s="98"/>
      <c r="U443" s="98"/>
    </row>
    <row r="444" spans="1:21" s="38" customFormat="1" ht="16.5" customHeight="1">
      <c r="A444" s="121" t="s">
        <v>227</v>
      </c>
      <c r="B444" s="112">
        <v>3</v>
      </c>
      <c r="C444" s="112">
        <v>1</v>
      </c>
      <c r="D444" s="112">
        <v>0</v>
      </c>
      <c r="E444" s="112">
        <v>1</v>
      </c>
      <c r="F444" s="112">
        <v>0</v>
      </c>
      <c r="G444" s="112">
        <v>0</v>
      </c>
      <c r="H444" s="112">
        <v>0</v>
      </c>
      <c r="I444" s="112">
        <v>0</v>
      </c>
      <c r="J444" s="112">
        <v>1</v>
      </c>
      <c r="K444" s="112">
        <v>3</v>
      </c>
      <c r="L444" s="112">
        <v>1</v>
      </c>
      <c r="M444" s="112">
        <v>2</v>
      </c>
      <c r="N444" s="112">
        <v>0</v>
      </c>
      <c r="O444" s="112">
        <v>0</v>
      </c>
      <c r="P444" s="160"/>
      <c r="Q444" s="156"/>
      <c r="R444" s="120"/>
      <c r="S444" s="120"/>
      <c r="T444" s="98"/>
      <c r="U444" s="98"/>
    </row>
    <row r="445" spans="1:21" s="38" customFormat="1" ht="16.5" customHeight="1">
      <c r="A445" s="121" t="s">
        <v>228</v>
      </c>
      <c r="B445" s="112">
        <v>1</v>
      </c>
      <c r="C445" s="112">
        <v>0</v>
      </c>
      <c r="D445" s="112">
        <v>0</v>
      </c>
      <c r="E445" s="112">
        <v>0</v>
      </c>
      <c r="F445" s="112">
        <v>0</v>
      </c>
      <c r="G445" s="112">
        <v>0</v>
      </c>
      <c r="H445" s="112">
        <v>0</v>
      </c>
      <c r="I445" s="112">
        <v>0</v>
      </c>
      <c r="J445" s="112">
        <v>0</v>
      </c>
      <c r="K445" s="112">
        <v>0</v>
      </c>
      <c r="L445" s="112">
        <v>0</v>
      </c>
      <c r="M445" s="112">
        <v>0</v>
      </c>
      <c r="N445" s="112">
        <v>0</v>
      </c>
      <c r="O445" s="112">
        <v>0</v>
      </c>
      <c r="P445" s="160"/>
      <c r="Q445" s="156"/>
      <c r="R445" s="120"/>
      <c r="S445" s="120"/>
      <c r="T445" s="98"/>
      <c r="U445" s="98"/>
    </row>
    <row r="446" spans="1:21" s="38" customFormat="1" ht="16.5" customHeight="1">
      <c r="A446" s="121" t="s">
        <v>229</v>
      </c>
      <c r="B446" s="112">
        <v>1</v>
      </c>
      <c r="C446" s="112">
        <v>0</v>
      </c>
      <c r="D446" s="112">
        <v>0</v>
      </c>
      <c r="E446" s="112">
        <v>0</v>
      </c>
      <c r="F446" s="112">
        <v>0</v>
      </c>
      <c r="G446" s="112">
        <v>0</v>
      </c>
      <c r="H446" s="112">
        <v>0</v>
      </c>
      <c r="I446" s="112">
        <v>0</v>
      </c>
      <c r="J446" s="112">
        <v>1</v>
      </c>
      <c r="K446" s="112">
        <v>0</v>
      </c>
      <c r="L446" s="112">
        <v>0</v>
      </c>
      <c r="M446" s="112">
        <v>0</v>
      </c>
      <c r="N446" s="112">
        <v>0</v>
      </c>
      <c r="O446" s="112">
        <v>0</v>
      </c>
      <c r="P446" s="160"/>
      <c r="Q446" s="156"/>
      <c r="R446" s="120"/>
      <c r="S446" s="120"/>
      <c r="T446" s="98"/>
      <c r="U446" s="98"/>
    </row>
    <row r="447" spans="1:21" s="38" customFormat="1" ht="16.5" customHeight="1">
      <c r="A447" s="121" t="s">
        <v>230</v>
      </c>
      <c r="B447" s="112">
        <v>0</v>
      </c>
      <c r="C447" s="112">
        <v>0</v>
      </c>
      <c r="D447" s="112">
        <v>0</v>
      </c>
      <c r="E447" s="112">
        <v>0</v>
      </c>
      <c r="F447" s="112">
        <v>0</v>
      </c>
      <c r="G447" s="112">
        <v>0</v>
      </c>
      <c r="H447" s="112">
        <v>0</v>
      </c>
      <c r="I447" s="112">
        <v>0</v>
      </c>
      <c r="J447" s="112">
        <v>0</v>
      </c>
      <c r="K447" s="112">
        <v>0</v>
      </c>
      <c r="L447" s="112">
        <v>0</v>
      </c>
      <c r="M447" s="112">
        <v>1</v>
      </c>
      <c r="N447" s="112">
        <v>0</v>
      </c>
      <c r="O447" s="112">
        <v>0</v>
      </c>
      <c r="P447" s="160"/>
      <c r="Q447" s="156"/>
      <c r="R447" s="120"/>
      <c r="S447" s="120"/>
      <c r="T447" s="98"/>
      <c r="U447" s="98"/>
    </row>
    <row r="448" spans="1:21" s="38" customFormat="1" ht="16.5" customHeight="1">
      <c r="A448" s="121" t="s">
        <v>231</v>
      </c>
      <c r="B448" s="112">
        <v>0</v>
      </c>
      <c r="C448" s="112">
        <v>1</v>
      </c>
      <c r="D448" s="112">
        <v>0</v>
      </c>
      <c r="E448" s="112">
        <v>0</v>
      </c>
      <c r="F448" s="112">
        <v>0</v>
      </c>
      <c r="G448" s="112">
        <v>0</v>
      </c>
      <c r="H448" s="112">
        <v>0</v>
      </c>
      <c r="I448" s="112">
        <v>0</v>
      </c>
      <c r="J448" s="112">
        <v>0</v>
      </c>
      <c r="K448" s="112">
        <v>0</v>
      </c>
      <c r="L448" s="112">
        <v>0</v>
      </c>
      <c r="M448" s="112">
        <v>0</v>
      </c>
      <c r="N448" s="112">
        <v>0</v>
      </c>
      <c r="O448" s="112">
        <v>0</v>
      </c>
      <c r="P448" s="160"/>
      <c r="Q448" s="156"/>
      <c r="R448" s="120"/>
      <c r="S448" s="120"/>
      <c r="T448" s="98"/>
      <c r="U448" s="98"/>
    </row>
    <row r="449" spans="1:21" s="38" customFormat="1" ht="16.5" customHeight="1">
      <c r="A449" s="121" t="s">
        <v>232</v>
      </c>
      <c r="B449" s="112">
        <v>1</v>
      </c>
      <c r="C449" s="112">
        <v>0</v>
      </c>
      <c r="D449" s="112">
        <v>0</v>
      </c>
      <c r="E449" s="112">
        <v>0</v>
      </c>
      <c r="F449" s="112">
        <v>0</v>
      </c>
      <c r="G449" s="112">
        <v>0</v>
      </c>
      <c r="H449" s="112">
        <v>0</v>
      </c>
      <c r="I449" s="112">
        <v>0</v>
      </c>
      <c r="J449" s="112">
        <v>0</v>
      </c>
      <c r="K449" s="112">
        <v>1</v>
      </c>
      <c r="L449" s="112">
        <v>0</v>
      </c>
      <c r="M449" s="112">
        <v>0</v>
      </c>
      <c r="N449" s="112">
        <v>0</v>
      </c>
      <c r="O449" s="112">
        <v>0</v>
      </c>
      <c r="P449" s="160"/>
      <c r="Q449" s="156"/>
      <c r="R449" s="120"/>
      <c r="S449" s="120"/>
      <c r="T449" s="98"/>
      <c r="U449" s="98"/>
    </row>
    <row r="450" spans="1:21" s="38" customFormat="1" ht="16.5" customHeight="1">
      <c r="A450" s="121" t="s">
        <v>233</v>
      </c>
      <c r="B450" s="112">
        <v>0</v>
      </c>
      <c r="C450" s="112">
        <v>0</v>
      </c>
      <c r="D450" s="112">
        <v>0</v>
      </c>
      <c r="E450" s="112">
        <v>0</v>
      </c>
      <c r="F450" s="112">
        <v>0</v>
      </c>
      <c r="G450" s="112">
        <v>0</v>
      </c>
      <c r="H450" s="112">
        <v>0</v>
      </c>
      <c r="I450" s="112">
        <v>0</v>
      </c>
      <c r="J450" s="112">
        <v>0</v>
      </c>
      <c r="K450" s="112">
        <v>0</v>
      </c>
      <c r="L450" s="112">
        <v>0</v>
      </c>
      <c r="M450" s="112">
        <v>0</v>
      </c>
      <c r="N450" s="112">
        <v>0</v>
      </c>
      <c r="O450" s="112">
        <v>0</v>
      </c>
      <c r="P450" s="160"/>
      <c r="Q450" s="156"/>
      <c r="R450" s="120"/>
      <c r="S450" s="120"/>
      <c r="T450" s="98"/>
      <c r="U450" s="98"/>
    </row>
    <row r="451" spans="1:21" s="38" customFormat="1" ht="16.5" customHeight="1">
      <c r="A451" s="121" t="s">
        <v>234</v>
      </c>
      <c r="B451" s="112">
        <v>1</v>
      </c>
      <c r="C451" s="112">
        <v>0</v>
      </c>
      <c r="D451" s="112">
        <v>0</v>
      </c>
      <c r="E451" s="112">
        <v>0</v>
      </c>
      <c r="F451" s="112">
        <v>0</v>
      </c>
      <c r="G451" s="112">
        <v>0</v>
      </c>
      <c r="H451" s="112">
        <v>0</v>
      </c>
      <c r="I451" s="112">
        <v>0</v>
      </c>
      <c r="J451" s="112">
        <v>0</v>
      </c>
      <c r="K451" s="112">
        <v>0</v>
      </c>
      <c r="L451" s="112">
        <v>0</v>
      </c>
      <c r="M451" s="112">
        <v>0</v>
      </c>
      <c r="N451" s="112">
        <v>0</v>
      </c>
      <c r="O451" s="112">
        <v>0</v>
      </c>
      <c r="P451" s="160"/>
      <c r="Q451" s="156"/>
      <c r="R451" s="120"/>
      <c r="S451" s="120"/>
      <c r="T451" s="98"/>
      <c r="U451" s="98"/>
    </row>
    <row r="452" spans="1:21" s="38" customFormat="1" ht="16.5" customHeight="1">
      <c r="A452" s="121" t="s">
        <v>235</v>
      </c>
      <c r="B452" s="112">
        <v>1</v>
      </c>
      <c r="C452" s="112">
        <v>0</v>
      </c>
      <c r="D452" s="112">
        <v>0</v>
      </c>
      <c r="E452" s="112">
        <v>0</v>
      </c>
      <c r="F452" s="112">
        <v>0</v>
      </c>
      <c r="G452" s="112">
        <v>1</v>
      </c>
      <c r="H452" s="112">
        <v>0</v>
      </c>
      <c r="I452" s="112">
        <v>1</v>
      </c>
      <c r="J452" s="112">
        <v>0</v>
      </c>
      <c r="K452" s="112">
        <v>1</v>
      </c>
      <c r="L452" s="112">
        <v>2</v>
      </c>
      <c r="M452" s="112">
        <v>0</v>
      </c>
      <c r="N452" s="112">
        <v>0</v>
      </c>
      <c r="O452" s="112">
        <v>0</v>
      </c>
      <c r="P452" s="160"/>
      <c r="Q452" s="156"/>
      <c r="R452" s="120"/>
      <c r="S452" s="120"/>
      <c r="T452" s="98"/>
      <c r="U452" s="98"/>
    </row>
    <row r="453" spans="1:21" s="38" customFormat="1" ht="16.5" customHeight="1">
      <c r="A453" s="121" t="s">
        <v>236</v>
      </c>
      <c r="B453" s="112">
        <v>1</v>
      </c>
      <c r="C453" s="112">
        <v>0</v>
      </c>
      <c r="D453" s="112">
        <v>0</v>
      </c>
      <c r="E453" s="112">
        <v>0</v>
      </c>
      <c r="F453" s="112">
        <v>0</v>
      </c>
      <c r="G453" s="112">
        <v>0</v>
      </c>
      <c r="H453" s="112">
        <v>0</v>
      </c>
      <c r="I453" s="112">
        <v>0</v>
      </c>
      <c r="J453" s="112">
        <v>1</v>
      </c>
      <c r="K453" s="112">
        <v>0</v>
      </c>
      <c r="L453" s="112">
        <v>0</v>
      </c>
      <c r="M453" s="112">
        <v>0</v>
      </c>
      <c r="N453" s="112">
        <v>0</v>
      </c>
      <c r="O453" s="112">
        <v>0</v>
      </c>
      <c r="P453" s="160"/>
      <c r="Q453" s="156"/>
      <c r="R453" s="120"/>
      <c r="S453" s="120"/>
      <c r="T453" s="98"/>
      <c r="U453" s="98"/>
    </row>
    <row r="454" spans="1:21" s="38" customFormat="1" ht="16.5" customHeight="1">
      <c r="A454" s="121" t="s">
        <v>237</v>
      </c>
      <c r="B454" s="112">
        <v>1</v>
      </c>
      <c r="C454" s="112">
        <v>0</v>
      </c>
      <c r="D454" s="112">
        <v>0</v>
      </c>
      <c r="E454" s="112">
        <v>0</v>
      </c>
      <c r="F454" s="112">
        <v>0</v>
      </c>
      <c r="G454" s="112">
        <v>0</v>
      </c>
      <c r="H454" s="112">
        <v>0</v>
      </c>
      <c r="I454" s="112">
        <v>1</v>
      </c>
      <c r="J454" s="112">
        <v>0</v>
      </c>
      <c r="K454" s="112">
        <v>1</v>
      </c>
      <c r="L454" s="112">
        <v>0</v>
      </c>
      <c r="M454" s="112">
        <v>0</v>
      </c>
      <c r="N454" s="112">
        <v>0</v>
      </c>
      <c r="O454" s="112">
        <v>0</v>
      </c>
      <c r="P454" s="160"/>
      <c r="Q454" s="156"/>
      <c r="R454" s="120"/>
      <c r="S454" s="120"/>
      <c r="T454" s="98"/>
      <c r="U454" s="98"/>
    </row>
    <row r="455" spans="1:21" s="38" customFormat="1" ht="16.5" customHeight="1">
      <c r="A455" s="121" t="s">
        <v>238</v>
      </c>
      <c r="B455" s="112">
        <v>0</v>
      </c>
      <c r="C455" s="112">
        <v>0</v>
      </c>
      <c r="D455" s="112">
        <v>0</v>
      </c>
      <c r="E455" s="112">
        <v>0</v>
      </c>
      <c r="F455" s="112">
        <v>0</v>
      </c>
      <c r="G455" s="112">
        <v>0</v>
      </c>
      <c r="H455" s="112">
        <v>0</v>
      </c>
      <c r="I455" s="112">
        <v>0</v>
      </c>
      <c r="J455" s="112">
        <v>0</v>
      </c>
      <c r="K455" s="112">
        <v>0</v>
      </c>
      <c r="L455" s="112">
        <v>0</v>
      </c>
      <c r="M455" s="112">
        <v>0</v>
      </c>
      <c r="N455" s="112">
        <v>0</v>
      </c>
      <c r="O455" s="112">
        <v>0</v>
      </c>
      <c r="P455" s="160"/>
      <c r="Q455" s="156"/>
      <c r="R455" s="120"/>
      <c r="S455" s="120"/>
      <c r="T455" s="98"/>
      <c r="U455" s="98"/>
    </row>
    <row r="456" spans="1:21" s="38" customFormat="1" ht="16.5" customHeight="1">
      <c r="A456" s="121" t="s">
        <v>239</v>
      </c>
      <c r="B456" s="112">
        <v>0</v>
      </c>
      <c r="C456" s="112">
        <v>0</v>
      </c>
      <c r="D456" s="112">
        <v>1</v>
      </c>
      <c r="E456" s="112">
        <v>1</v>
      </c>
      <c r="F456" s="112">
        <v>0</v>
      </c>
      <c r="G456" s="112">
        <v>0</v>
      </c>
      <c r="H456" s="112">
        <v>1</v>
      </c>
      <c r="I456" s="112">
        <v>1</v>
      </c>
      <c r="J456" s="112">
        <v>1</v>
      </c>
      <c r="K456" s="112">
        <v>0</v>
      </c>
      <c r="L456" s="112">
        <v>1</v>
      </c>
      <c r="M456" s="112">
        <v>0</v>
      </c>
      <c r="N456" s="112">
        <v>0</v>
      </c>
      <c r="O456" s="112">
        <v>0</v>
      </c>
      <c r="P456" s="160"/>
      <c r="Q456" s="156"/>
      <c r="R456" s="120"/>
      <c r="S456" s="120"/>
      <c r="T456" s="98"/>
      <c r="U456" s="98"/>
    </row>
    <row r="457" spans="1:21" s="38" customFormat="1" ht="16.5" customHeight="1">
      <c r="A457" s="121" t="s">
        <v>240</v>
      </c>
      <c r="B457" s="112">
        <v>0</v>
      </c>
      <c r="C457" s="112">
        <v>0</v>
      </c>
      <c r="D457" s="112">
        <v>0</v>
      </c>
      <c r="E457" s="112">
        <v>0</v>
      </c>
      <c r="F457" s="112">
        <v>0</v>
      </c>
      <c r="G457" s="112">
        <v>0</v>
      </c>
      <c r="H457" s="112">
        <v>0</v>
      </c>
      <c r="I457" s="112">
        <v>1</v>
      </c>
      <c r="J457" s="112">
        <v>0</v>
      </c>
      <c r="K457" s="112">
        <v>0</v>
      </c>
      <c r="L457" s="112">
        <v>0</v>
      </c>
      <c r="M457" s="112">
        <v>0</v>
      </c>
      <c r="N457" s="112">
        <v>0</v>
      </c>
      <c r="O457" s="112">
        <v>0</v>
      </c>
      <c r="P457" s="160"/>
      <c r="Q457" s="156"/>
      <c r="R457" s="120"/>
      <c r="S457" s="120"/>
      <c r="T457" s="98"/>
      <c r="U457" s="98"/>
    </row>
    <row r="458" spans="1:21" s="38" customFormat="1" ht="16.5" customHeight="1">
      <c r="A458" s="121" t="s">
        <v>241</v>
      </c>
      <c r="B458" s="112">
        <v>0</v>
      </c>
      <c r="C458" s="112">
        <v>0</v>
      </c>
      <c r="D458" s="112">
        <v>0</v>
      </c>
      <c r="E458" s="112">
        <v>0</v>
      </c>
      <c r="F458" s="112">
        <v>0</v>
      </c>
      <c r="G458" s="112">
        <v>0</v>
      </c>
      <c r="H458" s="112">
        <v>0</v>
      </c>
      <c r="I458" s="112">
        <v>0</v>
      </c>
      <c r="J458" s="112">
        <v>0</v>
      </c>
      <c r="K458" s="112">
        <v>0</v>
      </c>
      <c r="L458" s="112">
        <v>0</v>
      </c>
      <c r="M458" s="112">
        <v>0</v>
      </c>
      <c r="N458" s="112">
        <v>0</v>
      </c>
      <c r="O458" s="112">
        <v>0</v>
      </c>
      <c r="P458" s="160"/>
      <c r="Q458" s="156"/>
      <c r="R458" s="120"/>
      <c r="S458" s="120"/>
      <c r="T458" s="98"/>
      <c r="U458" s="98"/>
    </row>
    <row r="459" spans="1:21" s="38" customFormat="1" ht="16.5" customHeight="1">
      <c r="A459" s="121" t="s">
        <v>242</v>
      </c>
      <c r="B459" s="112">
        <v>0</v>
      </c>
      <c r="C459" s="112">
        <v>0</v>
      </c>
      <c r="D459" s="112">
        <v>0</v>
      </c>
      <c r="E459" s="112">
        <v>0</v>
      </c>
      <c r="F459" s="112">
        <v>0</v>
      </c>
      <c r="G459" s="112">
        <v>0</v>
      </c>
      <c r="H459" s="112">
        <v>0</v>
      </c>
      <c r="I459" s="112">
        <v>0</v>
      </c>
      <c r="J459" s="112">
        <v>0</v>
      </c>
      <c r="K459" s="112">
        <v>0</v>
      </c>
      <c r="L459" s="112">
        <v>0</v>
      </c>
      <c r="M459" s="112">
        <v>0</v>
      </c>
      <c r="N459" s="112">
        <v>0</v>
      </c>
      <c r="O459" s="112">
        <v>0</v>
      </c>
      <c r="P459" s="160"/>
      <c r="Q459" s="156"/>
      <c r="R459" s="120"/>
      <c r="S459" s="120"/>
      <c r="T459" s="98"/>
      <c r="U459" s="98"/>
    </row>
    <row r="460" spans="1:21" s="38" customFormat="1" ht="16.5" customHeight="1">
      <c r="A460" s="121" t="s">
        <v>243</v>
      </c>
      <c r="B460" s="112">
        <v>0</v>
      </c>
      <c r="C460" s="112">
        <v>0</v>
      </c>
      <c r="D460" s="112">
        <v>0</v>
      </c>
      <c r="E460" s="112">
        <v>0</v>
      </c>
      <c r="F460" s="112">
        <v>0</v>
      </c>
      <c r="G460" s="112">
        <v>0</v>
      </c>
      <c r="H460" s="112">
        <v>0</v>
      </c>
      <c r="I460" s="112">
        <v>0</v>
      </c>
      <c r="J460" s="112">
        <v>0</v>
      </c>
      <c r="K460" s="112">
        <v>0</v>
      </c>
      <c r="L460" s="112">
        <v>0</v>
      </c>
      <c r="M460" s="112">
        <v>0</v>
      </c>
      <c r="N460" s="112">
        <v>0</v>
      </c>
      <c r="O460" s="112">
        <v>0</v>
      </c>
      <c r="P460" s="160"/>
      <c r="Q460" s="156"/>
      <c r="R460" s="120"/>
      <c r="S460" s="120"/>
      <c r="T460" s="98"/>
      <c r="U460" s="98"/>
    </row>
    <row r="461" spans="1:21" s="38" customFormat="1" ht="16.5" customHeight="1">
      <c r="A461" s="2"/>
      <c r="B461" s="160"/>
      <c r="C461" s="160"/>
      <c r="D461" s="160"/>
      <c r="E461" s="160"/>
      <c r="F461" s="160"/>
      <c r="G461" s="160"/>
      <c r="H461" s="160"/>
      <c r="I461" s="160"/>
      <c r="J461" s="160"/>
      <c r="K461" s="160"/>
      <c r="L461" s="160"/>
      <c r="M461" s="160"/>
      <c r="N461" s="160"/>
      <c r="O461" s="160"/>
      <c r="P461" s="160"/>
      <c r="Q461" s="156"/>
      <c r="R461" s="120"/>
      <c r="S461" s="120"/>
      <c r="T461" s="98"/>
      <c r="U461" s="98"/>
    </row>
    <row r="462" spans="1:21" s="38" customFormat="1" ht="16.5" customHeight="1">
      <c r="A462" s="2"/>
      <c r="B462" s="160"/>
      <c r="C462" s="160"/>
      <c r="D462" s="160"/>
      <c r="E462" s="160"/>
      <c r="F462" s="160"/>
      <c r="G462" s="160"/>
      <c r="H462" s="160"/>
      <c r="I462" s="160"/>
      <c r="J462" s="160"/>
      <c r="K462" s="160"/>
      <c r="L462" s="160"/>
      <c r="M462" s="160"/>
      <c r="N462" s="160"/>
      <c r="O462" s="160"/>
      <c r="P462" s="160"/>
      <c r="Q462" s="156"/>
      <c r="R462" s="120"/>
      <c r="S462" s="120"/>
      <c r="T462" s="98"/>
      <c r="U462" s="98"/>
    </row>
    <row r="463" spans="1:21" s="38" customFormat="1" ht="16.5" customHeight="1">
      <c r="A463" s="212" t="s">
        <v>418</v>
      </c>
      <c r="B463" s="190" t="s">
        <v>177</v>
      </c>
      <c r="C463" s="191"/>
      <c r="D463" s="190" t="s">
        <v>178</v>
      </c>
      <c r="E463" s="191"/>
      <c r="F463" s="190" t="s">
        <v>270</v>
      </c>
      <c r="G463" s="191"/>
      <c r="H463" s="190" t="s">
        <v>179</v>
      </c>
      <c r="I463" s="191"/>
      <c r="J463" s="190" t="s">
        <v>274</v>
      </c>
      <c r="K463" s="191"/>
      <c r="L463" s="190" t="s">
        <v>180</v>
      </c>
      <c r="M463" s="191"/>
      <c r="N463" s="190" t="s">
        <v>182</v>
      </c>
      <c r="O463" s="191"/>
      <c r="P463" s="160"/>
      <c r="Q463" s="156"/>
      <c r="R463" s="120"/>
      <c r="S463" s="120"/>
      <c r="T463" s="98"/>
      <c r="U463" s="98"/>
    </row>
    <row r="464" spans="1:21" s="38" customFormat="1" ht="16.5" customHeight="1">
      <c r="A464" s="213"/>
      <c r="B464" s="159" t="s">
        <v>3</v>
      </c>
      <c r="C464" s="159" t="s">
        <v>4</v>
      </c>
      <c r="D464" s="159" t="s">
        <v>3</v>
      </c>
      <c r="E464" s="159" t="s">
        <v>4</v>
      </c>
      <c r="F464" s="159" t="s">
        <v>3</v>
      </c>
      <c r="G464" s="159" t="s">
        <v>4</v>
      </c>
      <c r="H464" s="159" t="s">
        <v>3</v>
      </c>
      <c r="I464" s="159" t="s">
        <v>4</v>
      </c>
      <c r="J464" s="159" t="s">
        <v>3</v>
      </c>
      <c r="K464" s="159" t="s">
        <v>4</v>
      </c>
      <c r="L464" s="159" t="s">
        <v>3</v>
      </c>
      <c r="M464" s="159" t="s">
        <v>4</v>
      </c>
      <c r="N464" s="159" t="s">
        <v>3</v>
      </c>
      <c r="O464" s="159" t="s">
        <v>4</v>
      </c>
      <c r="P464" s="39"/>
      <c r="Q464" s="156"/>
      <c r="R464" s="120"/>
      <c r="S464" s="120"/>
      <c r="T464" s="98"/>
      <c r="U464" s="98"/>
    </row>
    <row r="465" spans="1:21" s="38" customFormat="1" ht="16.5" customHeight="1">
      <c r="A465" s="121" t="s">
        <v>222</v>
      </c>
      <c r="B465" s="110">
        <v>2</v>
      </c>
      <c r="C465" s="110">
        <v>1</v>
      </c>
      <c r="D465" s="110">
        <v>12</v>
      </c>
      <c r="E465" s="110">
        <v>7</v>
      </c>
      <c r="F465" s="110">
        <v>1</v>
      </c>
      <c r="G465" s="110">
        <v>0</v>
      </c>
      <c r="H465" s="110">
        <v>2</v>
      </c>
      <c r="I465" s="110">
        <v>0</v>
      </c>
      <c r="J465" s="110">
        <v>1</v>
      </c>
      <c r="K465" s="110">
        <v>0</v>
      </c>
      <c r="L465" s="110">
        <v>3</v>
      </c>
      <c r="M465" s="110">
        <v>0</v>
      </c>
      <c r="N465" s="110">
        <v>1</v>
      </c>
      <c r="O465" s="110">
        <v>0</v>
      </c>
      <c r="P465" s="160"/>
      <c r="Q465" s="156"/>
      <c r="R465" s="120"/>
      <c r="S465" s="120"/>
      <c r="T465" s="98"/>
      <c r="U465" s="98"/>
    </row>
    <row r="466" spans="1:21" s="38" customFormat="1" ht="16.5" customHeight="1">
      <c r="A466" s="121" t="s">
        <v>223</v>
      </c>
      <c r="B466" s="112">
        <v>0</v>
      </c>
      <c r="C466" s="112">
        <v>0</v>
      </c>
      <c r="D466" s="112">
        <v>4</v>
      </c>
      <c r="E466" s="112">
        <v>0</v>
      </c>
      <c r="F466" s="112">
        <v>0</v>
      </c>
      <c r="G466" s="112">
        <v>0</v>
      </c>
      <c r="H466" s="112">
        <v>2</v>
      </c>
      <c r="I466" s="112">
        <v>0</v>
      </c>
      <c r="J466" s="112">
        <v>0</v>
      </c>
      <c r="K466" s="112">
        <v>0</v>
      </c>
      <c r="L466" s="112">
        <v>2</v>
      </c>
      <c r="M466" s="112">
        <v>0</v>
      </c>
      <c r="N466" s="112">
        <v>0</v>
      </c>
      <c r="O466" s="112">
        <v>0</v>
      </c>
      <c r="P466" s="160"/>
      <c r="Q466" s="156"/>
      <c r="R466" s="120"/>
      <c r="S466" s="120"/>
      <c r="T466" s="98"/>
      <c r="U466" s="98"/>
    </row>
    <row r="467" spans="1:21" s="38" customFormat="1" ht="16.5" customHeight="1">
      <c r="A467" s="121" t="s">
        <v>224</v>
      </c>
      <c r="B467" s="112">
        <v>0</v>
      </c>
      <c r="C467" s="112">
        <v>0</v>
      </c>
      <c r="D467" s="112">
        <v>4</v>
      </c>
      <c r="E467" s="112">
        <v>2</v>
      </c>
      <c r="F467" s="112">
        <v>1</v>
      </c>
      <c r="G467" s="112">
        <v>0</v>
      </c>
      <c r="H467" s="112">
        <v>0</v>
      </c>
      <c r="I467" s="112">
        <v>0</v>
      </c>
      <c r="J467" s="112">
        <v>0</v>
      </c>
      <c r="K467" s="112">
        <v>0</v>
      </c>
      <c r="L467" s="112">
        <v>1</v>
      </c>
      <c r="M467" s="112">
        <v>0</v>
      </c>
      <c r="N467" s="112">
        <v>0</v>
      </c>
      <c r="O467" s="112">
        <v>0</v>
      </c>
      <c r="P467" s="160"/>
      <c r="Q467" s="156"/>
      <c r="R467" s="120"/>
      <c r="S467" s="120"/>
      <c r="T467" s="98"/>
      <c r="U467" s="98"/>
    </row>
    <row r="468" spans="1:21" s="38" customFormat="1" ht="16.5" customHeight="1">
      <c r="A468" s="121" t="s">
        <v>393</v>
      </c>
      <c r="B468" s="112">
        <v>0</v>
      </c>
      <c r="C468" s="112">
        <v>0</v>
      </c>
      <c r="D468" s="112">
        <v>0</v>
      </c>
      <c r="E468" s="112">
        <v>1</v>
      </c>
      <c r="F468" s="112">
        <v>0</v>
      </c>
      <c r="G468" s="112">
        <v>0</v>
      </c>
      <c r="H468" s="112">
        <v>0</v>
      </c>
      <c r="I468" s="112">
        <v>0</v>
      </c>
      <c r="J468" s="112">
        <v>0</v>
      </c>
      <c r="K468" s="112">
        <v>0</v>
      </c>
      <c r="L468" s="112">
        <v>0</v>
      </c>
      <c r="M468" s="112">
        <v>0</v>
      </c>
      <c r="N468" s="112">
        <v>1</v>
      </c>
      <c r="O468" s="112">
        <v>0</v>
      </c>
      <c r="P468" s="160"/>
      <c r="Q468" s="156"/>
      <c r="R468" s="120"/>
      <c r="S468" s="120"/>
      <c r="T468" s="98"/>
      <c r="U468" s="98"/>
    </row>
    <row r="469" spans="1:21" s="38" customFormat="1" ht="16.5" customHeight="1">
      <c r="A469" s="121" t="s">
        <v>225</v>
      </c>
      <c r="B469" s="112">
        <v>1</v>
      </c>
      <c r="C469" s="112">
        <v>0</v>
      </c>
      <c r="D469" s="112">
        <v>1</v>
      </c>
      <c r="E469" s="112">
        <v>1</v>
      </c>
      <c r="F469" s="112">
        <v>0</v>
      </c>
      <c r="G469" s="112">
        <v>0</v>
      </c>
      <c r="H469" s="112">
        <v>0</v>
      </c>
      <c r="I469" s="112">
        <v>0</v>
      </c>
      <c r="J469" s="112">
        <v>0</v>
      </c>
      <c r="K469" s="112">
        <v>0</v>
      </c>
      <c r="L469" s="112">
        <v>0</v>
      </c>
      <c r="M469" s="112">
        <v>0</v>
      </c>
      <c r="N469" s="112">
        <v>0</v>
      </c>
      <c r="O469" s="112">
        <v>0</v>
      </c>
      <c r="P469" s="160"/>
      <c r="Q469" s="156"/>
      <c r="R469" s="120"/>
      <c r="S469" s="120"/>
      <c r="T469" s="98"/>
      <c r="U469" s="98"/>
    </row>
    <row r="470" spans="1:21" s="38" customFormat="1" ht="16.5" customHeight="1">
      <c r="A470" s="121" t="s">
        <v>226</v>
      </c>
      <c r="B470" s="112">
        <v>0</v>
      </c>
      <c r="C470" s="112">
        <v>0</v>
      </c>
      <c r="D470" s="112">
        <v>0</v>
      </c>
      <c r="E470" s="112">
        <v>0</v>
      </c>
      <c r="F470" s="112">
        <v>0</v>
      </c>
      <c r="G470" s="112">
        <v>0</v>
      </c>
      <c r="H470" s="112">
        <v>0</v>
      </c>
      <c r="I470" s="112">
        <v>0</v>
      </c>
      <c r="J470" s="112">
        <v>0</v>
      </c>
      <c r="K470" s="112">
        <v>0</v>
      </c>
      <c r="L470" s="112">
        <v>0</v>
      </c>
      <c r="M470" s="112">
        <v>0</v>
      </c>
      <c r="N470" s="112">
        <v>0</v>
      </c>
      <c r="O470" s="112">
        <v>0</v>
      </c>
      <c r="P470" s="160"/>
      <c r="Q470" s="156"/>
      <c r="R470" s="120"/>
      <c r="S470" s="120"/>
      <c r="T470" s="98"/>
      <c r="U470" s="98"/>
    </row>
    <row r="471" spans="1:21" s="38" customFormat="1" ht="16.5" customHeight="1">
      <c r="A471" s="121" t="s">
        <v>227</v>
      </c>
      <c r="B471" s="112">
        <v>0</v>
      </c>
      <c r="C471" s="112">
        <v>1</v>
      </c>
      <c r="D471" s="112">
        <v>1</v>
      </c>
      <c r="E471" s="112">
        <v>2</v>
      </c>
      <c r="F471" s="112">
        <v>0</v>
      </c>
      <c r="G471" s="112">
        <v>0</v>
      </c>
      <c r="H471" s="112">
        <v>0</v>
      </c>
      <c r="I471" s="112">
        <v>0</v>
      </c>
      <c r="J471" s="112">
        <v>0</v>
      </c>
      <c r="K471" s="112">
        <v>0</v>
      </c>
      <c r="L471" s="112">
        <v>0</v>
      </c>
      <c r="M471" s="112">
        <v>0</v>
      </c>
      <c r="N471" s="112">
        <v>0</v>
      </c>
      <c r="O471" s="112">
        <v>0</v>
      </c>
      <c r="P471" s="160"/>
      <c r="Q471" s="156"/>
      <c r="R471" s="120"/>
      <c r="S471" s="120"/>
      <c r="T471" s="98"/>
      <c r="U471" s="98"/>
    </row>
    <row r="472" spans="1:21" s="38" customFormat="1" ht="16.5" customHeight="1">
      <c r="A472" s="121" t="s">
        <v>228</v>
      </c>
      <c r="B472" s="112">
        <v>0</v>
      </c>
      <c r="C472" s="112">
        <v>0</v>
      </c>
      <c r="D472" s="112">
        <v>0</v>
      </c>
      <c r="E472" s="112">
        <v>0</v>
      </c>
      <c r="F472" s="112">
        <v>0</v>
      </c>
      <c r="G472" s="112">
        <v>0</v>
      </c>
      <c r="H472" s="112">
        <v>0</v>
      </c>
      <c r="I472" s="112">
        <v>0</v>
      </c>
      <c r="J472" s="112">
        <v>0</v>
      </c>
      <c r="K472" s="112">
        <v>0</v>
      </c>
      <c r="L472" s="112">
        <v>0</v>
      </c>
      <c r="M472" s="112">
        <v>0</v>
      </c>
      <c r="N472" s="112">
        <v>0</v>
      </c>
      <c r="O472" s="112">
        <v>0</v>
      </c>
      <c r="P472" s="160"/>
      <c r="Q472" s="156"/>
      <c r="R472" s="120"/>
      <c r="S472" s="120"/>
      <c r="T472" s="98"/>
      <c r="U472" s="98"/>
    </row>
    <row r="473" spans="1:21" s="38" customFormat="1" ht="16.5" customHeight="1">
      <c r="A473" s="121" t="s">
        <v>229</v>
      </c>
      <c r="B473" s="112">
        <v>0</v>
      </c>
      <c r="C473" s="112">
        <v>0</v>
      </c>
      <c r="D473" s="112">
        <v>1</v>
      </c>
      <c r="E473" s="112">
        <v>0</v>
      </c>
      <c r="F473" s="112">
        <v>0</v>
      </c>
      <c r="G473" s="112">
        <v>0</v>
      </c>
      <c r="H473" s="112">
        <v>0</v>
      </c>
      <c r="I473" s="112">
        <v>0</v>
      </c>
      <c r="J473" s="112">
        <v>0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60"/>
      <c r="Q473" s="156"/>
      <c r="R473" s="120"/>
      <c r="S473" s="120"/>
      <c r="T473" s="98"/>
      <c r="U473" s="98"/>
    </row>
    <row r="474" spans="1:21" s="38" customFormat="1" ht="16.5" customHeight="1">
      <c r="A474" s="121" t="s">
        <v>230</v>
      </c>
      <c r="B474" s="112">
        <v>0</v>
      </c>
      <c r="C474" s="112">
        <v>0</v>
      </c>
      <c r="D474" s="112">
        <v>0</v>
      </c>
      <c r="E474" s="112">
        <v>0</v>
      </c>
      <c r="F474" s="112">
        <v>0</v>
      </c>
      <c r="G474" s="112">
        <v>0</v>
      </c>
      <c r="H474" s="112">
        <v>0</v>
      </c>
      <c r="I474" s="112">
        <v>0</v>
      </c>
      <c r="J474" s="112">
        <v>0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60"/>
      <c r="Q474" s="156"/>
      <c r="R474" s="120"/>
      <c r="S474" s="120"/>
      <c r="T474" s="98"/>
      <c r="U474" s="98"/>
    </row>
    <row r="475" spans="1:21" s="38" customFormat="1" ht="16.5" customHeight="1">
      <c r="A475" s="121" t="s">
        <v>231</v>
      </c>
      <c r="B475" s="112">
        <v>1</v>
      </c>
      <c r="C475" s="112">
        <v>0</v>
      </c>
      <c r="D475" s="112">
        <v>1</v>
      </c>
      <c r="E475" s="112">
        <v>0</v>
      </c>
      <c r="F475" s="112">
        <v>0</v>
      </c>
      <c r="G475" s="112">
        <v>0</v>
      </c>
      <c r="H475" s="112">
        <v>0</v>
      </c>
      <c r="I475" s="112">
        <v>0</v>
      </c>
      <c r="J475" s="112">
        <v>0</v>
      </c>
      <c r="K475" s="112">
        <v>0</v>
      </c>
      <c r="L475" s="112">
        <v>0</v>
      </c>
      <c r="M475" s="112">
        <v>0</v>
      </c>
      <c r="N475" s="112">
        <v>0</v>
      </c>
      <c r="O475" s="112">
        <v>0</v>
      </c>
      <c r="P475" s="160"/>
      <c r="Q475" s="156"/>
      <c r="R475" s="120"/>
      <c r="S475" s="120"/>
      <c r="T475" s="98"/>
      <c r="U475" s="98"/>
    </row>
    <row r="476" spans="1:21" s="38" customFormat="1" ht="16.5" customHeight="1">
      <c r="A476" s="121" t="s">
        <v>232</v>
      </c>
      <c r="B476" s="112">
        <v>0</v>
      </c>
      <c r="C476" s="112">
        <v>0</v>
      </c>
      <c r="D476" s="112">
        <v>0</v>
      </c>
      <c r="E476" s="112">
        <v>0</v>
      </c>
      <c r="F476" s="112">
        <v>0</v>
      </c>
      <c r="G476" s="112">
        <v>0</v>
      </c>
      <c r="H476" s="112">
        <v>0</v>
      </c>
      <c r="I476" s="112">
        <v>0</v>
      </c>
      <c r="J476" s="112">
        <v>0</v>
      </c>
      <c r="K476" s="112">
        <v>0</v>
      </c>
      <c r="L476" s="112">
        <v>0</v>
      </c>
      <c r="M476" s="112">
        <v>0</v>
      </c>
      <c r="N476" s="112">
        <v>0</v>
      </c>
      <c r="O476" s="112">
        <v>0</v>
      </c>
      <c r="P476" s="160"/>
      <c r="Q476" s="156"/>
      <c r="R476" s="120"/>
      <c r="S476" s="120"/>
      <c r="T476" s="98"/>
      <c r="U476" s="98"/>
    </row>
    <row r="477" spans="1:21" s="38" customFormat="1" ht="16.5" customHeight="1">
      <c r="A477" s="121" t="s">
        <v>233</v>
      </c>
      <c r="B477" s="112">
        <v>0</v>
      </c>
      <c r="C477" s="112">
        <v>0</v>
      </c>
      <c r="D477" s="112">
        <v>0</v>
      </c>
      <c r="E477" s="112">
        <v>0</v>
      </c>
      <c r="F477" s="112">
        <v>0</v>
      </c>
      <c r="G477" s="112">
        <v>0</v>
      </c>
      <c r="H477" s="112">
        <v>0</v>
      </c>
      <c r="I477" s="112">
        <v>0</v>
      </c>
      <c r="J477" s="112">
        <v>0</v>
      </c>
      <c r="K477" s="112">
        <v>0</v>
      </c>
      <c r="L477" s="112">
        <v>0</v>
      </c>
      <c r="M477" s="112">
        <v>0</v>
      </c>
      <c r="N477" s="112">
        <v>0</v>
      </c>
      <c r="O477" s="112">
        <v>0</v>
      </c>
      <c r="P477" s="160"/>
      <c r="Q477" s="156"/>
      <c r="R477" s="120"/>
      <c r="S477" s="120"/>
      <c r="T477" s="98"/>
      <c r="U477" s="98"/>
    </row>
    <row r="478" spans="1:21" s="38" customFormat="1" ht="16.5" customHeight="1">
      <c r="A478" s="121" t="s">
        <v>234</v>
      </c>
      <c r="B478" s="112">
        <v>0</v>
      </c>
      <c r="C478" s="112">
        <v>0</v>
      </c>
      <c r="D478" s="112">
        <v>0</v>
      </c>
      <c r="E478" s="112">
        <v>0</v>
      </c>
      <c r="F478" s="112">
        <v>0</v>
      </c>
      <c r="G478" s="112">
        <v>0</v>
      </c>
      <c r="H478" s="112">
        <v>0</v>
      </c>
      <c r="I478" s="112">
        <v>0</v>
      </c>
      <c r="J478" s="112">
        <v>0</v>
      </c>
      <c r="K478" s="112">
        <v>0</v>
      </c>
      <c r="L478" s="112">
        <v>0</v>
      </c>
      <c r="M478" s="112">
        <v>0</v>
      </c>
      <c r="N478" s="112">
        <v>0</v>
      </c>
      <c r="O478" s="112">
        <v>0</v>
      </c>
      <c r="P478" s="160"/>
      <c r="Q478" s="156"/>
      <c r="R478" s="120"/>
      <c r="S478" s="120"/>
      <c r="T478" s="98"/>
      <c r="U478" s="98"/>
    </row>
    <row r="479" spans="1:21" s="38" customFormat="1" ht="16.5" customHeight="1">
      <c r="A479" s="121" t="s">
        <v>235</v>
      </c>
      <c r="B479" s="112">
        <v>0</v>
      </c>
      <c r="C479" s="112">
        <v>0</v>
      </c>
      <c r="D479" s="112">
        <v>0</v>
      </c>
      <c r="E479" s="112">
        <v>0</v>
      </c>
      <c r="F479" s="112">
        <v>0</v>
      </c>
      <c r="G479" s="112">
        <v>0</v>
      </c>
      <c r="H479" s="112">
        <v>0</v>
      </c>
      <c r="I479" s="112">
        <v>0</v>
      </c>
      <c r="J479" s="112">
        <v>0</v>
      </c>
      <c r="K479" s="112">
        <v>0</v>
      </c>
      <c r="L479" s="112">
        <v>0</v>
      </c>
      <c r="M479" s="112">
        <v>0</v>
      </c>
      <c r="N479" s="112">
        <v>0</v>
      </c>
      <c r="O479" s="112">
        <v>0</v>
      </c>
      <c r="P479" s="160"/>
      <c r="Q479" s="156"/>
      <c r="R479" s="120"/>
      <c r="S479" s="120"/>
      <c r="T479" s="98"/>
      <c r="U479" s="98"/>
    </row>
    <row r="480" spans="1:21" s="38" customFormat="1" ht="16.5" customHeight="1">
      <c r="A480" s="122" t="s">
        <v>236</v>
      </c>
      <c r="B480" s="112">
        <v>0</v>
      </c>
      <c r="C480" s="112">
        <v>0</v>
      </c>
      <c r="D480" s="112">
        <v>0</v>
      </c>
      <c r="E480" s="112">
        <v>1</v>
      </c>
      <c r="F480" s="112">
        <v>0</v>
      </c>
      <c r="G480" s="112">
        <v>0</v>
      </c>
      <c r="H480" s="112">
        <v>0</v>
      </c>
      <c r="I480" s="112">
        <v>0</v>
      </c>
      <c r="J480" s="112">
        <v>0</v>
      </c>
      <c r="K480" s="112">
        <v>0</v>
      </c>
      <c r="L480" s="112">
        <v>0</v>
      </c>
      <c r="M480" s="112">
        <v>0</v>
      </c>
      <c r="N480" s="112">
        <v>0</v>
      </c>
      <c r="O480" s="112">
        <v>0</v>
      </c>
      <c r="P480" s="160"/>
      <c r="Q480" s="156"/>
      <c r="R480" s="120"/>
      <c r="S480" s="120"/>
      <c r="T480" s="98"/>
      <c r="U480" s="98"/>
    </row>
    <row r="481" spans="1:21" s="38" customFormat="1" ht="16.5" customHeight="1">
      <c r="A481" s="121" t="s">
        <v>237</v>
      </c>
      <c r="B481" s="112">
        <v>0</v>
      </c>
      <c r="C481" s="112">
        <v>0</v>
      </c>
      <c r="D481" s="112">
        <v>0</v>
      </c>
      <c r="E481" s="112">
        <v>0</v>
      </c>
      <c r="F481" s="112">
        <v>0</v>
      </c>
      <c r="G481" s="112">
        <v>0</v>
      </c>
      <c r="H481" s="112">
        <v>0</v>
      </c>
      <c r="I481" s="112">
        <v>0</v>
      </c>
      <c r="J481" s="112">
        <v>0</v>
      </c>
      <c r="K481" s="112">
        <v>0</v>
      </c>
      <c r="L481" s="112">
        <v>0</v>
      </c>
      <c r="M481" s="112">
        <v>0</v>
      </c>
      <c r="N481" s="112">
        <v>0</v>
      </c>
      <c r="O481" s="112">
        <v>0</v>
      </c>
      <c r="P481" s="160"/>
      <c r="Q481" s="156"/>
      <c r="R481" s="120"/>
      <c r="S481" s="120"/>
      <c r="T481" s="98"/>
      <c r="U481" s="98"/>
    </row>
    <row r="482" spans="1:21" s="38" customFormat="1" ht="16.5" customHeight="1">
      <c r="A482" s="121" t="s">
        <v>238</v>
      </c>
      <c r="B482" s="112">
        <v>0</v>
      </c>
      <c r="C482" s="112">
        <v>0</v>
      </c>
      <c r="D482" s="112">
        <v>0</v>
      </c>
      <c r="E482" s="112">
        <v>0</v>
      </c>
      <c r="F482" s="112">
        <v>0</v>
      </c>
      <c r="G482" s="112">
        <v>0</v>
      </c>
      <c r="H482" s="112">
        <v>0</v>
      </c>
      <c r="I482" s="112">
        <v>0</v>
      </c>
      <c r="J482" s="112">
        <v>0</v>
      </c>
      <c r="K482" s="112">
        <v>0</v>
      </c>
      <c r="L482" s="112">
        <v>0</v>
      </c>
      <c r="M482" s="112">
        <v>0</v>
      </c>
      <c r="N482" s="112">
        <v>0</v>
      </c>
      <c r="O482" s="112">
        <v>0</v>
      </c>
      <c r="P482" s="160"/>
      <c r="Q482" s="156"/>
      <c r="R482" s="120"/>
      <c r="S482" s="120"/>
      <c r="T482" s="98"/>
      <c r="U482" s="98"/>
    </row>
    <row r="483" spans="1:21" s="38" customFormat="1" ht="16.5" customHeight="1">
      <c r="A483" s="121" t="s">
        <v>239</v>
      </c>
      <c r="B483" s="112">
        <v>0</v>
      </c>
      <c r="C483" s="112">
        <v>0</v>
      </c>
      <c r="D483" s="112">
        <v>0</v>
      </c>
      <c r="E483" s="112">
        <v>0</v>
      </c>
      <c r="F483" s="112">
        <v>0</v>
      </c>
      <c r="G483" s="112">
        <v>0</v>
      </c>
      <c r="H483" s="112">
        <v>0</v>
      </c>
      <c r="I483" s="112">
        <v>0</v>
      </c>
      <c r="J483" s="112">
        <v>0</v>
      </c>
      <c r="K483" s="112">
        <v>0</v>
      </c>
      <c r="L483" s="112">
        <v>0</v>
      </c>
      <c r="M483" s="112">
        <v>0</v>
      </c>
      <c r="N483" s="112">
        <v>0</v>
      </c>
      <c r="O483" s="112">
        <v>0</v>
      </c>
      <c r="P483" s="160"/>
      <c r="Q483" s="156"/>
      <c r="R483" s="120"/>
      <c r="S483" s="120"/>
      <c r="T483" s="98"/>
      <c r="U483" s="98"/>
    </row>
    <row r="484" spans="1:21" s="38" customFormat="1" ht="16.5" customHeight="1">
      <c r="A484" s="121" t="s">
        <v>240</v>
      </c>
      <c r="B484" s="112">
        <v>0</v>
      </c>
      <c r="C484" s="112">
        <v>0</v>
      </c>
      <c r="D484" s="112">
        <v>0</v>
      </c>
      <c r="E484" s="112">
        <v>0</v>
      </c>
      <c r="F484" s="112">
        <v>0</v>
      </c>
      <c r="G484" s="112">
        <v>0</v>
      </c>
      <c r="H484" s="112">
        <v>0</v>
      </c>
      <c r="I484" s="112">
        <v>0</v>
      </c>
      <c r="J484" s="112">
        <v>1</v>
      </c>
      <c r="K484" s="112">
        <v>0</v>
      </c>
      <c r="L484" s="112">
        <v>0</v>
      </c>
      <c r="M484" s="112">
        <v>0</v>
      </c>
      <c r="N484" s="112">
        <v>0</v>
      </c>
      <c r="O484" s="112">
        <v>0</v>
      </c>
      <c r="P484" s="160"/>
      <c r="Q484" s="156"/>
      <c r="R484" s="120"/>
      <c r="S484" s="120"/>
      <c r="T484" s="98"/>
      <c r="U484" s="98"/>
    </row>
    <row r="485" spans="1:21" s="38" customFormat="1" ht="16.5" customHeight="1">
      <c r="A485" s="121" t="s">
        <v>241</v>
      </c>
      <c r="B485" s="112">
        <v>0</v>
      </c>
      <c r="C485" s="112">
        <v>0</v>
      </c>
      <c r="D485" s="112">
        <v>0</v>
      </c>
      <c r="E485" s="112">
        <v>0</v>
      </c>
      <c r="F485" s="112">
        <v>0</v>
      </c>
      <c r="G485" s="112">
        <v>0</v>
      </c>
      <c r="H485" s="112">
        <v>0</v>
      </c>
      <c r="I485" s="112">
        <v>0</v>
      </c>
      <c r="J485" s="112">
        <v>0</v>
      </c>
      <c r="K485" s="112">
        <v>0</v>
      </c>
      <c r="L485" s="112">
        <v>0</v>
      </c>
      <c r="M485" s="112">
        <v>0</v>
      </c>
      <c r="N485" s="112">
        <v>0</v>
      </c>
      <c r="O485" s="112">
        <v>0</v>
      </c>
      <c r="P485" s="160"/>
      <c r="Q485" s="156"/>
      <c r="R485" s="120"/>
      <c r="S485" s="120"/>
      <c r="T485" s="98"/>
      <c r="U485" s="98"/>
    </row>
    <row r="486" spans="1:21" s="38" customFormat="1" ht="16.5" customHeight="1">
      <c r="A486" s="121" t="s">
        <v>242</v>
      </c>
      <c r="B486" s="112">
        <v>0</v>
      </c>
      <c r="C486" s="112">
        <v>0</v>
      </c>
      <c r="D486" s="112">
        <v>0</v>
      </c>
      <c r="E486" s="112">
        <v>0</v>
      </c>
      <c r="F486" s="112">
        <v>0</v>
      </c>
      <c r="G486" s="112">
        <v>0</v>
      </c>
      <c r="H486" s="112">
        <v>0</v>
      </c>
      <c r="I486" s="112">
        <v>0</v>
      </c>
      <c r="J486" s="112">
        <v>0</v>
      </c>
      <c r="K486" s="112">
        <v>0</v>
      </c>
      <c r="L486" s="112">
        <v>0</v>
      </c>
      <c r="M486" s="112">
        <v>0</v>
      </c>
      <c r="N486" s="112">
        <v>0</v>
      </c>
      <c r="O486" s="112">
        <v>0</v>
      </c>
      <c r="P486" s="160"/>
      <c r="Q486" s="156"/>
      <c r="R486" s="120"/>
      <c r="S486" s="120"/>
      <c r="T486" s="98"/>
      <c r="U486" s="98"/>
    </row>
    <row r="487" spans="1:21" s="38" customFormat="1" ht="16.5" customHeight="1">
      <c r="A487" s="121" t="s">
        <v>243</v>
      </c>
      <c r="B487" s="112">
        <v>0</v>
      </c>
      <c r="C487" s="112">
        <v>0</v>
      </c>
      <c r="D487" s="112">
        <v>0</v>
      </c>
      <c r="E487" s="112">
        <v>0</v>
      </c>
      <c r="F487" s="112">
        <v>0</v>
      </c>
      <c r="G487" s="112">
        <v>0</v>
      </c>
      <c r="H487" s="112">
        <v>0</v>
      </c>
      <c r="I487" s="112">
        <v>0</v>
      </c>
      <c r="J487" s="112">
        <v>0</v>
      </c>
      <c r="K487" s="112">
        <v>0</v>
      </c>
      <c r="L487" s="112">
        <v>0</v>
      </c>
      <c r="M487" s="112">
        <v>0</v>
      </c>
      <c r="N487" s="112">
        <v>0</v>
      </c>
      <c r="O487" s="112">
        <v>0</v>
      </c>
      <c r="P487" s="160"/>
      <c r="Q487" s="156"/>
      <c r="R487" s="120"/>
      <c r="S487" s="120"/>
      <c r="T487" s="98"/>
      <c r="U487" s="98"/>
    </row>
    <row r="488" spans="1:21" s="38" customFormat="1" ht="16.5" customHeight="1">
      <c r="A488" s="5"/>
      <c r="B488" s="160"/>
      <c r="C488" s="160"/>
      <c r="D488" s="160"/>
      <c r="E488" s="160"/>
      <c r="F488" s="160"/>
      <c r="G488" s="160"/>
      <c r="H488" s="160"/>
      <c r="I488" s="160"/>
      <c r="J488" s="160"/>
      <c r="K488" s="160"/>
      <c r="L488" s="160"/>
      <c r="M488" s="160"/>
      <c r="N488" s="160"/>
      <c r="O488" s="160"/>
      <c r="P488" s="160"/>
      <c r="Q488" s="156"/>
      <c r="R488" s="120"/>
      <c r="S488" s="120"/>
      <c r="T488" s="98"/>
      <c r="U488" s="98"/>
    </row>
    <row r="489" spans="1:21" s="38" customFormat="1" ht="16.5" customHeight="1">
      <c r="A489" s="5"/>
      <c r="B489" s="160"/>
      <c r="C489" s="160"/>
      <c r="D489" s="160"/>
      <c r="E489" s="160"/>
      <c r="F489" s="160"/>
      <c r="G489" s="160"/>
      <c r="H489" s="160"/>
      <c r="I489" s="160"/>
      <c r="J489" s="160"/>
      <c r="K489" s="160"/>
      <c r="L489" s="160"/>
      <c r="M489" s="160"/>
      <c r="N489" s="160"/>
      <c r="O489" s="160"/>
      <c r="P489" s="160"/>
      <c r="Q489" s="156"/>
      <c r="R489" s="120"/>
      <c r="S489" s="120"/>
      <c r="T489" s="98"/>
      <c r="U489" s="98"/>
    </row>
    <row r="490" spans="1:21" s="38" customFormat="1" ht="16.5" customHeight="1">
      <c r="A490" s="212" t="s">
        <v>418</v>
      </c>
      <c r="B490" s="190" t="s">
        <v>183</v>
      </c>
      <c r="C490" s="191"/>
      <c r="D490" s="190" t="s">
        <v>184</v>
      </c>
      <c r="E490" s="191"/>
      <c r="F490" s="190" t="s">
        <v>185</v>
      </c>
      <c r="G490" s="191"/>
      <c r="H490" s="190" t="s">
        <v>186</v>
      </c>
      <c r="I490" s="191"/>
      <c r="J490" s="190" t="s">
        <v>187</v>
      </c>
      <c r="K490" s="191"/>
      <c r="L490" s="190" t="s">
        <v>188</v>
      </c>
      <c r="M490" s="191"/>
      <c r="N490" s="190" t="s">
        <v>189</v>
      </c>
      <c r="O490" s="191"/>
      <c r="P490" s="160"/>
      <c r="Q490" s="156"/>
      <c r="R490" s="120"/>
      <c r="S490" s="120"/>
      <c r="T490" s="98"/>
      <c r="U490" s="98"/>
    </row>
    <row r="491" spans="1:21" s="38" customFormat="1" ht="16.5" customHeight="1">
      <c r="A491" s="213"/>
      <c r="B491" s="159" t="s">
        <v>3</v>
      </c>
      <c r="C491" s="159" t="s">
        <v>4</v>
      </c>
      <c r="D491" s="159" t="s">
        <v>3</v>
      </c>
      <c r="E491" s="159" t="s">
        <v>4</v>
      </c>
      <c r="F491" s="159" t="s">
        <v>3</v>
      </c>
      <c r="G491" s="159" t="s">
        <v>4</v>
      </c>
      <c r="H491" s="159" t="s">
        <v>3</v>
      </c>
      <c r="I491" s="159" t="s">
        <v>4</v>
      </c>
      <c r="J491" s="159" t="s">
        <v>3</v>
      </c>
      <c r="K491" s="159" t="s">
        <v>4</v>
      </c>
      <c r="L491" s="159" t="s">
        <v>3</v>
      </c>
      <c r="M491" s="159" t="s">
        <v>4</v>
      </c>
      <c r="N491" s="159" t="s">
        <v>3</v>
      </c>
      <c r="O491" s="159" t="s">
        <v>4</v>
      </c>
      <c r="P491" s="39"/>
      <c r="Q491" s="156"/>
      <c r="R491" s="120"/>
      <c r="S491" s="120"/>
      <c r="T491" s="98"/>
      <c r="U491" s="98"/>
    </row>
    <row r="492" spans="1:21" s="38" customFormat="1" ht="16.5" customHeight="1">
      <c r="A492" s="121" t="s">
        <v>222</v>
      </c>
      <c r="B492" s="110">
        <v>1</v>
      </c>
      <c r="C492" s="110">
        <v>0</v>
      </c>
      <c r="D492" s="110">
        <v>1</v>
      </c>
      <c r="E492" s="110">
        <v>0</v>
      </c>
      <c r="F492" s="110">
        <v>0</v>
      </c>
      <c r="G492" s="110">
        <v>1</v>
      </c>
      <c r="H492" s="110">
        <v>14</v>
      </c>
      <c r="I492" s="110">
        <v>0</v>
      </c>
      <c r="J492" s="110">
        <v>32</v>
      </c>
      <c r="K492" s="110">
        <v>0</v>
      </c>
      <c r="L492" s="110">
        <v>3</v>
      </c>
      <c r="M492" s="110">
        <v>0</v>
      </c>
      <c r="N492" s="110">
        <v>3</v>
      </c>
      <c r="O492" s="110">
        <v>0</v>
      </c>
      <c r="P492" s="160"/>
      <c r="Q492" s="156"/>
      <c r="R492" s="120"/>
      <c r="S492" s="120"/>
      <c r="T492" s="98"/>
      <c r="U492" s="98"/>
    </row>
    <row r="493" spans="1:21" s="38" customFormat="1" ht="16.5" customHeight="1">
      <c r="A493" s="121" t="s">
        <v>223</v>
      </c>
      <c r="B493" s="112">
        <v>1</v>
      </c>
      <c r="C493" s="112">
        <v>0</v>
      </c>
      <c r="D493" s="112">
        <v>0</v>
      </c>
      <c r="E493" s="112">
        <v>0</v>
      </c>
      <c r="F493" s="112">
        <v>0</v>
      </c>
      <c r="G493" s="112">
        <v>0</v>
      </c>
      <c r="H493" s="112">
        <v>4</v>
      </c>
      <c r="I493" s="112">
        <v>0</v>
      </c>
      <c r="J493" s="112">
        <v>14</v>
      </c>
      <c r="K493" s="112">
        <v>0</v>
      </c>
      <c r="L493" s="112">
        <v>1</v>
      </c>
      <c r="M493" s="112">
        <v>0</v>
      </c>
      <c r="N493" s="112">
        <v>0</v>
      </c>
      <c r="O493" s="112">
        <v>0</v>
      </c>
      <c r="P493" s="160"/>
      <c r="Q493" s="156"/>
      <c r="R493" s="120"/>
      <c r="S493" s="120"/>
      <c r="T493" s="98"/>
      <c r="U493" s="98"/>
    </row>
    <row r="494" spans="1:21" s="38" customFormat="1" ht="16.5" customHeight="1">
      <c r="A494" s="121" t="s">
        <v>224</v>
      </c>
      <c r="B494" s="112">
        <v>0</v>
      </c>
      <c r="C494" s="112">
        <v>0</v>
      </c>
      <c r="D494" s="112">
        <v>0</v>
      </c>
      <c r="E494" s="112">
        <v>0</v>
      </c>
      <c r="F494" s="112">
        <v>0</v>
      </c>
      <c r="G494" s="112">
        <v>0</v>
      </c>
      <c r="H494" s="112">
        <v>2</v>
      </c>
      <c r="I494" s="112">
        <v>0</v>
      </c>
      <c r="J494" s="112">
        <v>5</v>
      </c>
      <c r="K494" s="112">
        <v>0</v>
      </c>
      <c r="L494" s="112">
        <v>1</v>
      </c>
      <c r="M494" s="112">
        <v>0</v>
      </c>
      <c r="N494" s="112">
        <v>2</v>
      </c>
      <c r="O494" s="112">
        <v>0</v>
      </c>
      <c r="P494" s="160"/>
      <c r="Q494" s="156"/>
      <c r="R494" s="120"/>
      <c r="S494" s="120"/>
      <c r="T494" s="98"/>
      <c r="U494" s="98"/>
    </row>
    <row r="495" spans="1:21" s="38" customFormat="1" ht="16.5" customHeight="1">
      <c r="A495" s="121" t="s">
        <v>393</v>
      </c>
      <c r="B495" s="112">
        <v>0</v>
      </c>
      <c r="C495" s="112">
        <v>0</v>
      </c>
      <c r="D495" s="112">
        <v>0</v>
      </c>
      <c r="E495" s="112">
        <v>0</v>
      </c>
      <c r="F495" s="112">
        <v>0</v>
      </c>
      <c r="G495" s="112">
        <v>0</v>
      </c>
      <c r="H495" s="112">
        <v>5</v>
      </c>
      <c r="I495" s="112">
        <v>0</v>
      </c>
      <c r="J495" s="112">
        <v>1</v>
      </c>
      <c r="K495" s="112">
        <v>0</v>
      </c>
      <c r="L495" s="112">
        <v>0</v>
      </c>
      <c r="M495" s="112">
        <v>0</v>
      </c>
      <c r="N495" s="112">
        <v>0</v>
      </c>
      <c r="O495" s="112">
        <v>0</v>
      </c>
      <c r="P495" s="160"/>
      <c r="Q495" s="156"/>
      <c r="R495" s="120"/>
      <c r="S495" s="120"/>
      <c r="T495" s="98"/>
      <c r="U495" s="98"/>
    </row>
    <row r="496" spans="1:21" s="38" customFormat="1" ht="16.5" customHeight="1">
      <c r="A496" s="121" t="s">
        <v>225</v>
      </c>
      <c r="B496" s="112">
        <v>0</v>
      </c>
      <c r="C496" s="112">
        <v>0</v>
      </c>
      <c r="D496" s="112">
        <v>1</v>
      </c>
      <c r="E496" s="112">
        <v>0</v>
      </c>
      <c r="F496" s="112">
        <v>0</v>
      </c>
      <c r="G496" s="112">
        <v>0</v>
      </c>
      <c r="H496" s="112">
        <v>0</v>
      </c>
      <c r="I496" s="112">
        <v>0</v>
      </c>
      <c r="J496" s="112">
        <v>4</v>
      </c>
      <c r="K496" s="112">
        <v>0</v>
      </c>
      <c r="L496" s="112">
        <v>0</v>
      </c>
      <c r="M496" s="112">
        <v>0</v>
      </c>
      <c r="N496" s="112">
        <v>0</v>
      </c>
      <c r="O496" s="112">
        <v>0</v>
      </c>
      <c r="P496" s="160"/>
      <c r="Q496" s="156"/>
      <c r="R496" s="120"/>
      <c r="S496" s="120"/>
      <c r="T496" s="98"/>
      <c r="U496" s="98"/>
    </row>
    <row r="497" spans="1:21" s="38" customFormat="1" ht="16.5" customHeight="1">
      <c r="A497" s="121" t="s">
        <v>226</v>
      </c>
      <c r="B497" s="112">
        <v>0</v>
      </c>
      <c r="C497" s="112">
        <v>0</v>
      </c>
      <c r="D497" s="112">
        <v>0</v>
      </c>
      <c r="E497" s="112">
        <v>0</v>
      </c>
      <c r="F497" s="112">
        <v>0</v>
      </c>
      <c r="G497" s="112">
        <v>1</v>
      </c>
      <c r="H497" s="112">
        <v>0</v>
      </c>
      <c r="I497" s="112">
        <v>0</v>
      </c>
      <c r="J497" s="112">
        <v>2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60"/>
      <c r="Q497" s="156"/>
      <c r="R497" s="120"/>
      <c r="S497" s="120"/>
      <c r="T497" s="98"/>
      <c r="U497" s="98"/>
    </row>
    <row r="498" spans="1:21" s="38" customFormat="1" ht="16.5" customHeight="1">
      <c r="A498" s="121" t="s">
        <v>227</v>
      </c>
      <c r="B498" s="112">
        <v>0</v>
      </c>
      <c r="C498" s="112">
        <v>0</v>
      </c>
      <c r="D498" s="112">
        <v>0</v>
      </c>
      <c r="E498" s="112">
        <v>0</v>
      </c>
      <c r="F498" s="112">
        <v>0</v>
      </c>
      <c r="G498" s="112">
        <v>0</v>
      </c>
      <c r="H498" s="112">
        <v>1</v>
      </c>
      <c r="I498" s="112">
        <v>0</v>
      </c>
      <c r="J498" s="112">
        <v>2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60"/>
      <c r="Q498" s="156"/>
      <c r="R498" s="120"/>
      <c r="S498" s="120"/>
      <c r="T498" s="98"/>
      <c r="U498" s="98"/>
    </row>
    <row r="499" spans="1:21" s="38" customFormat="1" ht="16.5" customHeight="1">
      <c r="A499" s="121" t="s">
        <v>228</v>
      </c>
      <c r="B499" s="112">
        <v>0</v>
      </c>
      <c r="C499" s="112">
        <v>0</v>
      </c>
      <c r="D499" s="112">
        <v>0</v>
      </c>
      <c r="E499" s="112">
        <v>0</v>
      </c>
      <c r="F499" s="112">
        <v>0</v>
      </c>
      <c r="G499" s="112">
        <v>0</v>
      </c>
      <c r="H499" s="112">
        <v>0</v>
      </c>
      <c r="I499" s="112">
        <v>0</v>
      </c>
      <c r="J499" s="112">
        <v>0</v>
      </c>
      <c r="K499" s="112">
        <v>0</v>
      </c>
      <c r="L499" s="112">
        <v>0</v>
      </c>
      <c r="M499" s="112">
        <v>0</v>
      </c>
      <c r="N499" s="112">
        <v>0</v>
      </c>
      <c r="O499" s="112">
        <v>0</v>
      </c>
      <c r="P499" s="160"/>
      <c r="Q499" s="156"/>
      <c r="R499" s="120"/>
      <c r="S499" s="120"/>
      <c r="T499" s="98"/>
      <c r="U499" s="98"/>
    </row>
    <row r="500" spans="1:21" s="38" customFormat="1" ht="16.5" customHeight="1">
      <c r="A500" s="121" t="s">
        <v>229</v>
      </c>
      <c r="B500" s="112">
        <v>0</v>
      </c>
      <c r="C500" s="112">
        <v>0</v>
      </c>
      <c r="D500" s="112">
        <v>0</v>
      </c>
      <c r="E500" s="112">
        <v>0</v>
      </c>
      <c r="F500" s="112">
        <v>0</v>
      </c>
      <c r="G500" s="112">
        <v>0</v>
      </c>
      <c r="H500" s="112">
        <v>0</v>
      </c>
      <c r="I500" s="112">
        <v>0</v>
      </c>
      <c r="J500" s="112">
        <v>0</v>
      </c>
      <c r="K500" s="112">
        <v>0</v>
      </c>
      <c r="L500" s="112">
        <v>0</v>
      </c>
      <c r="M500" s="112">
        <v>0</v>
      </c>
      <c r="N500" s="112">
        <v>0</v>
      </c>
      <c r="O500" s="112">
        <v>0</v>
      </c>
      <c r="P500" s="160"/>
      <c r="Q500" s="156"/>
      <c r="R500" s="120"/>
      <c r="S500" s="120"/>
      <c r="T500" s="98"/>
      <c r="U500" s="98"/>
    </row>
    <row r="501" spans="1:21" s="38" customFormat="1" ht="16.5" customHeight="1">
      <c r="A501" s="121" t="s">
        <v>230</v>
      </c>
      <c r="B501" s="112">
        <v>0</v>
      </c>
      <c r="C501" s="112">
        <v>0</v>
      </c>
      <c r="D501" s="112">
        <v>0</v>
      </c>
      <c r="E501" s="112">
        <v>0</v>
      </c>
      <c r="F501" s="112">
        <v>0</v>
      </c>
      <c r="G501" s="112">
        <v>0</v>
      </c>
      <c r="H501" s="112">
        <v>0</v>
      </c>
      <c r="I501" s="112">
        <v>0</v>
      </c>
      <c r="J501" s="112">
        <v>0</v>
      </c>
      <c r="K501" s="112">
        <v>0</v>
      </c>
      <c r="L501" s="112">
        <v>0</v>
      </c>
      <c r="M501" s="112">
        <v>0</v>
      </c>
      <c r="N501" s="112">
        <v>0</v>
      </c>
      <c r="O501" s="112">
        <v>0</v>
      </c>
      <c r="P501" s="160"/>
      <c r="Q501" s="156"/>
      <c r="R501" s="120"/>
      <c r="S501" s="120"/>
      <c r="T501" s="98"/>
      <c r="U501" s="98"/>
    </row>
    <row r="502" spans="1:21" s="38" customFormat="1" ht="16.5" customHeight="1">
      <c r="A502" s="121" t="s">
        <v>231</v>
      </c>
      <c r="B502" s="112">
        <v>0</v>
      </c>
      <c r="C502" s="112">
        <v>0</v>
      </c>
      <c r="D502" s="112">
        <v>0</v>
      </c>
      <c r="E502" s="112">
        <v>0</v>
      </c>
      <c r="F502" s="112">
        <v>0</v>
      </c>
      <c r="G502" s="112">
        <v>0</v>
      </c>
      <c r="H502" s="112">
        <v>0</v>
      </c>
      <c r="I502" s="112">
        <v>0</v>
      </c>
      <c r="J502" s="112">
        <v>0</v>
      </c>
      <c r="K502" s="112">
        <v>0</v>
      </c>
      <c r="L502" s="112">
        <v>0</v>
      </c>
      <c r="M502" s="112">
        <v>0</v>
      </c>
      <c r="N502" s="112">
        <v>0</v>
      </c>
      <c r="O502" s="112">
        <v>0</v>
      </c>
      <c r="P502" s="160"/>
      <c r="Q502" s="156"/>
      <c r="R502" s="120"/>
      <c r="S502" s="120"/>
      <c r="T502" s="98"/>
      <c r="U502" s="98"/>
    </row>
    <row r="503" spans="1:21" s="38" customFormat="1" ht="16.5" customHeight="1">
      <c r="A503" s="121" t="s">
        <v>232</v>
      </c>
      <c r="B503" s="112">
        <v>0</v>
      </c>
      <c r="C503" s="112">
        <v>0</v>
      </c>
      <c r="D503" s="112">
        <v>0</v>
      </c>
      <c r="E503" s="112">
        <v>0</v>
      </c>
      <c r="F503" s="112">
        <v>0</v>
      </c>
      <c r="G503" s="112">
        <v>0</v>
      </c>
      <c r="H503" s="112">
        <v>0</v>
      </c>
      <c r="I503" s="112">
        <v>0</v>
      </c>
      <c r="J503" s="112">
        <v>0</v>
      </c>
      <c r="K503" s="112">
        <v>0</v>
      </c>
      <c r="L503" s="112">
        <v>0</v>
      </c>
      <c r="M503" s="112">
        <v>0</v>
      </c>
      <c r="N503" s="112">
        <v>0</v>
      </c>
      <c r="O503" s="112">
        <v>0</v>
      </c>
      <c r="P503" s="160"/>
      <c r="Q503" s="156"/>
      <c r="R503" s="120"/>
      <c r="S503" s="120"/>
      <c r="T503" s="98"/>
      <c r="U503" s="98"/>
    </row>
    <row r="504" spans="1:21" s="38" customFormat="1" ht="16.5" customHeight="1">
      <c r="A504" s="121" t="s">
        <v>233</v>
      </c>
      <c r="B504" s="112">
        <v>0</v>
      </c>
      <c r="C504" s="112">
        <v>0</v>
      </c>
      <c r="D504" s="112">
        <v>0</v>
      </c>
      <c r="E504" s="112">
        <v>0</v>
      </c>
      <c r="F504" s="112">
        <v>0</v>
      </c>
      <c r="G504" s="112">
        <v>0</v>
      </c>
      <c r="H504" s="112">
        <v>0</v>
      </c>
      <c r="I504" s="112">
        <v>0</v>
      </c>
      <c r="J504" s="112">
        <v>0</v>
      </c>
      <c r="K504" s="112">
        <v>0</v>
      </c>
      <c r="L504" s="112">
        <v>0</v>
      </c>
      <c r="M504" s="112">
        <v>0</v>
      </c>
      <c r="N504" s="112">
        <v>0</v>
      </c>
      <c r="O504" s="112">
        <v>0</v>
      </c>
      <c r="P504" s="160"/>
      <c r="Q504" s="156"/>
      <c r="R504" s="120"/>
      <c r="S504" s="120"/>
      <c r="T504" s="98"/>
      <c r="U504" s="98"/>
    </row>
    <row r="505" spans="1:21" s="38" customFormat="1" ht="16.5" customHeight="1">
      <c r="A505" s="121" t="s">
        <v>234</v>
      </c>
      <c r="B505" s="112">
        <v>0</v>
      </c>
      <c r="C505" s="112">
        <v>0</v>
      </c>
      <c r="D505" s="112">
        <v>0</v>
      </c>
      <c r="E505" s="112">
        <v>0</v>
      </c>
      <c r="F505" s="112">
        <v>0</v>
      </c>
      <c r="G505" s="112">
        <v>0</v>
      </c>
      <c r="H505" s="112">
        <v>1</v>
      </c>
      <c r="I505" s="112">
        <v>0</v>
      </c>
      <c r="J505" s="112">
        <v>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60"/>
      <c r="Q505" s="156"/>
      <c r="R505" s="120"/>
      <c r="S505" s="120"/>
      <c r="T505" s="98"/>
      <c r="U505" s="98"/>
    </row>
    <row r="506" spans="1:21" s="38" customFormat="1" ht="16.5" customHeight="1">
      <c r="A506" s="121" t="s">
        <v>235</v>
      </c>
      <c r="B506" s="112">
        <v>0</v>
      </c>
      <c r="C506" s="112">
        <v>0</v>
      </c>
      <c r="D506" s="112">
        <v>0</v>
      </c>
      <c r="E506" s="112">
        <v>0</v>
      </c>
      <c r="F506" s="112">
        <v>0</v>
      </c>
      <c r="G506" s="112">
        <v>0</v>
      </c>
      <c r="H506" s="112">
        <v>0</v>
      </c>
      <c r="I506" s="112">
        <v>0</v>
      </c>
      <c r="J506" s="112">
        <v>0</v>
      </c>
      <c r="K506" s="112">
        <v>0</v>
      </c>
      <c r="L506" s="112">
        <v>0</v>
      </c>
      <c r="M506" s="112">
        <v>0</v>
      </c>
      <c r="N506" s="112">
        <v>0</v>
      </c>
      <c r="O506" s="112">
        <v>0</v>
      </c>
      <c r="P506" s="160"/>
      <c r="Q506" s="156"/>
      <c r="R506" s="120"/>
      <c r="S506" s="120"/>
      <c r="T506" s="98"/>
      <c r="U506" s="98"/>
    </row>
    <row r="507" spans="1:21" s="38" customFormat="1" ht="16.5" customHeight="1">
      <c r="A507" s="121" t="s">
        <v>236</v>
      </c>
      <c r="B507" s="112">
        <v>0</v>
      </c>
      <c r="C507" s="112">
        <v>0</v>
      </c>
      <c r="D507" s="112">
        <v>0</v>
      </c>
      <c r="E507" s="112">
        <v>0</v>
      </c>
      <c r="F507" s="112">
        <v>0</v>
      </c>
      <c r="G507" s="112">
        <v>0</v>
      </c>
      <c r="H507" s="112">
        <v>0</v>
      </c>
      <c r="I507" s="112">
        <v>0</v>
      </c>
      <c r="J507" s="112">
        <v>0</v>
      </c>
      <c r="K507" s="112">
        <v>0</v>
      </c>
      <c r="L507" s="112">
        <v>0</v>
      </c>
      <c r="M507" s="112">
        <v>0</v>
      </c>
      <c r="N507" s="112">
        <v>0</v>
      </c>
      <c r="O507" s="112">
        <v>0</v>
      </c>
      <c r="P507" s="160"/>
      <c r="Q507" s="156"/>
      <c r="R507" s="120"/>
      <c r="S507" s="120"/>
      <c r="T507" s="98"/>
      <c r="U507" s="98"/>
    </row>
    <row r="508" spans="1:21" s="38" customFormat="1" ht="16.5" customHeight="1">
      <c r="A508" s="121" t="s">
        <v>237</v>
      </c>
      <c r="B508" s="112">
        <v>0</v>
      </c>
      <c r="C508" s="112">
        <v>0</v>
      </c>
      <c r="D508" s="112">
        <v>0</v>
      </c>
      <c r="E508" s="112">
        <v>0</v>
      </c>
      <c r="F508" s="112">
        <v>0</v>
      </c>
      <c r="G508" s="112">
        <v>0</v>
      </c>
      <c r="H508" s="112">
        <v>0</v>
      </c>
      <c r="I508" s="112">
        <v>0</v>
      </c>
      <c r="J508" s="112">
        <v>2</v>
      </c>
      <c r="K508" s="112">
        <v>0</v>
      </c>
      <c r="L508" s="112">
        <v>0</v>
      </c>
      <c r="M508" s="112">
        <v>0</v>
      </c>
      <c r="N508" s="112">
        <v>1</v>
      </c>
      <c r="O508" s="112">
        <v>0</v>
      </c>
      <c r="P508" s="160"/>
      <c r="Q508" s="156"/>
      <c r="R508" s="120"/>
      <c r="S508" s="120"/>
      <c r="T508" s="98"/>
      <c r="U508" s="98"/>
    </row>
    <row r="509" spans="1:21" s="38" customFormat="1" ht="16.5" customHeight="1">
      <c r="A509" s="121" t="s">
        <v>238</v>
      </c>
      <c r="B509" s="112">
        <v>0</v>
      </c>
      <c r="C509" s="112">
        <v>0</v>
      </c>
      <c r="D509" s="112">
        <v>0</v>
      </c>
      <c r="E509" s="112">
        <v>0</v>
      </c>
      <c r="F509" s="112">
        <v>0</v>
      </c>
      <c r="G509" s="112">
        <v>0</v>
      </c>
      <c r="H509" s="112">
        <v>0</v>
      </c>
      <c r="I509" s="112">
        <v>0</v>
      </c>
      <c r="J509" s="112">
        <v>0</v>
      </c>
      <c r="K509" s="112">
        <v>0</v>
      </c>
      <c r="L509" s="112">
        <v>0</v>
      </c>
      <c r="M509" s="112">
        <v>0</v>
      </c>
      <c r="N509" s="112">
        <v>0</v>
      </c>
      <c r="O509" s="112">
        <v>0</v>
      </c>
      <c r="P509" s="160"/>
      <c r="Q509" s="156"/>
      <c r="R509" s="120"/>
      <c r="S509" s="120"/>
      <c r="T509" s="98"/>
      <c r="U509" s="98"/>
    </row>
    <row r="510" spans="1:21" s="38" customFormat="1" ht="16.5" customHeight="1">
      <c r="A510" s="121" t="s">
        <v>239</v>
      </c>
      <c r="B510" s="112">
        <v>0</v>
      </c>
      <c r="C510" s="112">
        <v>0</v>
      </c>
      <c r="D510" s="112">
        <v>0</v>
      </c>
      <c r="E510" s="112">
        <v>0</v>
      </c>
      <c r="F510" s="112">
        <v>0</v>
      </c>
      <c r="G510" s="112">
        <v>0</v>
      </c>
      <c r="H510" s="112">
        <v>0</v>
      </c>
      <c r="I510" s="112">
        <v>0</v>
      </c>
      <c r="J510" s="112">
        <v>0</v>
      </c>
      <c r="K510" s="112">
        <v>0</v>
      </c>
      <c r="L510" s="112">
        <v>0</v>
      </c>
      <c r="M510" s="112">
        <v>0</v>
      </c>
      <c r="N510" s="112">
        <v>0</v>
      </c>
      <c r="O510" s="112">
        <v>0</v>
      </c>
      <c r="P510" s="160"/>
      <c r="Q510" s="156"/>
      <c r="R510" s="120"/>
      <c r="S510" s="120"/>
      <c r="T510" s="98"/>
      <c r="U510" s="98"/>
    </row>
    <row r="511" spans="1:21" s="38" customFormat="1" ht="16.5" customHeight="1">
      <c r="A511" s="121" t="s">
        <v>240</v>
      </c>
      <c r="B511" s="112">
        <v>0</v>
      </c>
      <c r="C511" s="112">
        <v>0</v>
      </c>
      <c r="D511" s="112">
        <v>0</v>
      </c>
      <c r="E511" s="112">
        <v>0</v>
      </c>
      <c r="F511" s="112">
        <v>0</v>
      </c>
      <c r="G511" s="112">
        <v>0</v>
      </c>
      <c r="H511" s="112">
        <v>1</v>
      </c>
      <c r="I511" s="112">
        <v>0</v>
      </c>
      <c r="J511" s="112">
        <v>1</v>
      </c>
      <c r="K511" s="112">
        <v>0</v>
      </c>
      <c r="L511" s="112">
        <v>0</v>
      </c>
      <c r="M511" s="112">
        <v>0</v>
      </c>
      <c r="N511" s="112">
        <v>0</v>
      </c>
      <c r="O511" s="112">
        <v>0</v>
      </c>
      <c r="P511" s="160"/>
      <c r="Q511" s="156"/>
      <c r="R511" s="120"/>
      <c r="S511" s="120"/>
      <c r="T511" s="98"/>
      <c r="U511" s="98"/>
    </row>
    <row r="512" spans="1:21" s="38" customFormat="1" ht="16.5" customHeight="1">
      <c r="A512" s="121" t="s">
        <v>241</v>
      </c>
      <c r="B512" s="112">
        <v>0</v>
      </c>
      <c r="C512" s="112">
        <v>0</v>
      </c>
      <c r="D512" s="112">
        <v>0</v>
      </c>
      <c r="E512" s="112">
        <v>0</v>
      </c>
      <c r="F512" s="112">
        <v>0</v>
      </c>
      <c r="G512" s="112">
        <v>0</v>
      </c>
      <c r="H512" s="112">
        <v>0</v>
      </c>
      <c r="I512" s="112">
        <v>0</v>
      </c>
      <c r="J512" s="112">
        <v>1</v>
      </c>
      <c r="K512" s="112">
        <v>0</v>
      </c>
      <c r="L512" s="112">
        <v>1</v>
      </c>
      <c r="M512" s="112">
        <v>0</v>
      </c>
      <c r="N512" s="112">
        <v>0</v>
      </c>
      <c r="O512" s="112">
        <v>0</v>
      </c>
      <c r="P512" s="160"/>
      <c r="Q512" s="156"/>
      <c r="R512" s="120"/>
      <c r="S512" s="120"/>
      <c r="T512" s="98"/>
      <c r="U512" s="98"/>
    </row>
    <row r="513" spans="1:21" s="38" customFormat="1" ht="16.5" customHeight="1">
      <c r="A513" s="121" t="s">
        <v>242</v>
      </c>
      <c r="B513" s="112">
        <v>0</v>
      </c>
      <c r="C513" s="112">
        <v>0</v>
      </c>
      <c r="D513" s="112">
        <v>0</v>
      </c>
      <c r="E513" s="112">
        <v>0</v>
      </c>
      <c r="F513" s="112">
        <v>0</v>
      </c>
      <c r="G513" s="112">
        <v>0</v>
      </c>
      <c r="H513" s="112">
        <v>0</v>
      </c>
      <c r="I513" s="112">
        <v>0</v>
      </c>
      <c r="J513" s="112">
        <v>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60"/>
      <c r="Q513" s="156"/>
      <c r="R513" s="120"/>
      <c r="S513" s="120"/>
      <c r="T513" s="98"/>
      <c r="U513" s="98"/>
    </row>
    <row r="514" spans="1:21" s="38" customFormat="1" ht="16.5" customHeight="1">
      <c r="A514" s="121" t="s">
        <v>243</v>
      </c>
      <c r="B514" s="112">
        <v>0</v>
      </c>
      <c r="C514" s="112">
        <v>0</v>
      </c>
      <c r="D514" s="112">
        <v>0</v>
      </c>
      <c r="E514" s="112">
        <v>0</v>
      </c>
      <c r="F514" s="112">
        <v>0</v>
      </c>
      <c r="G514" s="112">
        <v>0</v>
      </c>
      <c r="H514" s="112">
        <v>0</v>
      </c>
      <c r="I514" s="112">
        <v>0</v>
      </c>
      <c r="J514" s="112">
        <v>0</v>
      </c>
      <c r="K514" s="112">
        <v>0</v>
      </c>
      <c r="L514" s="112">
        <v>0</v>
      </c>
      <c r="M514" s="112">
        <v>0</v>
      </c>
      <c r="N514" s="112">
        <v>0</v>
      </c>
      <c r="O514" s="112">
        <v>0</v>
      </c>
      <c r="P514" s="160"/>
      <c r="Q514" s="156"/>
      <c r="R514" s="120"/>
      <c r="S514" s="120"/>
      <c r="T514" s="98"/>
      <c r="U514" s="98"/>
    </row>
    <row r="515" spans="1:21" s="38" customFormat="1" ht="16.5" customHeight="1">
      <c r="A515" s="5"/>
      <c r="B515" s="160"/>
      <c r="C515" s="160"/>
      <c r="D515" s="160"/>
      <c r="E515" s="160"/>
      <c r="F515" s="160"/>
      <c r="G515" s="160"/>
      <c r="H515" s="160"/>
      <c r="I515" s="160"/>
      <c r="J515" s="160"/>
      <c r="K515" s="160"/>
      <c r="L515" s="160"/>
      <c r="M515" s="160"/>
      <c r="N515" s="160"/>
      <c r="O515" s="160"/>
      <c r="P515" s="160"/>
      <c r="Q515" s="156"/>
      <c r="R515" s="120"/>
      <c r="S515" s="120"/>
      <c r="T515" s="98"/>
      <c r="U515" s="98"/>
    </row>
    <row r="516" spans="1:21" s="38" customFormat="1" ht="16.5" customHeight="1">
      <c r="A516" s="5"/>
      <c r="B516" s="160"/>
      <c r="C516" s="160"/>
      <c r="D516" s="160"/>
      <c r="E516" s="160"/>
      <c r="F516" s="160"/>
      <c r="G516" s="160"/>
      <c r="H516" s="160"/>
      <c r="I516" s="160"/>
      <c r="J516" s="160"/>
      <c r="K516" s="160"/>
      <c r="L516" s="160"/>
      <c r="M516" s="160"/>
      <c r="N516" s="160"/>
      <c r="O516" s="160"/>
      <c r="P516" s="160"/>
      <c r="Q516" s="156"/>
      <c r="R516" s="120"/>
      <c r="S516" s="120"/>
      <c r="T516" s="98"/>
      <c r="U516" s="98"/>
    </row>
    <row r="517" spans="1:21" s="38" customFormat="1" ht="16.5" customHeight="1">
      <c r="A517" s="212" t="s">
        <v>418</v>
      </c>
      <c r="B517" s="190" t="s">
        <v>190</v>
      </c>
      <c r="C517" s="191"/>
      <c r="D517" s="190" t="s">
        <v>312</v>
      </c>
      <c r="E517" s="191"/>
      <c r="F517" s="190" t="s">
        <v>447</v>
      </c>
      <c r="G517" s="191"/>
      <c r="H517" s="190" t="s">
        <v>191</v>
      </c>
      <c r="I517" s="191"/>
      <c r="J517" s="190" t="s">
        <v>192</v>
      </c>
      <c r="K517" s="191"/>
      <c r="L517" s="190" t="s">
        <v>193</v>
      </c>
      <c r="M517" s="191"/>
      <c r="N517" s="190" t="s">
        <v>194</v>
      </c>
      <c r="O517" s="191"/>
      <c r="P517" s="160"/>
      <c r="Q517" s="156"/>
      <c r="R517" s="120"/>
      <c r="S517" s="120"/>
      <c r="T517" s="98"/>
      <c r="U517" s="98"/>
    </row>
    <row r="518" spans="1:21" s="38" customFormat="1" ht="16.5" customHeight="1">
      <c r="A518" s="213"/>
      <c r="B518" s="159" t="s">
        <v>3</v>
      </c>
      <c r="C518" s="159" t="s">
        <v>4</v>
      </c>
      <c r="D518" s="159" t="s">
        <v>3</v>
      </c>
      <c r="E518" s="159" t="s">
        <v>4</v>
      </c>
      <c r="F518" s="159" t="s">
        <v>3</v>
      </c>
      <c r="G518" s="159" t="s">
        <v>4</v>
      </c>
      <c r="H518" s="159" t="s">
        <v>3</v>
      </c>
      <c r="I518" s="159" t="s">
        <v>4</v>
      </c>
      <c r="J518" s="159" t="s">
        <v>3</v>
      </c>
      <c r="K518" s="159" t="s">
        <v>4</v>
      </c>
      <c r="L518" s="159" t="s">
        <v>3</v>
      </c>
      <c r="M518" s="159" t="s">
        <v>4</v>
      </c>
      <c r="N518" s="159" t="s">
        <v>3</v>
      </c>
      <c r="O518" s="159" t="s">
        <v>4</v>
      </c>
      <c r="P518" s="39"/>
      <c r="Q518" s="156"/>
      <c r="R518" s="120"/>
      <c r="S518" s="120"/>
      <c r="T518" s="98"/>
      <c r="U518" s="98"/>
    </row>
    <row r="519" spans="1:21" s="38" customFormat="1" ht="16.5" customHeight="1">
      <c r="A519" s="121" t="s">
        <v>222</v>
      </c>
      <c r="B519" s="110">
        <v>4</v>
      </c>
      <c r="C519" s="110">
        <v>1</v>
      </c>
      <c r="D519" s="110">
        <v>1</v>
      </c>
      <c r="E519" s="110">
        <v>0</v>
      </c>
      <c r="F519" s="110">
        <v>1</v>
      </c>
      <c r="G519" s="110">
        <v>0</v>
      </c>
      <c r="H519" s="110">
        <v>1</v>
      </c>
      <c r="I519" s="110">
        <v>0</v>
      </c>
      <c r="J519" s="110">
        <v>3</v>
      </c>
      <c r="K519" s="110">
        <v>0</v>
      </c>
      <c r="L519" s="110">
        <v>1</v>
      </c>
      <c r="M519" s="110">
        <v>0</v>
      </c>
      <c r="N519" s="110">
        <v>1</v>
      </c>
      <c r="O519" s="110">
        <v>0</v>
      </c>
      <c r="P519" s="160"/>
      <c r="Q519" s="156"/>
      <c r="R519" s="120"/>
      <c r="S519" s="120"/>
      <c r="T519" s="98"/>
      <c r="U519" s="98"/>
    </row>
    <row r="520" spans="1:21" s="38" customFormat="1" ht="16.5" customHeight="1">
      <c r="A520" s="121" t="s">
        <v>223</v>
      </c>
      <c r="B520" s="112">
        <v>0</v>
      </c>
      <c r="C520" s="112">
        <v>0</v>
      </c>
      <c r="D520" s="112">
        <v>0</v>
      </c>
      <c r="E520" s="112">
        <v>0</v>
      </c>
      <c r="F520" s="112">
        <v>1</v>
      </c>
      <c r="G520" s="112">
        <v>0</v>
      </c>
      <c r="H520" s="112">
        <v>1</v>
      </c>
      <c r="I520" s="112">
        <v>0</v>
      </c>
      <c r="J520" s="112">
        <v>1</v>
      </c>
      <c r="K520" s="112">
        <v>0</v>
      </c>
      <c r="L520" s="112">
        <v>0</v>
      </c>
      <c r="M520" s="112">
        <v>0</v>
      </c>
      <c r="N520" s="112">
        <v>1</v>
      </c>
      <c r="O520" s="112">
        <v>0</v>
      </c>
      <c r="P520" s="160"/>
      <c r="Q520" s="156"/>
      <c r="R520" s="120"/>
      <c r="S520" s="120"/>
      <c r="T520" s="98"/>
      <c r="U520" s="98"/>
    </row>
    <row r="521" spans="1:21" s="38" customFormat="1" ht="16.5" customHeight="1">
      <c r="A521" s="121" t="s">
        <v>224</v>
      </c>
      <c r="B521" s="112">
        <v>2</v>
      </c>
      <c r="C521" s="112">
        <v>0</v>
      </c>
      <c r="D521" s="112">
        <v>0</v>
      </c>
      <c r="E521" s="112">
        <v>0</v>
      </c>
      <c r="F521" s="112">
        <v>0</v>
      </c>
      <c r="G521" s="112">
        <v>0</v>
      </c>
      <c r="H521" s="112">
        <v>0</v>
      </c>
      <c r="I521" s="112">
        <v>0</v>
      </c>
      <c r="J521" s="112">
        <v>0</v>
      </c>
      <c r="K521" s="112">
        <v>0</v>
      </c>
      <c r="L521" s="112">
        <v>0</v>
      </c>
      <c r="M521" s="112">
        <v>0</v>
      </c>
      <c r="N521" s="112">
        <v>0</v>
      </c>
      <c r="O521" s="112">
        <v>0</v>
      </c>
      <c r="P521" s="160"/>
      <c r="Q521" s="156"/>
      <c r="R521" s="120"/>
      <c r="S521" s="120"/>
      <c r="T521" s="98"/>
      <c r="U521" s="98"/>
    </row>
    <row r="522" spans="1:21" s="38" customFormat="1" ht="16.5" customHeight="1">
      <c r="A522" s="121" t="s">
        <v>393</v>
      </c>
      <c r="B522" s="112">
        <v>0</v>
      </c>
      <c r="C522" s="112">
        <v>1</v>
      </c>
      <c r="D522" s="112">
        <v>1</v>
      </c>
      <c r="E522" s="112">
        <v>0</v>
      </c>
      <c r="F522" s="112">
        <v>0</v>
      </c>
      <c r="G522" s="112">
        <v>0</v>
      </c>
      <c r="H522" s="112">
        <v>0</v>
      </c>
      <c r="I522" s="112">
        <v>0</v>
      </c>
      <c r="J522" s="112">
        <v>0</v>
      </c>
      <c r="K522" s="112">
        <v>0</v>
      </c>
      <c r="L522" s="112">
        <v>0</v>
      </c>
      <c r="M522" s="112">
        <v>0</v>
      </c>
      <c r="N522" s="112">
        <v>0</v>
      </c>
      <c r="O522" s="112">
        <v>0</v>
      </c>
      <c r="P522" s="160"/>
      <c r="Q522" s="156"/>
      <c r="R522" s="120"/>
      <c r="S522" s="120"/>
      <c r="T522" s="98"/>
      <c r="U522" s="98"/>
    </row>
    <row r="523" spans="1:21" s="38" customFormat="1" ht="16.5" customHeight="1">
      <c r="A523" s="121" t="s">
        <v>225</v>
      </c>
      <c r="B523" s="112">
        <v>0</v>
      </c>
      <c r="C523" s="112">
        <v>0</v>
      </c>
      <c r="D523" s="112">
        <v>0</v>
      </c>
      <c r="E523" s="112">
        <v>0</v>
      </c>
      <c r="F523" s="112">
        <v>0</v>
      </c>
      <c r="G523" s="112">
        <v>0</v>
      </c>
      <c r="H523" s="112">
        <v>0</v>
      </c>
      <c r="I523" s="112">
        <v>0</v>
      </c>
      <c r="J523" s="112">
        <v>1</v>
      </c>
      <c r="K523" s="112">
        <v>0</v>
      </c>
      <c r="L523" s="112">
        <v>0</v>
      </c>
      <c r="M523" s="112">
        <v>0</v>
      </c>
      <c r="N523" s="112">
        <v>0</v>
      </c>
      <c r="O523" s="112">
        <v>0</v>
      </c>
      <c r="P523" s="160"/>
      <c r="Q523" s="156"/>
      <c r="R523" s="120"/>
      <c r="S523" s="120"/>
      <c r="T523" s="98"/>
      <c r="U523" s="98"/>
    </row>
    <row r="524" spans="1:21" s="38" customFormat="1" ht="16.5" customHeight="1">
      <c r="A524" s="121" t="s">
        <v>226</v>
      </c>
      <c r="B524" s="112">
        <v>0</v>
      </c>
      <c r="C524" s="112">
        <v>0</v>
      </c>
      <c r="D524" s="112">
        <v>0</v>
      </c>
      <c r="E524" s="112">
        <v>0</v>
      </c>
      <c r="F524" s="112">
        <v>0</v>
      </c>
      <c r="G524" s="112">
        <v>0</v>
      </c>
      <c r="H524" s="112">
        <v>0</v>
      </c>
      <c r="I524" s="112">
        <v>0</v>
      </c>
      <c r="J524" s="112">
        <v>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60"/>
      <c r="Q524" s="156"/>
      <c r="R524" s="120"/>
      <c r="S524" s="120"/>
      <c r="T524" s="98"/>
      <c r="U524" s="98"/>
    </row>
    <row r="525" spans="1:21" s="38" customFormat="1" ht="16.5" customHeight="1">
      <c r="A525" s="121" t="s">
        <v>227</v>
      </c>
      <c r="B525" s="112">
        <v>2</v>
      </c>
      <c r="C525" s="112">
        <v>0</v>
      </c>
      <c r="D525" s="112">
        <v>0</v>
      </c>
      <c r="E525" s="112">
        <v>0</v>
      </c>
      <c r="F525" s="112">
        <v>0</v>
      </c>
      <c r="G525" s="112">
        <v>0</v>
      </c>
      <c r="H525" s="112">
        <v>0</v>
      </c>
      <c r="I525" s="112">
        <v>0</v>
      </c>
      <c r="J525" s="112">
        <v>0</v>
      </c>
      <c r="K525" s="112">
        <v>0</v>
      </c>
      <c r="L525" s="112">
        <v>0</v>
      </c>
      <c r="M525" s="112">
        <v>0</v>
      </c>
      <c r="N525" s="112">
        <v>0</v>
      </c>
      <c r="O525" s="112">
        <v>0</v>
      </c>
      <c r="P525" s="160"/>
      <c r="Q525" s="156"/>
      <c r="R525" s="120"/>
      <c r="S525" s="120"/>
      <c r="T525" s="98"/>
      <c r="U525" s="98"/>
    </row>
    <row r="526" spans="1:21" s="38" customFormat="1" ht="16.5" customHeight="1">
      <c r="A526" s="121" t="s">
        <v>228</v>
      </c>
      <c r="B526" s="112">
        <v>0</v>
      </c>
      <c r="C526" s="112">
        <v>0</v>
      </c>
      <c r="D526" s="112">
        <v>0</v>
      </c>
      <c r="E526" s="112">
        <v>0</v>
      </c>
      <c r="F526" s="112">
        <v>0</v>
      </c>
      <c r="G526" s="112">
        <v>0</v>
      </c>
      <c r="H526" s="112">
        <v>0</v>
      </c>
      <c r="I526" s="112">
        <v>0</v>
      </c>
      <c r="J526" s="112">
        <v>0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60"/>
      <c r="Q526" s="156"/>
      <c r="R526" s="120"/>
      <c r="S526" s="120"/>
      <c r="T526" s="98"/>
      <c r="U526" s="98"/>
    </row>
    <row r="527" spans="1:21" s="38" customFormat="1" ht="16.5" customHeight="1">
      <c r="A527" s="121" t="s">
        <v>229</v>
      </c>
      <c r="B527" s="112">
        <v>0</v>
      </c>
      <c r="C527" s="112">
        <v>0</v>
      </c>
      <c r="D527" s="112">
        <v>0</v>
      </c>
      <c r="E527" s="112">
        <v>0</v>
      </c>
      <c r="F527" s="112">
        <v>0</v>
      </c>
      <c r="G527" s="112">
        <v>0</v>
      </c>
      <c r="H527" s="112">
        <v>0</v>
      </c>
      <c r="I527" s="112">
        <v>0</v>
      </c>
      <c r="J527" s="112">
        <v>0</v>
      </c>
      <c r="K527" s="112">
        <v>0</v>
      </c>
      <c r="L527" s="112">
        <v>0</v>
      </c>
      <c r="M527" s="112">
        <v>0</v>
      </c>
      <c r="N527" s="112">
        <v>0</v>
      </c>
      <c r="O527" s="112">
        <v>0</v>
      </c>
      <c r="P527" s="160"/>
      <c r="Q527" s="156"/>
      <c r="R527" s="120"/>
      <c r="S527" s="120"/>
      <c r="T527" s="98"/>
      <c r="U527" s="98"/>
    </row>
    <row r="528" spans="1:21" s="38" customFormat="1" ht="16.5" customHeight="1">
      <c r="A528" s="121" t="s">
        <v>230</v>
      </c>
      <c r="B528" s="112">
        <v>0</v>
      </c>
      <c r="C528" s="112">
        <v>0</v>
      </c>
      <c r="D528" s="112">
        <v>0</v>
      </c>
      <c r="E528" s="112">
        <v>0</v>
      </c>
      <c r="F528" s="112">
        <v>0</v>
      </c>
      <c r="G528" s="112">
        <v>0</v>
      </c>
      <c r="H528" s="112">
        <v>0</v>
      </c>
      <c r="I528" s="112">
        <v>0</v>
      </c>
      <c r="J528" s="112">
        <v>0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60"/>
      <c r="Q528" s="156"/>
      <c r="R528" s="120"/>
      <c r="S528" s="120"/>
      <c r="T528" s="98"/>
      <c r="U528" s="98"/>
    </row>
    <row r="529" spans="1:21" s="38" customFormat="1" ht="16.5" customHeight="1">
      <c r="A529" s="121" t="s">
        <v>231</v>
      </c>
      <c r="B529" s="112">
        <v>0</v>
      </c>
      <c r="C529" s="112">
        <v>0</v>
      </c>
      <c r="D529" s="112">
        <v>0</v>
      </c>
      <c r="E529" s="112">
        <v>0</v>
      </c>
      <c r="F529" s="112">
        <v>0</v>
      </c>
      <c r="G529" s="112">
        <v>0</v>
      </c>
      <c r="H529" s="112">
        <v>0</v>
      </c>
      <c r="I529" s="112">
        <v>0</v>
      </c>
      <c r="J529" s="112">
        <v>0</v>
      </c>
      <c r="K529" s="112">
        <v>0</v>
      </c>
      <c r="L529" s="112">
        <v>0</v>
      </c>
      <c r="M529" s="112">
        <v>0</v>
      </c>
      <c r="N529" s="112">
        <v>0</v>
      </c>
      <c r="O529" s="112">
        <v>0</v>
      </c>
      <c r="P529" s="160"/>
      <c r="Q529" s="156"/>
      <c r="R529" s="120"/>
      <c r="S529" s="120"/>
      <c r="T529" s="98"/>
      <c r="U529" s="98"/>
    </row>
    <row r="530" spans="1:21" s="38" customFormat="1" ht="16.5" customHeight="1">
      <c r="A530" s="121" t="s">
        <v>232</v>
      </c>
      <c r="B530" s="112">
        <v>0</v>
      </c>
      <c r="C530" s="112">
        <v>0</v>
      </c>
      <c r="D530" s="112">
        <v>0</v>
      </c>
      <c r="E530" s="112">
        <v>0</v>
      </c>
      <c r="F530" s="112">
        <v>0</v>
      </c>
      <c r="G530" s="112">
        <v>0</v>
      </c>
      <c r="H530" s="112">
        <v>0</v>
      </c>
      <c r="I530" s="112">
        <v>0</v>
      </c>
      <c r="J530" s="112">
        <v>1</v>
      </c>
      <c r="K530" s="112">
        <v>0</v>
      </c>
      <c r="L530" s="112">
        <v>0</v>
      </c>
      <c r="M530" s="112">
        <v>0</v>
      </c>
      <c r="N530" s="112">
        <v>0</v>
      </c>
      <c r="O530" s="112">
        <v>0</v>
      </c>
      <c r="P530" s="160"/>
      <c r="Q530" s="156"/>
      <c r="R530" s="120"/>
      <c r="S530" s="120"/>
      <c r="T530" s="98"/>
      <c r="U530" s="98"/>
    </row>
    <row r="531" spans="1:21" s="38" customFormat="1" ht="16.5" customHeight="1">
      <c r="A531" s="121" t="s">
        <v>233</v>
      </c>
      <c r="B531" s="112">
        <v>0</v>
      </c>
      <c r="C531" s="112">
        <v>0</v>
      </c>
      <c r="D531" s="112">
        <v>0</v>
      </c>
      <c r="E531" s="112">
        <v>0</v>
      </c>
      <c r="F531" s="112">
        <v>0</v>
      </c>
      <c r="G531" s="112">
        <v>0</v>
      </c>
      <c r="H531" s="112">
        <v>0</v>
      </c>
      <c r="I531" s="112">
        <v>0</v>
      </c>
      <c r="J531" s="112">
        <v>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60"/>
      <c r="Q531" s="156"/>
      <c r="R531" s="120"/>
      <c r="S531" s="120"/>
      <c r="T531" s="98"/>
      <c r="U531" s="98"/>
    </row>
    <row r="532" spans="1:21" s="38" customFormat="1" ht="16.5" customHeight="1">
      <c r="A532" s="121" t="s">
        <v>234</v>
      </c>
      <c r="B532" s="112">
        <v>0</v>
      </c>
      <c r="C532" s="112">
        <v>0</v>
      </c>
      <c r="D532" s="112">
        <v>0</v>
      </c>
      <c r="E532" s="112">
        <v>0</v>
      </c>
      <c r="F532" s="112">
        <v>0</v>
      </c>
      <c r="G532" s="112">
        <v>0</v>
      </c>
      <c r="H532" s="112">
        <v>0</v>
      </c>
      <c r="I532" s="112">
        <v>0</v>
      </c>
      <c r="J532" s="112">
        <v>0</v>
      </c>
      <c r="K532" s="112">
        <v>0</v>
      </c>
      <c r="L532" s="112">
        <v>0</v>
      </c>
      <c r="M532" s="112">
        <v>0</v>
      </c>
      <c r="N532" s="112">
        <v>0</v>
      </c>
      <c r="O532" s="112">
        <v>0</v>
      </c>
      <c r="P532" s="160"/>
      <c r="Q532" s="156"/>
      <c r="R532" s="120"/>
      <c r="S532" s="120"/>
      <c r="T532" s="98"/>
      <c r="U532" s="98"/>
    </row>
    <row r="533" spans="1:21" s="38" customFormat="1" ht="16.5" customHeight="1">
      <c r="A533" s="121" t="s">
        <v>235</v>
      </c>
      <c r="B533" s="112">
        <v>0</v>
      </c>
      <c r="C533" s="112">
        <v>0</v>
      </c>
      <c r="D533" s="112">
        <v>0</v>
      </c>
      <c r="E533" s="112">
        <v>0</v>
      </c>
      <c r="F533" s="112">
        <v>0</v>
      </c>
      <c r="G533" s="112">
        <v>0</v>
      </c>
      <c r="H533" s="112">
        <v>0</v>
      </c>
      <c r="I533" s="112">
        <v>0</v>
      </c>
      <c r="J533" s="112">
        <v>0</v>
      </c>
      <c r="K533" s="112">
        <v>0</v>
      </c>
      <c r="L533" s="112">
        <v>0</v>
      </c>
      <c r="M533" s="112">
        <v>0</v>
      </c>
      <c r="N533" s="112">
        <v>0</v>
      </c>
      <c r="O533" s="112">
        <v>0</v>
      </c>
      <c r="P533" s="160"/>
      <c r="Q533" s="156"/>
      <c r="R533" s="120"/>
      <c r="S533" s="120"/>
      <c r="T533" s="98"/>
      <c r="U533" s="98"/>
    </row>
    <row r="534" spans="1:21" s="38" customFormat="1" ht="16.5" customHeight="1">
      <c r="A534" s="121" t="s">
        <v>236</v>
      </c>
      <c r="B534" s="112">
        <v>0</v>
      </c>
      <c r="C534" s="112">
        <v>0</v>
      </c>
      <c r="D534" s="112">
        <v>0</v>
      </c>
      <c r="E534" s="112">
        <v>0</v>
      </c>
      <c r="F534" s="112">
        <v>0</v>
      </c>
      <c r="G534" s="112">
        <v>0</v>
      </c>
      <c r="H534" s="112">
        <v>0</v>
      </c>
      <c r="I534" s="112">
        <v>0</v>
      </c>
      <c r="J534" s="112">
        <v>0</v>
      </c>
      <c r="K534" s="112">
        <v>0</v>
      </c>
      <c r="L534" s="112">
        <v>0</v>
      </c>
      <c r="M534" s="112">
        <v>0</v>
      </c>
      <c r="N534" s="112">
        <v>0</v>
      </c>
      <c r="O534" s="112">
        <v>0</v>
      </c>
      <c r="P534" s="160"/>
      <c r="Q534" s="156"/>
      <c r="R534" s="120"/>
      <c r="S534" s="120"/>
      <c r="T534" s="98"/>
      <c r="U534" s="98"/>
    </row>
    <row r="535" spans="1:21" s="38" customFormat="1" ht="16.5" customHeight="1">
      <c r="A535" s="121" t="s">
        <v>237</v>
      </c>
      <c r="B535" s="112">
        <v>0</v>
      </c>
      <c r="C535" s="112">
        <v>0</v>
      </c>
      <c r="D535" s="112">
        <v>0</v>
      </c>
      <c r="E535" s="112">
        <v>0</v>
      </c>
      <c r="F535" s="112">
        <v>0</v>
      </c>
      <c r="G535" s="112">
        <v>0</v>
      </c>
      <c r="H535" s="112">
        <v>0</v>
      </c>
      <c r="I535" s="112">
        <v>0</v>
      </c>
      <c r="J535" s="112">
        <v>0</v>
      </c>
      <c r="K535" s="112">
        <v>0</v>
      </c>
      <c r="L535" s="112">
        <v>0</v>
      </c>
      <c r="M535" s="112">
        <v>0</v>
      </c>
      <c r="N535" s="112">
        <v>0</v>
      </c>
      <c r="O535" s="112">
        <v>0</v>
      </c>
      <c r="P535" s="160"/>
      <c r="Q535" s="156"/>
      <c r="R535" s="120"/>
      <c r="S535" s="120"/>
      <c r="T535" s="98"/>
      <c r="U535" s="98"/>
    </row>
    <row r="536" spans="1:21" s="38" customFormat="1" ht="16.5" customHeight="1">
      <c r="A536" s="121" t="s">
        <v>238</v>
      </c>
      <c r="B536" s="112">
        <v>0</v>
      </c>
      <c r="C536" s="112">
        <v>0</v>
      </c>
      <c r="D536" s="112">
        <v>0</v>
      </c>
      <c r="E536" s="112">
        <v>0</v>
      </c>
      <c r="F536" s="112">
        <v>0</v>
      </c>
      <c r="G536" s="112">
        <v>0</v>
      </c>
      <c r="H536" s="112">
        <v>0</v>
      </c>
      <c r="I536" s="112">
        <v>0</v>
      </c>
      <c r="J536" s="112">
        <v>0</v>
      </c>
      <c r="K536" s="112">
        <v>0</v>
      </c>
      <c r="L536" s="112">
        <v>0</v>
      </c>
      <c r="M536" s="112">
        <v>0</v>
      </c>
      <c r="N536" s="112">
        <v>0</v>
      </c>
      <c r="O536" s="112">
        <v>0</v>
      </c>
      <c r="P536" s="160"/>
      <c r="Q536" s="156"/>
      <c r="R536" s="120"/>
      <c r="S536" s="120"/>
      <c r="T536" s="98"/>
      <c r="U536" s="98"/>
    </row>
    <row r="537" spans="1:21" s="38" customFormat="1" ht="16.5" customHeight="1">
      <c r="A537" s="121" t="s">
        <v>239</v>
      </c>
      <c r="B537" s="112">
        <v>0</v>
      </c>
      <c r="C537" s="112">
        <v>0</v>
      </c>
      <c r="D537" s="112">
        <v>0</v>
      </c>
      <c r="E537" s="112">
        <v>0</v>
      </c>
      <c r="F537" s="112">
        <v>0</v>
      </c>
      <c r="G537" s="112">
        <v>0</v>
      </c>
      <c r="H537" s="112">
        <v>0</v>
      </c>
      <c r="I537" s="112">
        <v>0</v>
      </c>
      <c r="J537" s="112">
        <v>0</v>
      </c>
      <c r="K537" s="112">
        <v>0</v>
      </c>
      <c r="L537" s="112">
        <v>1</v>
      </c>
      <c r="M537" s="112">
        <v>0</v>
      </c>
      <c r="N537" s="112">
        <v>0</v>
      </c>
      <c r="O537" s="112">
        <v>0</v>
      </c>
      <c r="P537" s="160"/>
      <c r="Q537" s="156"/>
      <c r="R537" s="120"/>
      <c r="S537" s="120"/>
      <c r="T537" s="98"/>
      <c r="U537" s="98"/>
    </row>
    <row r="538" spans="1:21" s="38" customFormat="1" ht="16.5" customHeight="1">
      <c r="A538" s="121" t="s">
        <v>240</v>
      </c>
      <c r="B538" s="112">
        <v>0</v>
      </c>
      <c r="C538" s="112">
        <v>0</v>
      </c>
      <c r="D538" s="112">
        <v>0</v>
      </c>
      <c r="E538" s="112">
        <v>0</v>
      </c>
      <c r="F538" s="112">
        <v>0</v>
      </c>
      <c r="G538" s="112">
        <v>0</v>
      </c>
      <c r="H538" s="112">
        <v>0</v>
      </c>
      <c r="I538" s="112">
        <v>0</v>
      </c>
      <c r="J538" s="112">
        <v>0</v>
      </c>
      <c r="K538" s="112">
        <v>0</v>
      </c>
      <c r="L538" s="112">
        <v>0</v>
      </c>
      <c r="M538" s="112">
        <v>0</v>
      </c>
      <c r="N538" s="112">
        <v>0</v>
      </c>
      <c r="O538" s="112">
        <v>0</v>
      </c>
      <c r="P538" s="160"/>
      <c r="Q538" s="156"/>
      <c r="R538" s="120"/>
      <c r="S538" s="120"/>
      <c r="T538" s="98"/>
      <c r="U538" s="98"/>
    </row>
    <row r="539" spans="1:21" s="38" customFormat="1" ht="16.5" customHeight="1">
      <c r="A539" s="121" t="s">
        <v>241</v>
      </c>
      <c r="B539" s="112">
        <v>0</v>
      </c>
      <c r="C539" s="112">
        <v>0</v>
      </c>
      <c r="D539" s="112">
        <v>0</v>
      </c>
      <c r="E539" s="112">
        <v>0</v>
      </c>
      <c r="F539" s="112">
        <v>0</v>
      </c>
      <c r="G539" s="112">
        <v>0</v>
      </c>
      <c r="H539" s="112">
        <v>0</v>
      </c>
      <c r="I539" s="112">
        <v>0</v>
      </c>
      <c r="J539" s="112">
        <v>0</v>
      </c>
      <c r="K539" s="112">
        <v>0</v>
      </c>
      <c r="L539" s="112">
        <v>0</v>
      </c>
      <c r="M539" s="112">
        <v>0</v>
      </c>
      <c r="N539" s="112">
        <v>0</v>
      </c>
      <c r="O539" s="112">
        <v>0</v>
      </c>
      <c r="P539" s="160"/>
      <c r="Q539" s="156"/>
      <c r="R539" s="120"/>
      <c r="S539" s="120"/>
      <c r="T539" s="98"/>
      <c r="U539" s="98"/>
    </row>
    <row r="540" spans="1:21" s="38" customFormat="1" ht="16.5" customHeight="1">
      <c r="A540" s="121" t="s">
        <v>242</v>
      </c>
      <c r="B540" s="112">
        <v>0</v>
      </c>
      <c r="C540" s="112">
        <v>0</v>
      </c>
      <c r="D540" s="112">
        <v>0</v>
      </c>
      <c r="E540" s="112">
        <v>0</v>
      </c>
      <c r="F540" s="112">
        <v>0</v>
      </c>
      <c r="G540" s="112">
        <v>0</v>
      </c>
      <c r="H540" s="112">
        <v>0</v>
      </c>
      <c r="I540" s="112">
        <v>0</v>
      </c>
      <c r="J540" s="112">
        <v>0</v>
      </c>
      <c r="K540" s="112">
        <v>0</v>
      </c>
      <c r="L540" s="112">
        <v>0</v>
      </c>
      <c r="M540" s="112">
        <v>0</v>
      </c>
      <c r="N540" s="112">
        <v>0</v>
      </c>
      <c r="O540" s="112">
        <v>0</v>
      </c>
      <c r="P540" s="160"/>
      <c r="Q540" s="156"/>
      <c r="R540" s="120"/>
      <c r="S540" s="120"/>
      <c r="T540" s="98"/>
      <c r="U540" s="98"/>
    </row>
    <row r="541" spans="1:21" s="38" customFormat="1" ht="16.5" customHeight="1">
      <c r="A541" s="121" t="s">
        <v>243</v>
      </c>
      <c r="B541" s="112">
        <v>0</v>
      </c>
      <c r="C541" s="112">
        <v>0</v>
      </c>
      <c r="D541" s="112">
        <v>0</v>
      </c>
      <c r="E541" s="112">
        <v>0</v>
      </c>
      <c r="F541" s="112">
        <v>0</v>
      </c>
      <c r="G541" s="112">
        <v>0</v>
      </c>
      <c r="H541" s="112">
        <v>0</v>
      </c>
      <c r="I541" s="112">
        <v>0</v>
      </c>
      <c r="J541" s="112">
        <v>0</v>
      </c>
      <c r="K541" s="112">
        <v>0</v>
      </c>
      <c r="L541" s="112">
        <v>0</v>
      </c>
      <c r="M541" s="112">
        <v>0</v>
      </c>
      <c r="N541" s="112">
        <v>0</v>
      </c>
      <c r="O541" s="112">
        <v>0</v>
      </c>
      <c r="P541" s="160"/>
      <c r="Q541" s="156"/>
      <c r="R541" s="120"/>
      <c r="S541" s="120"/>
      <c r="T541" s="98"/>
      <c r="U541" s="98"/>
    </row>
    <row r="542" spans="1:21" s="38" customFormat="1" ht="16.5" customHeight="1">
      <c r="A542" s="5"/>
      <c r="B542" s="160"/>
      <c r="C542" s="160"/>
      <c r="D542" s="160"/>
      <c r="E542" s="160"/>
      <c r="F542" s="160"/>
      <c r="G542" s="160"/>
      <c r="H542" s="160"/>
      <c r="I542" s="160"/>
      <c r="J542" s="160"/>
      <c r="K542" s="160"/>
      <c r="L542" s="160"/>
      <c r="M542" s="160"/>
      <c r="N542" s="160"/>
      <c r="O542" s="160"/>
      <c r="P542" s="160"/>
      <c r="Q542" s="156"/>
      <c r="R542" s="120"/>
      <c r="S542" s="120"/>
      <c r="T542" s="98"/>
      <c r="U542" s="98"/>
    </row>
    <row r="543" spans="1:21" s="38" customFormat="1" ht="16.5" customHeight="1">
      <c r="A543" s="5"/>
      <c r="B543" s="160"/>
      <c r="C543" s="160"/>
      <c r="D543" s="160"/>
      <c r="E543" s="160"/>
      <c r="F543" s="160"/>
      <c r="G543" s="160"/>
      <c r="H543" s="160"/>
      <c r="I543" s="160"/>
      <c r="J543" s="160"/>
      <c r="K543" s="160"/>
      <c r="L543" s="160"/>
      <c r="M543" s="160"/>
      <c r="N543" s="160"/>
      <c r="O543" s="160"/>
      <c r="P543" s="160"/>
      <c r="Q543" s="156"/>
      <c r="R543" s="120"/>
      <c r="S543" s="120"/>
      <c r="T543" s="98"/>
      <c r="U543" s="98"/>
    </row>
    <row r="544" spans="1:21" s="38" customFormat="1" ht="16.5" customHeight="1">
      <c r="A544" s="212" t="s">
        <v>418</v>
      </c>
      <c r="B544" s="190" t="s">
        <v>196</v>
      </c>
      <c r="C544" s="191"/>
      <c r="D544" s="190" t="s">
        <v>197</v>
      </c>
      <c r="E544" s="191"/>
      <c r="F544" s="190" t="s">
        <v>198</v>
      </c>
      <c r="G544" s="191"/>
      <c r="H544" s="190" t="s">
        <v>199</v>
      </c>
      <c r="I544" s="191"/>
      <c r="J544" s="190" t="s">
        <v>201</v>
      </c>
      <c r="K544" s="191"/>
      <c r="L544" s="190" t="s">
        <v>202</v>
      </c>
      <c r="M544" s="191"/>
      <c r="N544" s="190" t="s">
        <v>206</v>
      </c>
      <c r="O544" s="191"/>
      <c r="P544" s="160"/>
      <c r="Q544" s="156"/>
      <c r="R544" s="120"/>
      <c r="S544" s="120"/>
      <c r="T544" s="98"/>
      <c r="U544" s="98"/>
    </row>
    <row r="545" spans="1:21" s="38" customFormat="1" ht="16.5" customHeight="1">
      <c r="A545" s="213"/>
      <c r="B545" s="159" t="s">
        <v>3</v>
      </c>
      <c r="C545" s="159" t="s">
        <v>4</v>
      </c>
      <c r="D545" s="159" t="s">
        <v>3</v>
      </c>
      <c r="E545" s="159" t="s">
        <v>4</v>
      </c>
      <c r="F545" s="159" t="s">
        <v>3</v>
      </c>
      <c r="G545" s="159" t="s">
        <v>4</v>
      </c>
      <c r="H545" s="159" t="s">
        <v>3</v>
      </c>
      <c r="I545" s="159" t="s">
        <v>4</v>
      </c>
      <c r="J545" s="159" t="s">
        <v>3</v>
      </c>
      <c r="K545" s="159" t="s">
        <v>4</v>
      </c>
      <c r="L545" s="159" t="s">
        <v>3</v>
      </c>
      <c r="M545" s="159" t="s">
        <v>4</v>
      </c>
      <c r="N545" s="159" t="s">
        <v>3</v>
      </c>
      <c r="O545" s="159" t="s">
        <v>4</v>
      </c>
      <c r="P545" s="39"/>
      <c r="Q545" s="156"/>
      <c r="R545" s="120"/>
      <c r="S545" s="120"/>
      <c r="T545" s="98"/>
      <c r="U545" s="98"/>
    </row>
    <row r="546" spans="1:21" s="38" customFormat="1" ht="16.5" customHeight="1">
      <c r="A546" s="121" t="s">
        <v>222</v>
      </c>
      <c r="B546" s="110">
        <v>30</v>
      </c>
      <c r="C546" s="110">
        <v>2</v>
      </c>
      <c r="D546" s="110">
        <v>3</v>
      </c>
      <c r="E546" s="110">
        <v>0</v>
      </c>
      <c r="F546" s="110">
        <v>91</v>
      </c>
      <c r="G546" s="110">
        <v>1</v>
      </c>
      <c r="H546" s="110">
        <v>2</v>
      </c>
      <c r="I546" s="110">
        <v>0</v>
      </c>
      <c r="J546" s="110">
        <v>1</v>
      </c>
      <c r="K546" s="110">
        <v>1</v>
      </c>
      <c r="L546" s="110">
        <v>3</v>
      </c>
      <c r="M546" s="110">
        <v>0</v>
      </c>
      <c r="N546" s="110">
        <v>4</v>
      </c>
      <c r="O546" s="110">
        <v>0</v>
      </c>
      <c r="P546" s="160"/>
      <c r="Q546" s="156"/>
      <c r="R546" s="120"/>
      <c r="S546" s="120"/>
      <c r="T546" s="98"/>
      <c r="U546" s="98"/>
    </row>
    <row r="547" spans="1:21" s="38" customFormat="1" ht="16.5" customHeight="1">
      <c r="A547" s="121" t="s">
        <v>223</v>
      </c>
      <c r="B547" s="112">
        <v>7</v>
      </c>
      <c r="C547" s="112">
        <v>2</v>
      </c>
      <c r="D547" s="112">
        <v>1</v>
      </c>
      <c r="E547" s="112">
        <v>0</v>
      </c>
      <c r="F547" s="112">
        <v>37</v>
      </c>
      <c r="G547" s="112">
        <v>1</v>
      </c>
      <c r="H547" s="112">
        <v>0</v>
      </c>
      <c r="I547" s="112">
        <v>0</v>
      </c>
      <c r="J547" s="112">
        <v>0</v>
      </c>
      <c r="K547" s="112">
        <v>0</v>
      </c>
      <c r="L547" s="112">
        <v>0</v>
      </c>
      <c r="M547" s="112">
        <v>0</v>
      </c>
      <c r="N547" s="112">
        <v>1</v>
      </c>
      <c r="O547" s="112">
        <v>0</v>
      </c>
      <c r="P547" s="160"/>
      <c r="Q547" s="156"/>
      <c r="R547" s="120"/>
      <c r="S547" s="120"/>
      <c r="T547" s="98"/>
      <c r="U547" s="98"/>
    </row>
    <row r="548" spans="1:21" s="38" customFormat="1" ht="16.5" customHeight="1">
      <c r="A548" s="121" t="s">
        <v>394</v>
      </c>
      <c r="B548" s="112">
        <v>7</v>
      </c>
      <c r="C548" s="112">
        <v>0</v>
      </c>
      <c r="D548" s="112">
        <v>2</v>
      </c>
      <c r="E548" s="112">
        <v>0</v>
      </c>
      <c r="F548" s="112">
        <v>7</v>
      </c>
      <c r="G548" s="112">
        <v>0</v>
      </c>
      <c r="H548" s="112">
        <v>1</v>
      </c>
      <c r="I548" s="112">
        <v>0</v>
      </c>
      <c r="J548" s="112">
        <v>1</v>
      </c>
      <c r="K548" s="112">
        <v>1</v>
      </c>
      <c r="L548" s="112">
        <v>0</v>
      </c>
      <c r="M548" s="112">
        <v>0</v>
      </c>
      <c r="N548" s="112">
        <v>0</v>
      </c>
      <c r="O548" s="112">
        <v>0</v>
      </c>
      <c r="P548" s="160"/>
      <c r="Q548" s="156"/>
      <c r="R548" s="120"/>
      <c r="S548" s="120"/>
      <c r="T548" s="98"/>
      <c r="U548" s="98"/>
    </row>
    <row r="549" spans="1:21" s="38" customFormat="1" ht="16.5" customHeight="1">
      <c r="A549" s="121" t="s">
        <v>393</v>
      </c>
      <c r="B549" s="112">
        <v>1</v>
      </c>
      <c r="C549" s="112">
        <v>0</v>
      </c>
      <c r="D549" s="112">
        <v>0</v>
      </c>
      <c r="E549" s="112">
        <v>0</v>
      </c>
      <c r="F549" s="112">
        <v>19</v>
      </c>
      <c r="G549" s="112">
        <v>0</v>
      </c>
      <c r="H549" s="112">
        <v>0</v>
      </c>
      <c r="I549" s="112">
        <v>0</v>
      </c>
      <c r="J549" s="112">
        <v>0</v>
      </c>
      <c r="K549" s="112">
        <v>0</v>
      </c>
      <c r="L549" s="112">
        <v>1</v>
      </c>
      <c r="M549" s="112">
        <v>0</v>
      </c>
      <c r="N549" s="112">
        <v>1</v>
      </c>
      <c r="O549" s="112">
        <v>0</v>
      </c>
      <c r="P549" s="160"/>
      <c r="Q549" s="156"/>
      <c r="R549" s="120"/>
      <c r="S549" s="120"/>
      <c r="T549" s="98"/>
      <c r="U549" s="98"/>
    </row>
    <row r="550" spans="1:21" s="38" customFormat="1" ht="16.5" customHeight="1">
      <c r="A550" s="121" t="s">
        <v>225</v>
      </c>
      <c r="B550" s="112">
        <v>5</v>
      </c>
      <c r="C550" s="112">
        <v>0</v>
      </c>
      <c r="D550" s="112">
        <v>0</v>
      </c>
      <c r="E550" s="112">
        <v>0</v>
      </c>
      <c r="F550" s="112">
        <v>8</v>
      </c>
      <c r="G550" s="112">
        <v>0</v>
      </c>
      <c r="H550" s="112">
        <v>0</v>
      </c>
      <c r="I550" s="112">
        <v>0</v>
      </c>
      <c r="J550" s="112">
        <v>0</v>
      </c>
      <c r="K550" s="112">
        <v>0</v>
      </c>
      <c r="L550" s="112">
        <v>1</v>
      </c>
      <c r="M550" s="112">
        <v>0</v>
      </c>
      <c r="N550" s="112">
        <v>0</v>
      </c>
      <c r="O550" s="112">
        <v>0</v>
      </c>
      <c r="P550" s="160"/>
      <c r="Q550" s="156"/>
      <c r="R550" s="120"/>
      <c r="S550" s="120"/>
      <c r="T550" s="98"/>
      <c r="U550" s="98"/>
    </row>
    <row r="551" spans="1:21" s="38" customFormat="1" ht="16.5" customHeight="1">
      <c r="A551" s="121" t="s">
        <v>226</v>
      </c>
      <c r="B551" s="112">
        <v>1</v>
      </c>
      <c r="C551" s="112">
        <v>0</v>
      </c>
      <c r="D551" s="112">
        <v>0</v>
      </c>
      <c r="E551" s="112">
        <v>0</v>
      </c>
      <c r="F551" s="112">
        <v>2</v>
      </c>
      <c r="G551" s="112">
        <v>0</v>
      </c>
      <c r="H551" s="112">
        <v>0</v>
      </c>
      <c r="I551" s="112">
        <v>0</v>
      </c>
      <c r="J551" s="112">
        <v>0</v>
      </c>
      <c r="K551" s="112">
        <v>0</v>
      </c>
      <c r="L551" s="112">
        <v>0</v>
      </c>
      <c r="M551" s="112">
        <v>0</v>
      </c>
      <c r="N551" s="112">
        <v>1</v>
      </c>
      <c r="O551" s="112">
        <v>0</v>
      </c>
      <c r="P551" s="160"/>
      <c r="Q551" s="156"/>
      <c r="R551" s="120"/>
      <c r="S551" s="120"/>
      <c r="T551" s="98"/>
      <c r="U551" s="98"/>
    </row>
    <row r="552" spans="1:21" s="38" customFormat="1" ht="16.5" customHeight="1">
      <c r="A552" s="121" t="s">
        <v>227</v>
      </c>
      <c r="B552" s="112">
        <v>5</v>
      </c>
      <c r="C552" s="112">
        <v>0</v>
      </c>
      <c r="D552" s="112">
        <v>0</v>
      </c>
      <c r="E552" s="112">
        <v>0</v>
      </c>
      <c r="F552" s="112">
        <v>11</v>
      </c>
      <c r="G552" s="112">
        <v>0</v>
      </c>
      <c r="H552" s="112">
        <v>1</v>
      </c>
      <c r="I552" s="112">
        <v>0</v>
      </c>
      <c r="J552" s="112">
        <v>0</v>
      </c>
      <c r="K552" s="112">
        <v>0</v>
      </c>
      <c r="L552" s="112">
        <v>1</v>
      </c>
      <c r="M552" s="112">
        <v>0</v>
      </c>
      <c r="N552" s="112">
        <v>0</v>
      </c>
      <c r="O552" s="112">
        <v>0</v>
      </c>
      <c r="P552" s="160"/>
      <c r="Q552" s="156"/>
      <c r="R552" s="120"/>
      <c r="S552" s="120"/>
      <c r="T552" s="98"/>
      <c r="U552" s="98"/>
    </row>
    <row r="553" spans="1:21" s="38" customFormat="1" ht="16.5" customHeight="1">
      <c r="A553" s="121" t="s">
        <v>228</v>
      </c>
      <c r="B553" s="112">
        <v>0</v>
      </c>
      <c r="C553" s="112">
        <v>0</v>
      </c>
      <c r="D553" s="112">
        <v>0</v>
      </c>
      <c r="E553" s="112">
        <v>0</v>
      </c>
      <c r="F553" s="112">
        <v>0</v>
      </c>
      <c r="G553" s="112">
        <v>0</v>
      </c>
      <c r="H553" s="112">
        <v>0</v>
      </c>
      <c r="I553" s="112">
        <v>0</v>
      </c>
      <c r="J553" s="112">
        <v>0</v>
      </c>
      <c r="K553" s="112">
        <v>0</v>
      </c>
      <c r="L553" s="112">
        <v>0</v>
      </c>
      <c r="M553" s="112">
        <v>0</v>
      </c>
      <c r="N553" s="112">
        <v>0</v>
      </c>
      <c r="O553" s="112">
        <v>0</v>
      </c>
      <c r="P553" s="160"/>
      <c r="Q553" s="156"/>
      <c r="R553" s="120"/>
      <c r="S553" s="120"/>
      <c r="T553" s="98"/>
      <c r="U553" s="98"/>
    </row>
    <row r="554" spans="1:21" s="38" customFormat="1" ht="16.5" customHeight="1">
      <c r="A554" s="121" t="s">
        <v>229</v>
      </c>
      <c r="B554" s="112">
        <v>0</v>
      </c>
      <c r="C554" s="112">
        <v>0</v>
      </c>
      <c r="D554" s="112">
        <v>0</v>
      </c>
      <c r="E554" s="112">
        <v>0</v>
      </c>
      <c r="F554" s="112">
        <v>0</v>
      </c>
      <c r="G554" s="112">
        <v>0</v>
      </c>
      <c r="H554" s="112">
        <v>0</v>
      </c>
      <c r="I554" s="112">
        <v>0</v>
      </c>
      <c r="J554" s="112">
        <v>0</v>
      </c>
      <c r="K554" s="112">
        <v>0</v>
      </c>
      <c r="L554" s="112">
        <v>0</v>
      </c>
      <c r="M554" s="112">
        <v>0</v>
      </c>
      <c r="N554" s="112">
        <v>1</v>
      </c>
      <c r="O554" s="112">
        <v>0</v>
      </c>
      <c r="P554" s="160"/>
      <c r="Q554" s="156"/>
      <c r="R554" s="120"/>
      <c r="S554" s="120"/>
      <c r="T554" s="98"/>
      <c r="U554" s="98"/>
    </row>
    <row r="555" spans="1:21" s="38" customFormat="1" ht="16.5" customHeight="1">
      <c r="A555" s="121" t="s">
        <v>230</v>
      </c>
      <c r="B555" s="112">
        <v>0</v>
      </c>
      <c r="C555" s="112">
        <v>0</v>
      </c>
      <c r="D555" s="112">
        <v>0</v>
      </c>
      <c r="E555" s="112">
        <v>0</v>
      </c>
      <c r="F555" s="112">
        <v>1</v>
      </c>
      <c r="G555" s="112">
        <v>0</v>
      </c>
      <c r="H555" s="112">
        <v>0</v>
      </c>
      <c r="I555" s="112">
        <v>0</v>
      </c>
      <c r="J555" s="112">
        <v>0</v>
      </c>
      <c r="K555" s="112">
        <v>0</v>
      </c>
      <c r="L555" s="112">
        <v>0</v>
      </c>
      <c r="M555" s="112">
        <v>0</v>
      </c>
      <c r="N555" s="112">
        <v>0</v>
      </c>
      <c r="O555" s="112">
        <v>0</v>
      </c>
      <c r="P555" s="160"/>
      <c r="Q555" s="156"/>
      <c r="R555" s="120"/>
      <c r="S555" s="120"/>
      <c r="T555" s="98"/>
      <c r="U555" s="98"/>
    </row>
    <row r="556" spans="1:21" s="38" customFormat="1" ht="16.5" customHeight="1">
      <c r="A556" s="121" t="s">
        <v>231</v>
      </c>
      <c r="B556" s="112">
        <v>1</v>
      </c>
      <c r="C556" s="112">
        <v>0</v>
      </c>
      <c r="D556" s="112">
        <v>0</v>
      </c>
      <c r="E556" s="112">
        <v>0</v>
      </c>
      <c r="F556" s="112">
        <v>1</v>
      </c>
      <c r="G556" s="112">
        <v>0</v>
      </c>
      <c r="H556" s="112">
        <v>0</v>
      </c>
      <c r="I556" s="112">
        <v>0</v>
      </c>
      <c r="J556" s="112">
        <v>0</v>
      </c>
      <c r="K556" s="112">
        <v>0</v>
      </c>
      <c r="L556" s="112">
        <v>0</v>
      </c>
      <c r="M556" s="112">
        <v>0</v>
      </c>
      <c r="N556" s="112">
        <v>0</v>
      </c>
      <c r="O556" s="112">
        <v>0</v>
      </c>
      <c r="P556" s="160"/>
      <c r="Q556" s="156"/>
      <c r="R556" s="120"/>
      <c r="S556" s="120"/>
      <c r="T556" s="98"/>
      <c r="U556" s="98"/>
    </row>
    <row r="557" spans="1:21" s="38" customFormat="1" ht="16.5" customHeight="1">
      <c r="A557" s="121" t="s">
        <v>232</v>
      </c>
      <c r="B557" s="112">
        <v>0</v>
      </c>
      <c r="C557" s="112">
        <v>0</v>
      </c>
      <c r="D557" s="112">
        <v>0</v>
      </c>
      <c r="E557" s="112">
        <v>0</v>
      </c>
      <c r="F557" s="112">
        <v>0</v>
      </c>
      <c r="G557" s="112">
        <v>0</v>
      </c>
      <c r="H557" s="112">
        <v>0</v>
      </c>
      <c r="I557" s="112">
        <v>0</v>
      </c>
      <c r="J557" s="112">
        <v>0</v>
      </c>
      <c r="K557" s="112">
        <v>0</v>
      </c>
      <c r="L557" s="112">
        <v>0</v>
      </c>
      <c r="M557" s="112">
        <v>0</v>
      </c>
      <c r="N557" s="112">
        <v>0</v>
      </c>
      <c r="O557" s="112">
        <v>0</v>
      </c>
      <c r="P557" s="160"/>
      <c r="Q557" s="156"/>
      <c r="R557" s="120"/>
      <c r="S557" s="120"/>
      <c r="T557" s="98"/>
      <c r="U557" s="98"/>
    </row>
    <row r="558" spans="1:21" s="38" customFormat="1" ht="16.5" customHeight="1">
      <c r="A558" s="121" t="s">
        <v>233</v>
      </c>
      <c r="B558" s="112">
        <v>0</v>
      </c>
      <c r="C558" s="112">
        <v>0</v>
      </c>
      <c r="D558" s="112">
        <v>0</v>
      </c>
      <c r="E558" s="112">
        <v>0</v>
      </c>
      <c r="F558" s="112">
        <v>1</v>
      </c>
      <c r="G558" s="112">
        <v>0</v>
      </c>
      <c r="H558" s="112">
        <v>0</v>
      </c>
      <c r="I558" s="112">
        <v>0</v>
      </c>
      <c r="J558" s="112">
        <v>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60"/>
      <c r="Q558" s="156"/>
      <c r="R558" s="120"/>
      <c r="S558" s="120"/>
      <c r="T558" s="98"/>
      <c r="U558" s="98"/>
    </row>
    <row r="559" spans="1:21" s="38" customFormat="1" ht="16.5" customHeight="1">
      <c r="A559" s="121" t="s">
        <v>234</v>
      </c>
      <c r="B559" s="112">
        <v>0</v>
      </c>
      <c r="C559" s="112">
        <v>0</v>
      </c>
      <c r="D559" s="112">
        <v>0</v>
      </c>
      <c r="E559" s="112">
        <v>0</v>
      </c>
      <c r="F559" s="112">
        <v>0</v>
      </c>
      <c r="G559" s="112">
        <v>0</v>
      </c>
      <c r="H559" s="112">
        <v>0</v>
      </c>
      <c r="I559" s="112">
        <v>0</v>
      </c>
      <c r="J559" s="112">
        <v>0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60"/>
      <c r="Q559" s="156"/>
      <c r="R559" s="120"/>
      <c r="S559" s="120"/>
      <c r="T559" s="98"/>
      <c r="U559" s="98"/>
    </row>
    <row r="560" spans="1:21" s="38" customFormat="1" ht="16.5" customHeight="1">
      <c r="A560" s="121" t="s">
        <v>235</v>
      </c>
      <c r="B560" s="112">
        <v>1</v>
      </c>
      <c r="C560" s="112">
        <v>0</v>
      </c>
      <c r="D560" s="112">
        <v>0</v>
      </c>
      <c r="E560" s="112">
        <v>0</v>
      </c>
      <c r="F560" s="112">
        <v>0</v>
      </c>
      <c r="G560" s="112">
        <v>0</v>
      </c>
      <c r="H560" s="112">
        <v>0</v>
      </c>
      <c r="I560" s="112">
        <v>0</v>
      </c>
      <c r="J560" s="112">
        <v>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60"/>
      <c r="Q560" s="156"/>
      <c r="R560" s="120"/>
      <c r="S560" s="120"/>
      <c r="T560" s="98"/>
      <c r="U560" s="98"/>
    </row>
    <row r="561" spans="1:21" s="38" customFormat="1" ht="16.5" customHeight="1">
      <c r="A561" s="121" t="s">
        <v>236</v>
      </c>
      <c r="B561" s="112">
        <v>0</v>
      </c>
      <c r="C561" s="112">
        <v>0</v>
      </c>
      <c r="D561" s="112">
        <v>0</v>
      </c>
      <c r="E561" s="112">
        <v>0</v>
      </c>
      <c r="F561" s="112">
        <v>0</v>
      </c>
      <c r="G561" s="112">
        <v>0</v>
      </c>
      <c r="H561" s="112">
        <v>0</v>
      </c>
      <c r="I561" s="112">
        <v>0</v>
      </c>
      <c r="J561" s="112">
        <v>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60"/>
      <c r="Q561" s="156"/>
      <c r="R561" s="120"/>
      <c r="S561" s="120"/>
      <c r="T561" s="98"/>
      <c r="U561" s="98"/>
    </row>
    <row r="562" spans="1:21" s="38" customFormat="1" ht="16.5" customHeight="1">
      <c r="A562" s="121" t="s">
        <v>237</v>
      </c>
      <c r="B562" s="112">
        <v>0</v>
      </c>
      <c r="C562" s="112">
        <v>0</v>
      </c>
      <c r="D562" s="112">
        <v>0</v>
      </c>
      <c r="E562" s="112">
        <v>0</v>
      </c>
      <c r="F562" s="112">
        <v>0</v>
      </c>
      <c r="G562" s="112">
        <v>0</v>
      </c>
      <c r="H562" s="112">
        <v>0</v>
      </c>
      <c r="I562" s="112">
        <v>0</v>
      </c>
      <c r="J562" s="112">
        <v>0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60"/>
      <c r="Q562" s="156"/>
      <c r="R562" s="120"/>
      <c r="S562" s="120"/>
      <c r="T562" s="98"/>
      <c r="U562" s="98"/>
    </row>
    <row r="563" spans="1:21" s="38" customFormat="1" ht="16.5" customHeight="1">
      <c r="A563" s="121" t="s">
        <v>238</v>
      </c>
      <c r="B563" s="112">
        <v>0</v>
      </c>
      <c r="C563" s="112">
        <v>0</v>
      </c>
      <c r="D563" s="112">
        <v>0</v>
      </c>
      <c r="E563" s="112">
        <v>0</v>
      </c>
      <c r="F563" s="112">
        <v>0</v>
      </c>
      <c r="G563" s="112">
        <v>0</v>
      </c>
      <c r="H563" s="112">
        <v>0</v>
      </c>
      <c r="I563" s="112">
        <v>0</v>
      </c>
      <c r="J563" s="112">
        <v>0</v>
      </c>
      <c r="K563" s="112">
        <v>0</v>
      </c>
      <c r="L563" s="112">
        <v>0</v>
      </c>
      <c r="M563" s="112">
        <v>0</v>
      </c>
      <c r="N563" s="112">
        <v>0</v>
      </c>
      <c r="O563" s="112">
        <v>0</v>
      </c>
      <c r="P563" s="160"/>
      <c r="Q563" s="156"/>
      <c r="R563" s="120"/>
      <c r="S563" s="120"/>
      <c r="T563" s="98"/>
      <c r="U563" s="98"/>
    </row>
    <row r="564" spans="1:21" s="38" customFormat="1" ht="16.5" customHeight="1">
      <c r="A564" s="121" t="s">
        <v>239</v>
      </c>
      <c r="B564" s="112">
        <v>0</v>
      </c>
      <c r="C564" s="112">
        <v>0</v>
      </c>
      <c r="D564" s="112">
        <v>0</v>
      </c>
      <c r="E564" s="112">
        <v>0</v>
      </c>
      <c r="F564" s="112">
        <v>2</v>
      </c>
      <c r="G564" s="112">
        <v>0</v>
      </c>
      <c r="H564" s="112">
        <v>0</v>
      </c>
      <c r="I564" s="112">
        <v>0</v>
      </c>
      <c r="J564" s="112">
        <v>0</v>
      </c>
      <c r="K564" s="112">
        <v>0</v>
      </c>
      <c r="L564" s="112">
        <v>0</v>
      </c>
      <c r="M564" s="112">
        <v>0</v>
      </c>
      <c r="N564" s="112">
        <v>0</v>
      </c>
      <c r="O564" s="112">
        <v>0</v>
      </c>
      <c r="P564" s="160"/>
      <c r="Q564" s="156"/>
      <c r="R564" s="120"/>
      <c r="S564" s="120"/>
      <c r="T564" s="98"/>
      <c r="U564" s="98"/>
    </row>
    <row r="565" spans="1:21" s="38" customFormat="1" ht="16.5" customHeight="1">
      <c r="A565" s="121" t="s">
        <v>240</v>
      </c>
      <c r="B565" s="112">
        <v>1</v>
      </c>
      <c r="C565" s="112">
        <v>0</v>
      </c>
      <c r="D565" s="112">
        <v>0</v>
      </c>
      <c r="E565" s="112">
        <v>0</v>
      </c>
      <c r="F565" s="112">
        <v>1</v>
      </c>
      <c r="G565" s="112">
        <v>0</v>
      </c>
      <c r="H565" s="112">
        <v>0</v>
      </c>
      <c r="I565" s="112">
        <v>0</v>
      </c>
      <c r="J565" s="112">
        <v>0</v>
      </c>
      <c r="K565" s="112">
        <v>0</v>
      </c>
      <c r="L565" s="112">
        <v>0</v>
      </c>
      <c r="M565" s="112">
        <v>0</v>
      </c>
      <c r="N565" s="112">
        <v>0</v>
      </c>
      <c r="O565" s="112">
        <v>0</v>
      </c>
      <c r="P565" s="160"/>
      <c r="Q565" s="156"/>
      <c r="R565" s="120"/>
      <c r="S565" s="120"/>
      <c r="T565" s="98"/>
      <c r="U565" s="98"/>
    </row>
    <row r="566" spans="1:21" s="38" customFormat="1" ht="16.5" customHeight="1">
      <c r="A566" s="121" t="s">
        <v>241</v>
      </c>
      <c r="B566" s="112">
        <v>1</v>
      </c>
      <c r="C566" s="112">
        <v>0</v>
      </c>
      <c r="D566" s="112">
        <v>0</v>
      </c>
      <c r="E566" s="112">
        <v>0</v>
      </c>
      <c r="F566" s="112">
        <v>1</v>
      </c>
      <c r="G566" s="112">
        <v>0</v>
      </c>
      <c r="H566" s="112">
        <v>0</v>
      </c>
      <c r="I566" s="112">
        <v>0</v>
      </c>
      <c r="J566" s="112">
        <v>0</v>
      </c>
      <c r="K566" s="112">
        <v>0</v>
      </c>
      <c r="L566" s="112">
        <v>0</v>
      </c>
      <c r="M566" s="112">
        <v>0</v>
      </c>
      <c r="N566" s="112">
        <v>0</v>
      </c>
      <c r="O566" s="112">
        <v>0</v>
      </c>
      <c r="P566" s="160"/>
      <c r="Q566" s="156"/>
      <c r="R566" s="120"/>
      <c r="S566" s="120"/>
      <c r="T566" s="98"/>
      <c r="U566" s="98"/>
    </row>
    <row r="567" spans="1:21" s="38" customFormat="1" ht="16.5" customHeight="1">
      <c r="A567" s="121" t="s">
        <v>242</v>
      </c>
      <c r="B567" s="112">
        <v>0</v>
      </c>
      <c r="C567" s="112">
        <v>0</v>
      </c>
      <c r="D567" s="112">
        <v>0</v>
      </c>
      <c r="E567" s="112">
        <v>0</v>
      </c>
      <c r="F567" s="112">
        <v>0</v>
      </c>
      <c r="G567" s="112">
        <v>0</v>
      </c>
      <c r="H567" s="112">
        <v>0</v>
      </c>
      <c r="I567" s="112">
        <v>0</v>
      </c>
      <c r="J567" s="112">
        <v>0</v>
      </c>
      <c r="K567" s="112">
        <v>0</v>
      </c>
      <c r="L567" s="112">
        <v>0</v>
      </c>
      <c r="M567" s="112">
        <v>0</v>
      </c>
      <c r="N567" s="112">
        <v>0</v>
      </c>
      <c r="O567" s="112">
        <v>0</v>
      </c>
      <c r="P567" s="160"/>
      <c r="Q567" s="156"/>
      <c r="R567" s="120"/>
      <c r="S567" s="120"/>
      <c r="T567" s="98"/>
      <c r="U567" s="98"/>
    </row>
    <row r="568" spans="1:21" s="38" customFormat="1" ht="16.5" customHeight="1">
      <c r="A568" s="121" t="s">
        <v>243</v>
      </c>
      <c r="B568" s="112">
        <v>0</v>
      </c>
      <c r="C568" s="112">
        <v>0</v>
      </c>
      <c r="D568" s="112">
        <v>0</v>
      </c>
      <c r="E568" s="112">
        <v>0</v>
      </c>
      <c r="F568" s="112">
        <v>0</v>
      </c>
      <c r="G568" s="112">
        <v>0</v>
      </c>
      <c r="H568" s="112">
        <v>0</v>
      </c>
      <c r="I568" s="112">
        <v>0</v>
      </c>
      <c r="J568" s="112">
        <v>0</v>
      </c>
      <c r="K568" s="112">
        <v>0</v>
      </c>
      <c r="L568" s="112">
        <v>0</v>
      </c>
      <c r="M568" s="112">
        <v>0</v>
      </c>
      <c r="N568" s="112">
        <v>0</v>
      </c>
      <c r="O568" s="112">
        <v>0</v>
      </c>
      <c r="P568" s="160"/>
      <c r="Q568" s="156"/>
      <c r="R568" s="120"/>
      <c r="S568" s="120"/>
      <c r="T568" s="98"/>
      <c r="U568" s="98"/>
    </row>
    <row r="569" spans="1:21" s="38" customFormat="1" ht="16.5" customHeight="1">
      <c r="A569" s="5"/>
      <c r="B569" s="160"/>
      <c r="C569" s="160"/>
      <c r="D569" s="160"/>
      <c r="E569" s="160"/>
      <c r="F569" s="160"/>
      <c r="G569" s="160"/>
      <c r="H569" s="160"/>
      <c r="I569" s="160"/>
      <c r="J569" s="160"/>
      <c r="K569" s="160"/>
      <c r="L569" s="160"/>
      <c r="M569" s="160"/>
      <c r="N569" s="160"/>
      <c r="O569" s="160"/>
      <c r="P569" s="160"/>
      <c r="Q569" s="156"/>
      <c r="R569" s="120"/>
      <c r="S569" s="120"/>
      <c r="T569" s="98"/>
      <c r="U569" s="98"/>
    </row>
    <row r="570" spans="1:21" s="38" customFormat="1" ht="16.5" customHeight="1">
      <c r="A570" s="5"/>
      <c r="B570" s="160"/>
      <c r="C570" s="160"/>
      <c r="D570" s="160"/>
      <c r="E570" s="160"/>
      <c r="F570" s="160"/>
      <c r="G570" s="160"/>
      <c r="H570" s="160"/>
      <c r="I570" s="160"/>
      <c r="J570" s="160"/>
      <c r="K570" s="160"/>
      <c r="L570" s="160"/>
      <c r="M570" s="160"/>
      <c r="N570" s="160"/>
      <c r="O570" s="160"/>
      <c r="P570" s="160"/>
      <c r="Q570" s="156"/>
      <c r="R570" s="120"/>
      <c r="S570" s="120"/>
      <c r="T570" s="98"/>
      <c r="U570" s="98"/>
    </row>
    <row r="571" spans="1:21" s="38" customFormat="1" ht="16.5" customHeight="1">
      <c r="A571" s="212" t="s">
        <v>418</v>
      </c>
      <c r="B571" s="190" t="s">
        <v>207</v>
      </c>
      <c r="C571" s="191"/>
      <c r="D571" s="190" t="s">
        <v>208</v>
      </c>
      <c r="E571" s="191"/>
      <c r="F571" s="190" t="s">
        <v>209</v>
      </c>
      <c r="G571" s="191"/>
      <c r="H571" s="190" t="s">
        <v>210</v>
      </c>
      <c r="I571" s="191"/>
      <c r="J571" s="190" t="s">
        <v>211</v>
      </c>
      <c r="K571" s="191"/>
      <c r="L571" s="190" t="s">
        <v>212</v>
      </c>
      <c r="M571" s="191"/>
      <c r="N571" s="190" t="s">
        <v>287</v>
      </c>
      <c r="O571" s="191"/>
      <c r="P571" s="160"/>
      <c r="Q571" s="156"/>
      <c r="R571" s="120"/>
      <c r="S571" s="120"/>
      <c r="T571" s="98"/>
      <c r="U571" s="98"/>
    </row>
    <row r="572" spans="1:21" s="38" customFormat="1" ht="16.5" customHeight="1">
      <c r="A572" s="213"/>
      <c r="B572" s="159" t="s">
        <v>3</v>
      </c>
      <c r="C572" s="159" t="s">
        <v>4</v>
      </c>
      <c r="D572" s="159" t="s">
        <v>3</v>
      </c>
      <c r="E572" s="159" t="s">
        <v>4</v>
      </c>
      <c r="F572" s="159" t="s">
        <v>3</v>
      </c>
      <c r="G572" s="159" t="s">
        <v>4</v>
      </c>
      <c r="H572" s="159" t="s">
        <v>3</v>
      </c>
      <c r="I572" s="159" t="s">
        <v>4</v>
      </c>
      <c r="J572" s="159" t="s">
        <v>3</v>
      </c>
      <c r="K572" s="159" t="s">
        <v>4</v>
      </c>
      <c r="L572" s="159" t="s">
        <v>3</v>
      </c>
      <c r="M572" s="159" t="s">
        <v>4</v>
      </c>
      <c r="N572" s="159" t="s">
        <v>3</v>
      </c>
      <c r="O572" s="159" t="s">
        <v>4</v>
      </c>
      <c r="P572" s="39"/>
      <c r="Q572" s="156"/>
      <c r="R572" s="120"/>
      <c r="S572" s="120"/>
      <c r="T572" s="98"/>
      <c r="U572" s="98"/>
    </row>
    <row r="573" spans="1:21" s="38" customFormat="1" ht="16.5" customHeight="1">
      <c r="A573" s="121" t="s">
        <v>222</v>
      </c>
      <c r="B573" s="110">
        <v>3</v>
      </c>
      <c r="C573" s="110">
        <v>0</v>
      </c>
      <c r="D573" s="110">
        <v>8</v>
      </c>
      <c r="E573" s="110">
        <v>0</v>
      </c>
      <c r="F573" s="110">
        <v>2</v>
      </c>
      <c r="G573" s="110">
        <v>0</v>
      </c>
      <c r="H573" s="110">
        <v>34</v>
      </c>
      <c r="I573" s="110">
        <v>3</v>
      </c>
      <c r="J573" s="110">
        <v>10</v>
      </c>
      <c r="K573" s="110">
        <v>1</v>
      </c>
      <c r="L573" s="110">
        <v>3</v>
      </c>
      <c r="M573" s="110">
        <v>0</v>
      </c>
      <c r="N573" s="110">
        <v>1</v>
      </c>
      <c r="O573" s="110">
        <v>0</v>
      </c>
      <c r="P573" s="160"/>
      <c r="Q573" s="156"/>
      <c r="R573" s="120"/>
      <c r="S573" s="120"/>
      <c r="T573" s="98"/>
      <c r="U573" s="98"/>
    </row>
    <row r="574" spans="1:21" s="38" customFormat="1" ht="16.5" customHeight="1">
      <c r="A574" s="121" t="s">
        <v>223</v>
      </c>
      <c r="B574" s="112">
        <v>2</v>
      </c>
      <c r="C574" s="112">
        <v>0</v>
      </c>
      <c r="D574" s="112">
        <v>0</v>
      </c>
      <c r="E574" s="112">
        <v>0</v>
      </c>
      <c r="F574" s="112">
        <v>1</v>
      </c>
      <c r="G574" s="112">
        <v>0</v>
      </c>
      <c r="H574" s="112">
        <v>10</v>
      </c>
      <c r="I574" s="112">
        <v>0</v>
      </c>
      <c r="J574" s="112">
        <v>3</v>
      </c>
      <c r="K574" s="112">
        <v>1</v>
      </c>
      <c r="L574" s="112">
        <v>1</v>
      </c>
      <c r="M574" s="112">
        <v>0</v>
      </c>
      <c r="N574" s="112">
        <v>0</v>
      </c>
      <c r="O574" s="112">
        <v>0</v>
      </c>
      <c r="P574" s="160"/>
      <c r="Q574" s="156"/>
      <c r="R574" s="120"/>
      <c r="S574" s="120"/>
      <c r="T574" s="98"/>
      <c r="U574" s="98"/>
    </row>
    <row r="575" spans="1:21" s="38" customFormat="1" ht="16.5" customHeight="1">
      <c r="A575" s="121" t="s">
        <v>394</v>
      </c>
      <c r="B575" s="112">
        <v>0</v>
      </c>
      <c r="C575" s="112">
        <v>0</v>
      </c>
      <c r="D575" s="112">
        <v>3</v>
      </c>
      <c r="E575" s="112">
        <v>0</v>
      </c>
      <c r="F575" s="112">
        <v>0</v>
      </c>
      <c r="G575" s="112">
        <v>0</v>
      </c>
      <c r="H575" s="112">
        <v>5</v>
      </c>
      <c r="I575" s="112">
        <v>1</v>
      </c>
      <c r="J575" s="112">
        <v>2</v>
      </c>
      <c r="K575" s="112">
        <v>0</v>
      </c>
      <c r="L575" s="112">
        <v>0</v>
      </c>
      <c r="M575" s="112">
        <v>0</v>
      </c>
      <c r="N575" s="112">
        <v>1</v>
      </c>
      <c r="O575" s="112">
        <v>0</v>
      </c>
      <c r="P575" s="160"/>
      <c r="Q575" s="156"/>
      <c r="R575" s="120"/>
      <c r="S575" s="120"/>
      <c r="T575" s="98"/>
      <c r="U575" s="98"/>
    </row>
    <row r="576" spans="1:21" s="38" customFormat="1" ht="16.5" customHeight="1">
      <c r="A576" s="121" t="s">
        <v>393</v>
      </c>
      <c r="B576" s="112">
        <v>0</v>
      </c>
      <c r="C576" s="112">
        <v>0</v>
      </c>
      <c r="D576" s="112">
        <v>1</v>
      </c>
      <c r="E576" s="112">
        <v>0</v>
      </c>
      <c r="F576" s="112">
        <v>0</v>
      </c>
      <c r="G576" s="112">
        <v>0</v>
      </c>
      <c r="H576" s="112">
        <v>2</v>
      </c>
      <c r="I576" s="112">
        <v>1</v>
      </c>
      <c r="J576" s="112">
        <v>1</v>
      </c>
      <c r="K576" s="112">
        <v>0</v>
      </c>
      <c r="L576" s="112">
        <v>1</v>
      </c>
      <c r="M576" s="112">
        <v>0</v>
      </c>
      <c r="N576" s="112">
        <v>0</v>
      </c>
      <c r="O576" s="112">
        <v>0</v>
      </c>
      <c r="P576" s="160"/>
      <c r="Q576" s="156"/>
      <c r="R576" s="120"/>
      <c r="S576" s="120"/>
      <c r="T576" s="98"/>
      <c r="U576" s="98"/>
    </row>
    <row r="577" spans="1:21" s="38" customFormat="1" ht="16.5" customHeight="1">
      <c r="A577" s="121" t="s">
        <v>225</v>
      </c>
      <c r="B577" s="112">
        <v>0</v>
      </c>
      <c r="C577" s="112">
        <v>0</v>
      </c>
      <c r="D577" s="112">
        <v>0</v>
      </c>
      <c r="E577" s="112">
        <v>0</v>
      </c>
      <c r="F577" s="112">
        <v>0</v>
      </c>
      <c r="G577" s="112">
        <v>0</v>
      </c>
      <c r="H577" s="112">
        <v>2</v>
      </c>
      <c r="I577" s="112">
        <v>0</v>
      </c>
      <c r="J577" s="112">
        <v>1</v>
      </c>
      <c r="K577" s="112">
        <v>0</v>
      </c>
      <c r="L577" s="112">
        <v>0</v>
      </c>
      <c r="M577" s="112">
        <v>0</v>
      </c>
      <c r="N577" s="112">
        <v>0</v>
      </c>
      <c r="O577" s="112">
        <v>0</v>
      </c>
      <c r="P577" s="160"/>
      <c r="Q577" s="156"/>
      <c r="R577" s="120"/>
      <c r="S577" s="120"/>
      <c r="T577" s="98"/>
      <c r="U577" s="98"/>
    </row>
    <row r="578" spans="1:21" s="38" customFormat="1" ht="16.5" customHeight="1">
      <c r="A578" s="121" t="s">
        <v>226</v>
      </c>
      <c r="B578" s="112">
        <v>0</v>
      </c>
      <c r="C578" s="112">
        <v>0</v>
      </c>
      <c r="D578" s="112">
        <v>0</v>
      </c>
      <c r="E578" s="112">
        <v>0</v>
      </c>
      <c r="F578" s="112">
        <v>0</v>
      </c>
      <c r="G578" s="112">
        <v>0</v>
      </c>
      <c r="H578" s="112">
        <v>3</v>
      </c>
      <c r="I578" s="112">
        <v>0</v>
      </c>
      <c r="J578" s="112">
        <v>0</v>
      </c>
      <c r="K578" s="112">
        <v>0</v>
      </c>
      <c r="L578" s="112">
        <v>0</v>
      </c>
      <c r="M578" s="112">
        <v>0</v>
      </c>
      <c r="N578" s="112">
        <v>0</v>
      </c>
      <c r="O578" s="112">
        <v>0</v>
      </c>
      <c r="P578" s="160"/>
      <c r="Q578" s="156"/>
      <c r="R578" s="120"/>
      <c r="S578" s="120"/>
      <c r="T578" s="98"/>
      <c r="U578" s="98"/>
    </row>
    <row r="579" spans="1:21" s="38" customFormat="1" ht="16.5" customHeight="1">
      <c r="A579" s="121" t="s">
        <v>227</v>
      </c>
      <c r="B579" s="112">
        <v>0</v>
      </c>
      <c r="C579" s="112">
        <v>0</v>
      </c>
      <c r="D579" s="112">
        <v>1</v>
      </c>
      <c r="E579" s="112">
        <v>0</v>
      </c>
      <c r="F579" s="112">
        <v>0</v>
      </c>
      <c r="G579" s="112">
        <v>0</v>
      </c>
      <c r="H579" s="112">
        <v>6</v>
      </c>
      <c r="I579" s="112">
        <v>0</v>
      </c>
      <c r="J579" s="112">
        <v>2</v>
      </c>
      <c r="K579" s="112">
        <v>0</v>
      </c>
      <c r="L579" s="112">
        <v>0</v>
      </c>
      <c r="M579" s="112">
        <v>0</v>
      </c>
      <c r="N579" s="112">
        <v>0</v>
      </c>
      <c r="O579" s="112">
        <v>0</v>
      </c>
      <c r="P579" s="160"/>
      <c r="Q579" s="156"/>
      <c r="R579" s="120"/>
      <c r="S579" s="120"/>
      <c r="T579" s="98"/>
      <c r="U579" s="98"/>
    </row>
    <row r="580" spans="1:21" s="38" customFormat="1" ht="16.5" customHeight="1">
      <c r="A580" s="121" t="s">
        <v>228</v>
      </c>
      <c r="B580" s="112">
        <v>0</v>
      </c>
      <c r="C580" s="112">
        <v>0</v>
      </c>
      <c r="D580" s="112">
        <v>0</v>
      </c>
      <c r="E580" s="112">
        <v>0</v>
      </c>
      <c r="F580" s="112">
        <v>0</v>
      </c>
      <c r="G580" s="112">
        <v>0</v>
      </c>
      <c r="H580" s="112">
        <v>0</v>
      </c>
      <c r="I580" s="112">
        <v>0</v>
      </c>
      <c r="J580" s="112">
        <v>0</v>
      </c>
      <c r="K580" s="112">
        <v>0</v>
      </c>
      <c r="L580" s="112">
        <v>0</v>
      </c>
      <c r="M580" s="112">
        <v>0</v>
      </c>
      <c r="N580" s="112">
        <v>0</v>
      </c>
      <c r="O580" s="112">
        <v>0</v>
      </c>
      <c r="P580" s="160"/>
      <c r="Q580" s="156"/>
      <c r="R580" s="120"/>
      <c r="S580" s="120"/>
      <c r="T580" s="98"/>
      <c r="U580" s="98"/>
    </row>
    <row r="581" spans="1:21" s="38" customFormat="1" ht="16.5" customHeight="1">
      <c r="A581" s="121" t="s">
        <v>229</v>
      </c>
      <c r="B581" s="112">
        <v>0</v>
      </c>
      <c r="C581" s="112">
        <v>0</v>
      </c>
      <c r="D581" s="112">
        <v>1</v>
      </c>
      <c r="E581" s="112">
        <v>0</v>
      </c>
      <c r="F581" s="112">
        <v>0</v>
      </c>
      <c r="G581" s="112">
        <v>0</v>
      </c>
      <c r="H581" s="112">
        <v>1</v>
      </c>
      <c r="I581" s="112">
        <v>0</v>
      </c>
      <c r="J581" s="112">
        <v>0</v>
      </c>
      <c r="K581" s="112">
        <v>0</v>
      </c>
      <c r="L581" s="112">
        <v>0</v>
      </c>
      <c r="M581" s="112">
        <v>0</v>
      </c>
      <c r="N581" s="112">
        <v>0</v>
      </c>
      <c r="O581" s="112">
        <v>0</v>
      </c>
      <c r="P581" s="160"/>
      <c r="Q581" s="156"/>
      <c r="R581" s="120"/>
      <c r="S581" s="120"/>
      <c r="T581" s="98"/>
      <c r="U581" s="98"/>
    </row>
    <row r="582" spans="1:21" s="38" customFormat="1" ht="16.5" customHeight="1">
      <c r="A582" s="121" t="s">
        <v>230</v>
      </c>
      <c r="B582" s="112">
        <v>0</v>
      </c>
      <c r="C582" s="112">
        <v>0</v>
      </c>
      <c r="D582" s="112">
        <v>0</v>
      </c>
      <c r="E582" s="112">
        <v>0</v>
      </c>
      <c r="F582" s="112">
        <v>0</v>
      </c>
      <c r="G582" s="112">
        <v>0</v>
      </c>
      <c r="H582" s="112">
        <v>0</v>
      </c>
      <c r="I582" s="112">
        <v>0</v>
      </c>
      <c r="J582" s="112">
        <v>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60"/>
      <c r="Q582" s="156"/>
      <c r="R582" s="120"/>
      <c r="S582" s="120"/>
      <c r="T582" s="98"/>
      <c r="U582" s="98"/>
    </row>
    <row r="583" spans="1:21" s="38" customFormat="1" ht="16.5" customHeight="1">
      <c r="A583" s="121" t="s">
        <v>231</v>
      </c>
      <c r="B583" s="112">
        <v>0</v>
      </c>
      <c r="C583" s="112">
        <v>0</v>
      </c>
      <c r="D583" s="112">
        <v>0</v>
      </c>
      <c r="E583" s="112">
        <v>0</v>
      </c>
      <c r="F583" s="112">
        <v>0</v>
      </c>
      <c r="G583" s="112">
        <v>0</v>
      </c>
      <c r="H583" s="112">
        <v>0</v>
      </c>
      <c r="I583" s="112">
        <v>0</v>
      </c>
      <c r="J583" s="112">
        <v>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60"/>
      <c r="Q583" s="156"/>
      <c r="R583" s="120"/>
      <c r="S583" s="120"/>
      <c r="T583" s="98"/>
      <c r="U583" s="98"/>
    </row>
    <row r="584" spans="1:21" s="38" customFormat="1" ht="16.5" customHeight="1">
      <c r="A584" s="121" t="s">
        <v>232</v>
      </c>
      <c r="B584" s="112">
        <v>0</v>
      </c>
      <c r="C584" s="112">
        <v>0</v>
      </c>
      <c r="D584" s="112">
        <v>0</v>
      </c>
      <c r="E584" s="112">
        <v>0</v>
      </c>
      <c r="F584" s="112">
        <v>0</v>
      </c>
      <c r="G584" s="112">
        <v>0</v>
      </c>
      <c r="H584" s="112">
        <v>0</v>
      </c>
      <c r="I584" s="112">
        <v>0</v>
      </c>
      <c r="J584" s="112">
        <v>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60"/>
      <c r="Q584" s="156"/>
      <c r="R584" s="120"/>
      <c r="S584" s="120"/>
      <c r="T584" s="98"/>
      <c r="U584" s="98"/>
    </row>
    <row r="585" spans="1:21" s="38" customFormat="1" ht="16.5" customHeight="1">
      <c r="A585" s="121" t="s">
        <v>233</v>
      </c>
      <c r="B585" s="112">
        <v>0</v>
      </c>
      <c r="C585" s="112">
        <v>0</v>
      </c>
      <c r="D585" s="112">
        <v>0</v>
      </c>
      <c r="E585" s="112">
        <v>0</v>
      </c>
      <c r="F585" s="112">
        <v>0</v>
      </c>
      <c r="G585" s="112">
        <v>0</v>
      </c>
      <c r="H585" s="112">
        <v>1</v>
      </c>
      <c r="I585" s="112">
        <v>0</v>
      </c>
      <c r="J585" s="112">
        <v>0</v>
      </c>
      <c r="K585" s="112">
        <v>0</v>
      </c>
      <c r="L585" s="112">
        <v>0</v>
      </c>
      <c r="M585" s="112">
        <v>0</v>
      </c>
      <c r="N585" s="112">
        <v>0</v>
      </c>
      <c r="O585" s="112">
        <v>0</v>
      </c>
      <c r="P585" s="160"/>
      <c r="Q585" s="156"/>
      <c r="R585" s="120"/>
      <c r="S585" s="120"/>
      <c r="T585" s="98"/>
      <c r="U585" s="98"/>
    </row>
    <row r="586" spans="1:21" s="38" customFormat="1" ht="16.5" customHeight="1">
      <c r="A586" s="121" t="s">
        <v>234</v>
      </c>
      <c r="B586" s="112">
        <v>0</v>
      </c>
      <c r="C586" s="112">
        <v>0</v>
      </c>
      <c r="D586" s="112">
        <v>0</v>
      </c>
      <c r="E586" s="112">
        <v>0</v>
      </c>
      <c r="F586" s="112">
        <v>0</v>
      </c>
      <c r="G586" s="112">
        <v>0</v>
      </c>
      <c r="H586" s="112">
        <v>1</v>
      </c>
      <c r="I586" s="112">
        <v>0</v>
      </c>
      <c r="J586" s="112">
        <v>0</v>
      </c>
      <c r="K586" s="112">
        <v>0</v>
      </c>
      <c r="L586" s="112">
        <v>0</v>
      </c>
      <c r="M586" s="112">
        <v>0</v>
      </c>
      <c r="N586" s="112">
        <v>0</v>
      </c>
      <c r="O586" s="112">
        <v>0</v>
      </c>
      <c r="P586" s="160"/>
      <c r="Q586" s="156"/>
      <c r="R586" s="120"/>
      <c r="S586" s="120"/>
      <c r="T586" s="98"/>
      <c r="U586" s="98"/>
    </row>
    <row r="587" spans="1:21" s="38" customFormat="1" ht="16.5" customHeight="1">
      <c r="A587" s="121" t="s">
        <v>235</v>
      </c>
      <c r="B587" s="112">
        <v>0</v>
      </c>
      <c r="C587" s="112">
        <v>0</v>
      </c>
      <c r="D587" s="112">
        <v>0</v>
      </c>
      <c r="E587" s="112">
        <v>0</v>
      </c>
      <c r="F587" s="112">
        <v>0</v>
      </c>
      <c r="G587" s="112">
        <v>0</v>
      </c>
      <c r="H587" s="112">
        <v>1</v>
      </c>
      <c r="I587" s="112">
        <v>0</v>
      </c>
      <c r="J587" s="112">
        <v>1</v>
      </c>
      <c r="K587" s="112">
        <v>0</v>
      </c>
      <c r="L587" s="112">
        <v>1</v>
      </c>
      <c r="M587" s="112">
        <v>0</v>
      </c>
      <c r="N587" s="112">
        <v>0</v>
      </c>
      <c r="O587" s="112">
        <v>0</v>
      </c>
      <c r="P587" s="160"/>
      <c r="Q587" s="156"/>
      <c r="R587" s="120"/>
      <c r="S587" s="120"/>
      <c r="T587" s="98"/>
      <c r="U587" s="98"/>
    </row>
    <row r="588" spans="1:21" s="38" customFormat="1" ht="16.5" customHeight="1">
      <c r="A588" s="121" t="s">
        <v>236</v>
      </c>
      <c r="B588" s="112">
        <v>1</v>
      </c>
      <c r="C588" s="112">
        <v>0</v>
      </c>
      <c r="D588" s="112">
        <v>0</v>
      </c>
      <c r="E588" s="112">
        <v>0</v>
      </c>
      <c r="F588" s="112">
        <v>0</v>
      </c>
      <c r="G588" s="112">
        <v>0</v>
      </c>
      <c r="H588" s="112">
        <v>0</v>
      </c>
      <c r="I588" s="112">
        <v>0</v>
      </c>
      <c r="J588" s="112">
        <v>0</v>
      </c>
      <c r="K588" s="112">
        <v>0</v>
      </c>
      <c r="L588" s="112">
        <v>0</v>
      </c>
      <c r="M588" s="112">
        <v>0</v>
      </c>
      <c r="N588" s="112">
        <v>0</v>
      </c>
      <c r="O588" s="112">
        <v>0</v>
      </c>
      <c r="P588" s="160"/>
      <c r="Q588" s="156"/>
      <c r="R588" s="120"/>
      <c r="S588" s="120"/>
      <c r="T588" s="98"/>
      <c r="U588" s="98"/>
    </row>
    <row r="589" spans="1:21" s="38" customFormat="1" ht="16.5" customHeight="1">
      <c r="A589" s="121" t="s">
        <v>237</v>
      </c>
      <c r="B589" s="112">
        <v>0</v>
      </c>
      <c r="C589" s="112">
        <v>0</v>
      </c>
      <c r="D589" s="112">
        <v>0</v>
      </c>
      <c r="E589" s="112">
        <v>0</v>
      </c>
      <c r="F589" s="112">
        <v>0</v>
      </c>
      <c r="G589" s="112">
        <v>0</v>
      </c>
      <c r="H589" s="112">
        <v>1</v>
      </c>
      <c r="I589" s="112">
        <v>0</v>
      </c>
      <c r="J589" s="112">
        <v>0</v>
      </c>
      <c r="K589" s="112">
        <v>0</v>
      </c>
      <c r="L589" s="112">
        <v>0</v>
      </c>
      <c r="M589" s="112">
        <v>0</v>
      </c>
      <c r="N589" s="112">
        <v>0</v>
      </c>
      <c r="O589" s="112">
        <v>0</v>
      </c>
      <c r="P589" s="160"/>
      <c r="Q589" s="156"/>
      <c r="R589" s="120"/>
      <c r="S589" s="120"/>
      <c r="T589" s="98"/>
      <c r="U589" s="98"/>
    </row>
    <row r="590" spans="1:21" s="38" customFormat="1" ht="16.5" customHeight="1">
      <c r="A590" s="121" t="s">
        <v>238</v>
      </c>
      <c r="B590" s="112">
        <v>0</v>
      </c>
      <c r="C590" s="112">
        <v>0</v>
      </c>
      <c r="D590" s="112">
        <v>0</v>
      </c>
      <c r="E590" s="112">
        <v>0</v>
      </c>
      <c r="F590" s="112">
        <v>0</v>
      </c>
      <c r="G590" s="112">
        <v>0</v>
      </c>
      <c r="H590" s="112">
        <v>0</v>
      </c>
      <c r="I590" s="112">
        <v>0</v>
      </c>
      <c r="J590" s="112">
        <v>0</v>
      </c>
      <c r="K590" s="112">
        <v>0</v>
      </c>
      <c r="L590" s="112">
        <v>0</v>
      </c>
      <c r="M590" s="112">
        <v>0</v>
      </c>
      <c r="N590" s="112">
        <v>0</v>
      </c>
      <c r="O590" s="112">
        <v>0</v>
      </c>
      <c r="P590" s="160"/>
      <c r="Q590" s="156"/>
      <c r="R590" s="120"/>
      <c r="S590" s="120"/>
      <c r="T590" s="98"/>
      <c r="U590" s="98"/>
    </row>
    <row r="591" spans="1:21" s="38" customFormat="1" ht="16.5" customHeight="1">
      <c r="A591" s="121" t="s">
        <v>239</v>
      </c>
      <c r="B591" s="112">
        <v>0</v>
      </c>
      <c r="C591" s="112">
        <v>0</v>
      </c>
      <c r="D591" s="112">
        <v>1</v>
      </c>
      <c r="E591" s="112">
        <v>0</v>
      </c>
      <c r="F591" s="112">
        <v>1</v>
      </c>
      <c r="G591" s="112">
        <v>0</v>
      </c>
      <c r="H591" s="112">
        <v>1</v>
      </c>
      <c r="I591" s="112">
        <v>0</v>
      </c>
      <c r="J591" s="112">
        <v>0</v>
      </c>
      <c r="K591" s="112">
        <v>0</v>
      </c>
      <c r="L591" s="112">
        <v>0</v>
      </c>
      <c r="M591" s="112">
        <v>0</v>
      </c>
      <c r="N591" s="112">
        <v>0</v>
      </c>
      <c r="O591" s="112">
        <v>0</v>
      </c>
      <c r="P591" s="160"/>
      <c r="Q591" s="156"/>
      <c r="R591" s="120"/>
      <c r="S591" s="120"/>
      <c r="T591" s="98"/>
      <c r="U591" s="98"/>
    </row>
    <row r="592" spans="1:21" s="38" customFormat="1" ht="16.5" customHeight="1">
      <c r="A592" s="121" t="s">
        <v>240</v>
      </c>
      <c r="B592" s="112">
        <v>0</v>
      </c>
      <c r="C592" s="112">
        <v>0</v>
      </c>
      <c r="D592" s="112">
        <v>1</v>
      </c>
      <c r="E592" s="112">
        <v>0</v>
      </c>
      <c r="F592" s="112">
        <v>0</v>
      </c>
      <c r="G592" s="112">
        <v>0</v>
      </c>
      <c r="H592" s="112">
        <v>0</v>
      </c>
      <c r="I592" s="112">
        <v>1</v>
      </c>
      <c r="J592" s="112">
        <v>0</v>
      </c>
      <c r="K592" s="112">
        <v>0</v>
      </c>
      <c r="L592" s="112">
        <v>0</v>
      </c>
      <c r="M592" s="112">
        <v>0</v>
      </c>
      <c r="N592" s="112">
        <v>0</v>
      </c>
      <c r="O592" s="112">
        <v>0</v>
      </c>
      <c r="P592" s="160"/>
      <c r="Q592" s="156"/>
      <c r="R592" s="120"/>
      <c r="S592" s="120"/>
      <c r="T592" s="98"/>
      <c r="U592" s="98"/>
    </row>
    <row r="593" spans="1:21" s="38" customFormat="1" ht="16.5" customHeight="1">
      <c r="A593" s="121" t="s">
        <v>241</v>
      </c>
      <c r="B593" s="112">
        <v>0</v>
      </c>
      <c r="C593" s="112">
        <v>0</v>
      </c>
      <c r="D593" s="112">
        <v>0</v>
      </c>
      <c r="E593" s="112">
        <v>0</v>
      </c>
      <c r="F593" s="112">
        <v>0</v>
      </c>
      <c r="G593" s="112">
        <v>0</v>
      </c>
      <c r="H593" s="112">
        <v>0</v>
      </c>
      <c r="I593" s="112">
        <v>0</v>
      </c>
      <c r="J593" s="112">
        <v>0</v>
      </c>
      <c r="K593" s="112">
        <v>0</v>
      </c>
      <c r="L593" s="112">
        <v>0</v>
      </c>
      <c r="M593" s="112">
        <v>0</v>
      </c>
      <c r="N593" s="112">
        <v>0</v>
      </c>
      <c r="O593" s="112">
        <v>0</v>
      </c>
      <c r="P593" s="160"/>
      <c r="Q593" s="156"/>
      <c r="R593" s="120"/>
      <c r="S593" s="120"/>
      <c r="T593" s="98"/>
      <c r="U593" s="98"/>
    </row>
    <row r="594" spans="1:21" s="38" customFormat="1" ht="16.5" customHeight="1">
      <c r="A594" s="121" t="s">
        <v>242</v>
      </c>
      <c r="B594" s="112">
        <v>0</v>
      </c>
      <c r="C594" s="112">
        <v>0</v>
      </c>
      <c r="D594" s="112">
        <v>0</v>
      </c>
      <c r="E594" s="112">
        <v>0</v>
      </c>
      <c r="F594" s="112">
        <v>0</v>
      </c>
      <c r="G594" s="112">
        <v>0</v>
      </c>
      <c r="H594" s="112">
        <v>0</v>
      </c>
      <c r="I594" s="112">
        <v>0</v>
      </c>
      <c r="J594" s="112">
        <v>0</v>
      </c>
      <c r="K594" s="112">
        <v>0</v>
      </c>
      <c r="L594" s="112">
        <v>0</v>
      </c>
      <c r="M594" s="112">
        <v>0</v>
      </c>
      <c r="N594" s="112">
        <v>0</v>
      </c>
      <c r="O594" s="112">
        <v>0</v>
      </c>
      <c r="P594" s="160"/>
      <c r="Q594" s="156"/>
      <c r="R594" s="120"/>
      <c r="S594" s="120"/>
      <c r="T594" s="98"/>
      <c r="U594" s="98"/>
    </row>
    <row r="595" spans="1:21" s="38" customFormat="1" ht="16.5" customHeight="1">
      <c r="A595" s="121" t="s">
        <v>243</v>
      </c>
      <c r="B595" s="112">
        <v>0</v>
      </c>
      <c r="C595" s="112">
        <v>0</v>
      </c>
      <c r="D595" s="112">
        <v>0</v>
      </c>
      <c r="E595" s="112">
        <v>0</v>
      </c>
      <c r="F595" s="112">
        <v>0</v>
      </c>
      <c r="G595" s="112">
        <v>0</v>
      </c>
      <c r="H595" s="112">
        <v>0</v>
      </c>
      <c r="I595" s="112">
        <v>0</v>
      </c>
      <c r="J595" s="112">
        <v>0</v>
      </c>
      <c r="K595" s="112">
        <v>0</v>
      </c>
      <c r="L595" s="112">
        <v>0</v>
      </c>
      <c r="M595" s="112">
        <v>0</v>
      </c>
      <c r="N595" s="112">
        <v>0</v>
      </c>
      <c r="O595" s="112">
        <v>0</v>
      </c>
      <c r="P595" s="160"/>
      <c r="Q595" s="156"/>
      <c r="R595" s="120"/>
      <c r="S595" s="120"/>
      <c r="T595" s="98"/>
      <c r="U595" s="98"/>
    </row>
    <row r="596" spans="1:21" s="38" customFormat="1" ht="16.5" customHeight="1">
      <c r="A596" s="5"/>
      <c r="B596" s="160"/>
      <c r="C596" s="160"/>
      <c r="D596" s="160"/>
      <c r="E596" s="160"/>
      <c r="F596" s="160"/>
      <c r="G596" s="160"/>
      <c r="H596" s="160"/>
      <c r="I596" s="160"/>
      <c r="J596" s="160"/>
      <c r="K596" s="160"/>
      <c r="L596" s="160"/>
      <c r="M596" s="160"/>
      <c r="N596" s="160"/>
      <c r="O596" s="160"/>
      <c r="P596" s="160"/>
      <c r="Q596" s="156"/>
      <c r="R596" s="120"/>
      <c r="S596" s="120"/>
      <c r="T596" s="98"/>
      <c r="U596" s="98"/>
    </row>
    <row r="597" spans="1:21" s="38" customFormat="1" ht="16.5" customHeight="1">
      <c r="A597" s="5"/>
      <c r="B597" s="160"/>
      <c r="C597" s="160"/>
      <c r="D597" s="160"/>
      <c r="E597" s="160"/>
      <c r="F597" s="160"/>
      <c r="G597" s="160"/>
      <c r="H597" s="160"/>
      <c r="I597" s="160"/>
      <c r="J597" s="160"/>
      <c r="K597" s="160"/>
      <c r="L597" s="160"/>
      <c r="M597" s="160"/>
      <c r="N597" s="160"/>
      <c r="O597" s="160"/>
      <c r="P597" s="160"/>
      <c r="Q597" s="156"/>
      <c r="R597" s="120"/>
      <c r="S597" s="120"/>
      <c r="T597" s="98"/>
      <c r="U597" s="98"/>
    </row>
    <row r="598" spans="1:21" s="38" customFormat="1" ht="16.5" customHeight="1">
      <c r="A598" s="212" t="s">
        <v>418</v>
      </c>
      <c r="B598" s="190" t="s">
        <v>213</v>
      </c>
      <c r="C598" s="191"/>
      <c r="D598" s="190" t="s">
        <v>215</v>
      </c>
      <c r="E598" s="191"/>
      <c r="F598" s="190" t="s">
        <v>218</v>
      </c>
      <c r="G598" s="191"/>
      <c r="H598" s="190" t="s">
        <v>219</v>
      </c>
      <c r="I598" s="191"/>
      <c r="J598" s="190" t="s">
        <v>220</v>
      </c>
      <c r="K598" s="191"/>
      <c r="L598" s="190" t="s">
        <v>221</v>
      </c>
      <c r="M598" s="191"/>
      <c r="N598" s="160"/>
      <c r="O598" s="160"/>
      <c r="P598" s="160"/>
      <c r="Q598" s="156"/>
      <c r="R598" s="120"/>
      <c r="S598" s="120"/>
      <c r="T598" s="98"/>
      <c r="U598" s="98"/>
    </row>
    <row r="599" spans="1:21" s="38" customFormat="1" ht="16.5" customHeight="1">
      <c r="A599" s="213"/>
      <c r="B599" s="159" t="s">
        <v>3</v>
      </c>
      <c r="C599" s="159" t="s">
        <v>4</v>
      </c>
      <c r="D599" s="159" t="s">
        <v>3</v>
      </c>
      <c r="E599" s="159" t="s">
        <v>4</v>
      </c>
      <c r="F599" s="159" t="s">
        <v>3</v>
      </c>
      <c r="G599" s="159" t="s">
        <v>4</v>
      </c>
      <c r="H599" s="159" t="s">
        <v>3</v>
      </c>
      <c r="I599" s="159" t="s">
        <v>4</v>
      </c>
      <c r="J599" s="159" t="s">
        <v>3</v>
      </c>
      <c r="K599" s="159" t="s">
        <v>4</v>
      </c>
      <c r="L599" s="159" t="s">
        <v>3</v>
      </c>
      <c r="M599" s="159" t="s">
        <v>4</v>
      </c>
      <c r="N599" s="39"/>
      <c r="O599" s="160"/>
      <c r="P599" s="160"/>
      <c r="Q599" s="156"/>
      <c r="R599" s="120"/>
      <c r="S599" s="120"/>
      <c r="T599" s="98"/>
      <c r="U599" s="98"/>
    </row>
    <row r="600" spans="1:21" s="38" customFormat="1" ht="16.5" customHeight="1">
      <c r="A600" s="121" t="s">
        <v>222</v>
      </c>
      <c r="B600" s="110">
        <v>1</v>
      </c>
      <c r="C600" s="110">
        <v>0</v>
      </c>
      <c r="D600" s="110">
        <v>1</v>
      </c>
      <c r="E600" s="110">
        <v>0</v>
      </c>
      <c r="F600" s="110">
        <v>2</v>
      </c>
      <c r="G600" s="110">
        <v>1</v>
      </c>
      <c r="H600" s="110">
        <v>4</v>
      </c>
      <c r="I600" s="110">
        <v>1</v>
      </c>
      <c r="J600" s="110">
        <v>2</v>
      </c>
      <c r="K600" s="110">
        <v>0</v>
      </c>
      <c r="L600" s="110">
        <v>9</v>
      </c>
      <c r="M600" s="110">
        <v>2</v>
      </c>
      <c r="N600" s="160"/>
      <c r="O600" s="160"/>
      <c r="P600" s="160"/>
      <c r="Q600" s="156"/>
      <c r="R600" s="120"/>
      <c r="S600" s="120"/>
      <c r="T600" s="98"/>
      <c r="U600" s="98"/>
    </row>
    <row r="601" spans="1:21" s="38" customFormat="1" ht="16.5" customHeight="1">
      <c r="A601" s="121" t="s">
        <v>223</v>
      </c>
      <c r="B601" s="112">
        <v>0</v>
      </c>
      <c r="C601" s="112">
        <v>0</v>
      </c>
      <c r="D601" s="112">
        <v>1</v>
      </c>
      <c r="E601" s="112">
        <v>0</v>
      </c>
      <c r="F601" s="112">
        <v>0</v>
      </c>
      <c r="G601" s="112">
        <v>0</v>
      </c>
      <c r="H601" s="112">
        <v>0</v>
      </c>
      <c r="I601" s="112">
        <v>0</v>
      </c>
      <c r="J601" s="112">
        <v>1</v>
      </c>
      <c r="K601" s="112">
        <v>0</v>
      </c>
      <c r="L601" s="112">
        <v>1</v>
      </c>
      <c r="M601" s="112">
        <v>0</v>
      </c>
      <c r="N601" s="160"/>
      <c r="O601" s="160"/>
      <c r="P601" s="160"/>
      <c r="Q601" s="156"/>
      <c r="R601" s="120"/>
      <c r="S601" s="120"/>
      <c r="T601" s="98"/>
      <c r="U601" s="98"/>
    </row>
    <row r="602" spans="1:21" s="38" customFormat="1" ht="16.5" customHeight="1">
      <c r="A602" s="121" t="s">
        <v>394</v>
      </c>
      <c r="B602" s="112">
        <v>0</v>
      </c>
      <c r="C602" s="112">
        <v>0</v>
      </c>
      <c r="D602" s="112">
        <v>0</v>
      </c>
      <c r="E602" s="112">
        <v>0</v>
      </c>
      <c r="F602" s="112">
        <v>1</v>
      </c>
      <c r="G602" s="112">
        <v>1</v>
      </c>
      <c r="H602" s="112">
        <v>1</v>
      </c>
      <c r="I602" s="112">
        <v>0</v>
      </c>
      <c r="J602" s="112">
        <v>0</v>
      </c>
      <c r="K602" s="112">
        <v>0</v>
      </c>
      <c r="L602" s="112">
        <v>1</v>
      </c>
      <c r="M602" s="112">
        <v>0</v>
      </c>
      <c r="N602" s="160"/>
      <c r="O602" s="160"/>
      <c r="P602" s="160"/>
      <c r="Q602" s="156"/>
      <c r="R602" s="120"/>
      <c r="S602" s="120"/>
      <c r="T602" s="98"/>
      <c r="U602" s="98"/>
    </row>
    <row r="603" spans="1:21" s="38" customFormat="1" ht="16.5" customHeight="1">
      <c r="A603" s="121" t="s">
        <v>393</v>
      </c>
      <c r="B603" s="112">
        <v>0</v>
      </c>
      <c r="C603" s="112">
        <v>0</v>
      </c>
      <c r="D603" s="112">
        <v>0</v>
      </c>
      <c r="E603" s="112">
        <v>0</v>
      </c>
      <c r="F603" s="112">
        <v>0</v>
      </c>
      <c r="G603" s="112">
        <v>0</v>
      </c>
      <c r="H603" s="112">
        <v>2</v>
      </c>
      <c r="I603" s="112">
        <v>0</v>
      </c>
      <c r="J603" s="112">
        <v>1</v>
      </c>
      <c r="K603" s="112">
        <v>0</v>
      </c>
      <c r="L603" s="112">
        <v>1</v>
      </c>
      <c r="M603" s="112">
        <v>0</v>
      </c>
      <c r="N603" s="160"/>
      <c r="O603" s="160"/>
      <c r="P603" s="160"/>
      <c r="Q603" s="156"/>
      <c r="R603" s="120"/>
      <c r="S603" s="120"/>
      <c r="T603" s="98"/>
      <c r="U603" s="98"/>
    </row>
    <row r="604" spans="1:21" s="38" customFormat="1" ht="16.5" customHeight="1">
      <c r="A604" s="121" t="s">
        <v>225</v>
      </c>
      <c r="B604" s="112">
        <v>1</v>
      </c>
      <c r="C604" s="112">
        <v>0</v>
      </c>
      <c r="D604" s="112">
        <v>0</v>
      </c>
      <c r="E604" s="112">
        <v>0</v>
      </c>
      <c r="F604" s="112">
        <v>0</v>
      </c>
      <c r="G604" s="112">
        <v>0</v>
      </c>
      <c r="H604" s="112">
        <v>0</v>
      </c>
      <c r="I604" s="112">
        <v>0</v>
      </c>
      <c r="J604" s="112">
        <v>0</v>
      </c>
      <c r="K604" s="112">
        <v>0</v>
      </c>
      <c r="L604" s="112">
        <v>2</v>
      </c>
      <c r="M604" s="112">
        <v>0</v>
      </c>
      <c r="N604" s="160"/>
      <c r="O604" s="160"/>
      <c r="P604" s="160"/>
      <c r="Q604" s="156"/>
      <c r="R604" s="120"/>
      <c r="S604" s="120"/>
      <c r="T604" s="98"/>
      <c r="U604" s="98"/>
    </row>
    <row r="605" spans="1:21" s="38" customFormat="1" ht="16.5" customHeight="1">
      <c r="A605" s="121" t="s">
        <v>226</v>
      </c>
      <c r="B605" s="112">
        <v>0</v>
      </c>
      <c r="C605" s="112">
        <v>0</v>
      </c>
      <c r="D605" s="112">
        <v>0</v>
      </c>
      <c r="E605" s="112">
        <v>0</v>
      </c>
      <c r="F605" s="112">
        <v>0</v>
      </c>
      <c r="G605" s="112">
        <v>0</v>
      </c>
      <c r="H605" s="112">
        <v>0</v>
      </c>
      <c r="I605" s="112">
        <v>0</v>
      </c>
      <c r="J605" s="112">
        <v>0</v>
      </c>
      <c r="K605" s="112">
        <v>0</v>
      </c>
      <c r="L605" s="112">
        <v>1</v>
      </c>
      <c r="M605" s="112">
        <v>1</v>
      </c>
      <c r="N605" s="160"/>
      <c r="O605" s="160"/>
      <c r="P605" s="160"/>
      <c r="Q605" s="156"/>
      <c r="R605" s="120"/>
      <c r="S605" s="120"/>
      <c r="T605" s="98"/>
      <c r="U605" s="98"/>
    </row>
    <row r="606" spans="1:21" s="38" customFormat="1" ht="16.5" customHeight="1">
      <c r="A606" s="121" t="s">
        <v>227</v>
      </c>
      <c r="B606" s="112">
        <v>0</v>
      </c>
      <c r="C606" s="112">
        <v>0</v>
      </c>
      <c r="D606" s="112">
        <v>0</v>
      </c>
      <c r="E606" s="112">
        <v>0</v>
      </c>
      <c r="F606" s="112">
        <v>1</v>
      </c>
      <c r="G606" s="112">
        <v>0</v>
      </c>
      <c r="H606" s="112">
        <v>0</v>
      </c>
      <c r="I606" s="112">
        <v>0</v>
      </c>
      <c r="J606" s="112">
        <v>0</v>
      </c>
      <c r="K606" s="112">
        <v>0</v>
      </c>
      <c r="L606" s="112">
        <v>1</v>
      </c>
      <c r="M606" s="112">
        <v>0</v>
      </c>
      <c r="N606" s="160"/>
      <c r="O606" s="160"/>
      <c r="P606" s="160"/>
      <c r="Q606" s="156"/>
      <c r="R606" s="120"/>
      <c r="S606" s="120"/>
      <c r="T606" s="98"/>
      <c r="U606" s="98"/>
    </row>
    <row r="607" spans="1:21" s="38" customFormat="1" ht="16.5" customHeight="1">
      <c r="A607" s="121" t="s">
        <v>228</v>
      </c>
      <c r="B607" s="112">
        <v>0</v>
      </c>
      <c r="C607" s="112">
        <v>0</v>
      </c>
      <c r="D607" s="112">
        <v>0</v>
      </c>
      <c r="E607" s="112">
        <v>0</v>
      </c>
      <c r="F607" s="112">
        <v>0</v>
      </c>
      <c r="G607" s="112">
        <v>0</v>
      </c>
      <c r="H607" s="112">
        <v>0</v>
      </c>
      <c r="I607" s="112">
        <v>0</v>
      </c>
      <c r="J607" s="112">
        <v>0</v>
      </c>
      <c r="K607" s="112">
        <v>0</v>
      </c>
      <c r="L607" s="112">
        <v>0</v>
      </c>
      <c r="M607" s="112">
        <v>0</v>
      </c>
      <c r="N607" s="160"/>
      <c r="O607" s="160"/>
      <c r="P607" s="160"/>
      <c r="Q607" s="156"/>
      <c r="R607" s="120"/>
      <c r="S607" s="120"/>
      <c r="T607" s="98"/>
      <c r="U607" s="98"/>
    </row>
    <row r="608" spans="1:21" s="38" customFormat="1" ht="16.5" customHeight="1">
      <c r="A608" s="121" t="s">
        <v>229</v>
      </c>
      <c r="B608" s="112">
        <v>0</v>
      </c>
      <c r="C608" s="112">
        <v>0</v>
      </c>
      <c r="D608" s="112">
        <v>0</v>
      </c>
      <c r="E608" s="112">
        <v>0</v>
      </c>
      <c r="F608" s="112">
        <v>0</v>
      </c>
      <c r="G608" s="112">
        <v>0</v>
      </c>
      <c r="H608" s="112">
        <v>0</v>
      </c>
      <c r="I608" s="112">
        <v>0</v>
      </c>
      <c r="J608" s="112">
        <v>0</v>
      </c>
      <c r="K608" s="112">
        <v>0</v>
      </c>
      <c r="L608" s="112">
        <v>1</v>
      </c>
      <c r="M608" s="112">
        <v>0</v>
      </c>
      <c r="N608" s="160"/>
      <c r="O608" s="160"/>
      <c r="P608" s="160"/>
      <c r="Q608" s="156"/>
      <c r="R608" s="120"/>
      <c r="S608" s="120"/>
      <c r="T608" s="98"/>
      <c r="U608" s="98"/>
    </row>
    <row r="609" spans="1:21" s="38" customFormat="1" ht="16.5" customHeight="1">
      <c r="A609" s="121" t="s">
        <v>230</v>
      </c>
      <c r="B609" s="112">
        <v>0</v>
      </c>
      <c r="C609" s="112">
        <v>0</v>
      </c>
      <c r="D609" s="112">
        <v>0</v>
      </c>
      <c r="E609" s="112">
        <v>0</v>
      </c>
      <c r="F609" s="112">
        <v>0</v>
      </c>
      <c r="G609" s="112">
        <v>0</v>
      </c>
      <c r="H609" s="112">
        <v>0</v>
      </c>
      <c r="I609" s="112">
        <v>0</v>
      </c>
      <c r="J609" s="112">
        <v>0</v>
      </c>
      <c r="K609" s="112">
        <v>0</v>
      </c>
      <c r="L609" s="112">
        <v>0</v>
      </c>
      <c r="M609" s="112">
        <v>0</v>
      </c>
      <c r="N609" s="160"/>
      <c r="O609" s="160"/>
      <c r="P609" s="160"/>
      <c r="Q609" s="156"/>
      <c r="R609" s="120"/>
      <c r="S609" s="120"/>
      <c r="T609" s="98"/>
      <c r="U609" s="98"/>
    </row>
    <row r="610" spans="1:21" s="38" customFormat="1" ht="16.5" customHeight="1">
      <c r="A610" s="121" t="s">
        <v>231</v>
      </c>
      <c r="B610" s="112">
        <v>0</v>
      </c>
      <c r="C610" s="112">
        <v>0</v>
      </c>
      <c r="D610" s="112">
        <v>0</v>
      </c>
      <c r="E610" s="112">
        <v>0</v>
      </c>
      <c r="F610" s="112">
        <v>0</v>
      </c>
      <c r="G610" s="112">
        <v>0</v>
      </c>
      <c r="H610" s="112">
        <v>0</v>
      </c>
      <c r="I610" s="112">
        <v>0</v>
      </c>
      <c r="J610" s="112">
        <v>0</v>
      </c>
      <c r="K610" s="112">
        <v>0</v>
      </c>
      <c r="L610" s="112">
        <v>0</v>
      </c>
      <c r="M610" s="112">
        <v>0</v>
      </c>
      <c r="N610" s="160"/>
      <c r="O610" s="160"/>
      <c r="P610" s="160"/>
      <c r="Q610" s="156"/>
      <c r="R610" s="120"/>
      <c r="S610" s="120"/>
      <c r="T610" s="98"/>
      <c r="U610" s="98"/>
    </row>
    <row r="611" spans="1:21" s="38" customFormat="1" ht="16.5" customHeight="1">
      <c r="A611" s="121" t="s">
        <v>232</v>
      </c>
      <c r="B611" s="112">
        <v>0</v>
      </c>
      <c r="C611" s="112">
        <v>0</v>
      </c>
      <c r="D611" s="112">
        <v>0</v>
      </c>
      <c r="E611" s="112">
        <v>0</v>
      </c>
      <c r="F611" s="112">
        <v>0</v>
      </c>
      <c r="G611" s="112">
        <v>0</v>
      </c>
      <c r="H611" s="112">
        <v>0</v>
      </c>
      <c r="I611" s="112">
        <v>0</v>
      </c>
      <c r="J611" s="112">
        <v>0</v>
      </c>
      <c r="K611" s="112">
        <v>0</v>
      </c>
      <c r="L611" s="112">
        <v>0</v>
      </c>
      <c r="M611" s="112">
        <v>0</v>
      </c>
      <c r="N611" s="160"/>
      <c r="O611" s="160"/>
      <c r="P611" s="160"/>
      <c r="Q611" s="156"/>
      <c r="R611" s="120"/>
      <c r="S611" s="120"/>
      <c r="T611" s="98"/>
      <c r="U611" s="98"/>
    </row>
    <row r="612" spans="1:21" s="38" customFormat="1" ht="16.5" customHeight="1">
      <c r="A612" s="121" t="s">
        <v>233</v>
      </c>
      <c r="B612" s="112">
        <v>0</v>
      </c>
      <c r="C612" s="112">
        <v>0</v>
      </c>
      <c r="D612" s="112">
        <v>0</v>
      </c>
      <c r="E612" s="112">
        <v>0</v>
      </c>
      <c r="F612" s="112">
        <v>0</v>
      </c>
      <c r="G612" s="112">
        <v>0</v>
      </c>
      <c r="H612" s="112">
        <v>0</v>
      </c>
      <c r="I612" s="112">
        <v>0</v>
      </c>
      <c r="J612" s="112">
        <v>0</v>
      </c>
      <c r="K612" s="112">
        <v>0</v>
      </c>
      <c r="L612" s="112">
        <v>0</v>
      </c>
      <c r="M612" s="112">
        <v>0</v>
      </c>
      <c r="N612" s="160"/>
      <c r="O612" s="160"/>
      <c r="P612" s="160"/>
      <c r="Q612" s="156"/>
      <c r="R612" s="120"/>
      <c r="S612" s="120"/>
      <c r="T612" s="98"/>
      <c r="U612" s="98"/>
    </row>
    <row r="613" spans="1:21" s="38" customFormat="1" ht="16.5" customHeight="1">
      <c r="A613" s="121" t="s">
        <v>234</v>
      </c>
      <c r="B613" s="112">
        <v>0</v>
      </c>
      <c r="C613" s="112">
        <v>0</v>
      </c>
      <c r="D613" s="112">
        <v>0</v>
      </c>
      <c r="E613" s="112">
        <v>0</v>
      </c>
      <c r="F613" s="112">
        <v>0</v>
      </c>
      <c r="G613" s="112">
        <v>0</v>
      </c>
      <c r="H613" s="112">
        <v>0</v>
      </c>
      <c r="I613" s="112">
        <v>0</v>
      </c>
      <c r="J613" s="112">
        <v>0</v>
      </c>
      <c r="K613" s="112">
        <v>0</v>
      </c>
      <c r="L613" s="112">
        <v>0</v>
      </c>
      <c r="M613" s="112">
        <v>0</v>
      </c>
      <c r="N613" s="160"/>
      <c r="O613" s="160"/>
      <c r="P613" s="160"/>
      <c r="Q613" s="156"/>
      <c r="R613" s="120"/>
      <c r="S613" s="120"/>
      <c r="T613" s="98"/>
      <c r="U613" s="98"/>
    </row>
    <row r="614" spans="1:21" s="38" customFormat="1" ht="16.5" customHeight="1">
      <c r="A614" s="121" t="s">
        <v>235</v>
      </c>
      <c r="B614" s="112">
        <v>0</v>
      </c>
      <c r="C614" s="112">
        <v>0</v>
      </c>
      <c r="D614" s="112">
        <v>0</v>
      </c>
      <c r="E614" s="112">
        <v>0</v>
      </c>
      <c r="F614" s="112">
        <v>0</v>
      </c>
      <c r="G614" s="112">
        <v>0</v>
      </c>
      <c r="H614" s="112">
        <v>0</v>
      </c>
      <c r="I614" s="112">
        <v>1</v>
      </c>
      <c r="J614" s="112">
        <v>0</v>
      </c>
      <c r="K614" s="112">
        <v>0</v>
      </c>
      <c r="L614" s="112">
        <v>1</v>
      </c>
      <c r="M614" s="112">
        <v>0</v>
      </c>
      <c r="N614" s="160"/>
      <c r="O614" s="160"/>
      <c r="P614" s="160"/>
      <c r="Q614" s="156"/>
      <c r="R614" s="120"/>
      <c r="S614" s="120"/>
      <c r="T614" s="98"/>
      <c r="U614" s="98"/>
    </row>
    <row r="615" spans="1:21" s="38" customFormat="1" ht="16.5" customHeight="1">
      <c r="A615" s="121" t="s">
        <v>236</v>
      </c>
      <c r="B615" s="112">
        <v>0</v>
      </c>
      <c r="C615" s="112">
        <v>0</v>
      </c>
      <c r="D615" s="112">
        <v>0</v>
      </c>
      <c r="E615" s="112">
        <v>0</v>
      </c>
      <c r="F615" s="112">
        <v>0</v>
      </c>
      <c r="G615" s="112">
        <v>0</v>
      </c>
      <c r="H615" s="112">
        <v>0</v>
      </c>
      <c r="I615" s="112">
        <v>0</v>
      </c>
      <c r="J615" s="112">
        <v>0</v>
      </c>
      <c r="K615" s="112">
        <v>0</v>
      </c>
      <c r="L615" s="112">
        <v>0</v>
      </c>
      <c r="M615" s="112">
        <v>0</v>
      </c>
      <c r="N615" s="160"/>
      <c r="O615" s="160"/>
      <c r="P615" s="160"/>
      <c r="Q615" s="156"/>
      <c r="R615" s="120"/>
      <c r="S615" s="120"/>
      <c r="T615" s="98"/>
      <c r="U615" s="98"/>
    </row>
    <row r="616" spans="1:21" s="38" customFormat="1" ht="16.5" customHeight="1">
      <c r="A616" s="121" t="s">
        <v>237</v>
      </c>
      <c r="B616" s="112">
        <v>0</v>
      </c>
      <c r="C616" s="112">
        <v>0</v>
      </c>
      <c r="D616" s="112">
        <v>0</v>
      </c>
      <c r="E616" s="112">
        <v>0</v>
      </c>
      <c r="F616" s="112">
        <v>0</v>
      </c>
      <c r="G616" s="112">
        <v>0</v>
      </c>
      <c r="H616" s="112">
        <v>1</v>
      </c>
      <c r="I616" s="112">
        <v>0</v>
      </c>
      <c r="J616" s="112">
        <v>0</v>
      </c>
      <c r="K616" s="112">
        <v>0</v>
      </c>
      <c r="L616" s="112">
        <v>0</v>
      </c>
      <c r="M616" s="112">
        <v>0</v>
      </c>
      <c r="N616" s="160"/>
      <c r="O616" s="160"/>
      <c r="P616" s="160"/>
      <c r="Q616" s="156"/>
      <c r="R616" s="120"/>
      <c r="S616" s="120"/>
      <c r="T616" s="98"/>
      <c r="U616" s="98"/>
    </row>
    <row r="617" spans="1:21" s="38" customFormat="1" ht="16.5" customHeight="1">
      <c r="A617" s="121" t="s">
        <v>238</v>
      </c>
      <c r="B617" s="112">
        <v>0</v>
      </c>
      <c r="C617" s="112">
        <v>0</v>
      </c>
      <c r="D617" s="112">
        <v>0</v>
      </c>
      <c r="E617" s="112">
        <v>0</v>
      </c>
      <c r="F617" s="112">
        <v>0</v>
      </c>
      <c r="G617" s="112">
        <v>0</v>
      </c>
      <c r="H617" s="112">
        <v>0</v>
      </c>
      <c r="I617" s="112">
        <v>0</v>
      </c>
      <c r="J617" s="112">
        <v>0</v>
      </c>
      <c r="K617" s="112">
        <v>0</v>
      </c>
      <c r="L617" s="112">
        <v>0</v>
      </c>
      <c r="M617" s="112">
        <v>0</v>
      </c>
      <c r="N617" s="160"/>
      <c r="O617" s="160"/>
      <c r="P617" s="160"/>
      <c r="Q617" s="156"/>
      <c r="R617" s="120"/>
      <c r="S617" s="120"/>
      <c r="T617" s="98"/>
      <c r="U617" s="98"/>
    </row>
    <row r="618" spans="1:21" s="38" customFormat="1" ht="16.5" customHeight="1">
      <c r="A618" s="121" t="s">
        <v>239</v>
      </c>
      <c r="B618" s="112">
        <v>0</v>
      </c>
      <c r="C618" s="112">
        <v>0</v>
      </c>
      <c r="D618" s="112">
        <v>0</v>
      </c>
      <c r="E618" s="112">
        <v>0</v>
      </c>
      <c r="F618" s="112">
        <v>0</v>
      </c>
      <c r="G618" s="112">
        <v>0</v>
      </c>
      <c r="H618" s="112">
        <v>0</v>
      </c>
      <c r="I618" s="112">
        <v>0</v>
      </c>
      <c r="J618" s="112">
        <v>0</v>
      </c>
      <c r="K618" s="112">
        <v>0</v>
      </c>
      <c r="L618" s="112">
        <v>0</v>
      </c>
      <c r="M618" s="112">
        <v>0</v>
      </c>
      <c r="N618" s="160"/>
      <c r="O618" s="160"/>
      <c r="P618" s="160"/>
      <c r="Q618" s="156"/>
      <c r="R618" s="120"/>
      <c r="S618" s="120"/>
      <c r="T618" s="98"/>
      <c r="U618" s="98"/>
    </row>
    <row r="619" spans="1:21" s="38" customFormat="1" ht="16.5" customHeight="1">
      <c r="A619" s="121" t="s">
        <v>240</v>
      </c>
      <c r="B619" s="112">
        <v>0</v>
      </c>
      <c r="C619" s="112">
        <v>0</v>
      </c>
      <c r="D619" s="112">
        <v>0</v>
      </c>
      <c r="E619" s="112">
        <v>0</v>
      </c>
      <c r="F619" s="112">
        <v>0</v>
      </c>
      <c r="G619" s="112">
        <v>0</v>
      </c>
      <c r="H619" s="112">
        <v>0</v>
      </c>
      <c r="I619" s="112">
        <v>0</v>
      </c>
      <c r="J619" s="112">
        <v>0</v>
      </c>
      <c r="K619" s="112">
        <v>0</v>
      </c>
      <c r="L619" s="112">
        <v>0</v>
      </c>
      <c r="M619" s="112">
        <v>1</v>
      </c>
      <c r="N619" s="160"/>
      <c r="O619" s="160"/>
      <c r="P619" s="160"/>
      <c r="Q619" s="156"/>
      <c r="R619" s="120"/>
      <c r="S619" s="120"/>
      <c r="T619" s="98"/>
      <c r="U619" s="98"/>
    </row>
    <row r="620" spans="1:21">
      <c r="A620" s="121" t="s">
        <v>241</v>
      </c>
      <c r="B620" s="112">
        <v>0</v>
      </c>
      <c r="C620" s="112">
        <v>0</v>
      </c>
      <c r="D620" s="112">
        <v>0</v>
      </c>
      <c r="E620" s="112">
        <v>0</v>
      </c>
      <c r="F620" s="112">
        <v>0</v>
      </c>
      <c r="G620" s="112">
        <v>0</v>
      </c>
      <c r="H620" s="112">
        <v>0</v>
      </c>
      <c r="I620" s="112">
        <v>0</v>
      </c>
      <c r="J620" s="112">
        <v>0</v>
      </c>
      <c r="K620" s="112">
        <v>0</v>
      </c>
      <c r="L620" s="112">
        <v>0</v>
      </c>
      <c r="M620" s="112">
        <v>0</v>
      </c>
      <c r="N620" s="160"/>
      <c r="O620" s="160"/>
      <c r="P620" s="160"/>
      <c r="Q620" s="156"/>
      <c r="R620" s="120"/>
      <c r="S620" s="120"/>
      <c r="T620" s="98"/>
      <c r="U620" s="98"/>
    </row>
    <row r="621" spans="1:21">
      <c r="A621" s="121" t="s">
        <v>242</v>
      </c>
      <c r="B621" s="112">
        <v>0</v>
      </c>
      <c r="C621" s="112">
        <v>0</v>
      </c>
      <c r="D621" s="112">
        <v>0</v>
      </c>
      <c r="E621" s="112">
        <v>0</v>
      </c>
      <c r="F621" s="112">
        <v>0</v>
      </c>
      <c r="G621" s="112">
        <v>0</v>
      </c>
      <c r="H621" s="112">
        <v>0</v>
      </c>
      <c r="I621" s="112">
        <v>0</v>
      </c>
      <c r="J621" s="112">
        <v>0</v>
      </c>
      <c r="K621" s="112">
        <v>0</v>
      </c>
      <c r="L621" s="112">
        <v>0</v>
      </c>
      <c r="M621" s="112">
        <v>0</v>
      </c>
      <c r="N621" s="160"/>
      <c r="O621" s="160"/>
      <c r="P621" s="160"/>
      <c r="Q621" s="156"/>
      <c r="R621" s="120"/>
      <c r="S621" s="120"/>
      <c r="T621" s="98"/>
      <c r="U621" s="98"/>
    </row>
    <row r="622" spans="1:21">
      <c r="A622" s="121" t="s">
        <v>243</v>
      </c>
      <c r="B622" s="112">
        <v>0</v>
      </c>
      <c r="C622" s="112">
        <v>0</v>
      </c>
      <c r="D622" s="112">
        <v>0</v>
      </c>
      <c r="E622" s="112">
        <v>0</v>
      </c>
      <c r="F622" s="112">
        <v>0</v>
      </c>
      <c r="G622" s="112">
        <v>0</v>
      </c>
      <c r="H622" s="112">
        <v>0</v>
      </c>
      <c r="I622" s="112">
        <v>0</v>
      </c>
      <c r="J622" s="112">
        <v>0</v>
      </c>
      <c r="K622" s="112">
        <v>0</v>
      </c>
      <c r="L622" s="112">
        <v>0</v>
      </c>
      <c r="M622" s="112">
        <v>0</v>
      </c>
      <c r="N622" s="160"/>
      <c r="O622" s="160"/>
      <c r="P622" s="160"/>
      <c r="Q622" s="156"/>
      <c r="R622" s="120"/>
      <c r="S622" s="120"/>
      <c r="T622" s="98"/>
      <c r="U622" s="98"/>
    </row>
    <row r="623" spans="1:21">
      <c r="A623" s="5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98"/>
      <c r="U623" s="98"/>
    </row>
    <row r="624" spans="1:21">
      <c r="A624" s="5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98"/>
      <c r="U624" s="98"/>
    </row>
    <row r="625" spans="1:19">
      <c r="A625" s="5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</row>
    <row r="626" spans="1:19"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</row>
    <row r="627" spans="1:19"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</row>
    <row r="628" spans="1:19"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</row>
    <row r="629" spans="1:19"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</row>
    <row r="630" spans="1:19"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</row>
    <row r="631" spans="1:19"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</row>
    <row r="632" spans="1:19"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</row>
    <row r="633" spans="1:19"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</row>
    <row r="634" spans="1:19"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</row>
    <row r="635" spans="1:19"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</row>
    <row r="636" spans="1:19"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</row>
    <row r="637" spans="1:19"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</row>
    <row r="638" spans="1:19"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</row>
    <row r="639" spans="1:19">
      <c r="B639" s="205"/>
      <c r="C639" s="205"/>
      <c r="D639" s="205"/>
      <c r="E639" s="205"/>
      <c r="F639" s="205"/>
      <c r="G639" s="205"/>
      <c r="H639" s="205"/>
      <c r="I639" s="205"/>
      <c r="J639" s="205"/>
      <c r="K639" s="205"/>
      <c r="L639" s="205"/>
      <c r="M639" s="205"/>
      <c r="N639" s="205"/>
      <c r="O639" s="205"/>
      <c r="P639" s="120"/>
      <c r="Q639" s="120"/>
      <c r="R639" s="120"/>
      <c r="S639" s="120"/>
    </row>
    <row r="640" spans="1:19"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</row>
    <row r="641" spans="2:19"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</row>
    <row r="642" spans="2:19"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</row>
    <row r="643" spans="2:19"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</row>
    <row r="644" spans="2:19"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</row>
    <row r="645" spans="2:19"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</row>
    <row r="646" spans="2:19"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</row>
    <row r="647" spans="2:19"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</row>
    <row r="648" spans="2:19"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</row>
    <row r="649" spans="2:19"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</row>
    <row r="650" spans="2:19"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</row>
    <row r="651" spans="2:19"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</row>
    <row r="652" spans="2:19"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</row>
    <row r="653" spans="2:19"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</row>
  </sheetData>
  <protectedRanges>
    <protectedRange sqref="M2" name="範圍1_2_1_1_1_1_1"/>
  </protectedRanges>
  <mergeCells count="191">
    <mergeCell ref="B639:C639"/>
    <mergeCell ref="D639:E639"/>
    <mergeCell ref="F639:G639"/>
    <mergeCell ref="H639:I639"/>
    <mergeCell ref="J639:K639"/>
    <mergeCell ref="L639:M639"/>
    <mergeCell ref="N639:O639"/>
    <mergeCell ref="B598:C598"/>
    <mergeCell ref="B571:C571"/>
    <mergeCell ref="D571:E571"/>
    <mergeCell ref="F571:G571"/>
    <mergeCell ref="H571:I571"/>
    <mergeCell ref="J571:K571"/>
    <mergeCell ref="L571:M571"/>
    <mergeCell ref="N571:O571"/>
    <mergeCell ref="F598:G598"/>
    <mergeCell ref="H598:I598"/>
    <mergeCell ref="J598:K598"/>
    <mergeCell ref="L598:M598"/>
    <mergeCell ref="A598:A599"/>
    <mergeCell ref="A571:A572"/>
    <mergeCell ref="A220:A221"/>
    <mergeCell ref="B220:C220"/>
    <mergeCell ref="D220:E220"/>
    <mergeCell ref="F220:G220"/>
    <mergeCell ref="H220:I220"/>
    <mergeCell ref="A355:A356"/>
    <mergeCell ref="B355:C355"/>
    <mergeCell ref="D355:E355"/>
    <mergeCell ref="F355:G355"/>
    <mergeCell ref="H355:I355"/>
    <mergeCell ref="B517:C517"/>
    <mergeCell ref="D598:E598"/>
    <mergeCell ref="A328:A329"/>
    <mergeCell ref="B328:C328"/>
    <mergeCell ref="D328:E328"/>
    <mergeCell ref="F328:G328"/>
    <mergeCell ref="H328:I328"/>
    <mergeCell ref="A247:A248"/>
    <mergeCell ref="B247:C247"/>
    <mergeCell ref="D247:E247"/>
    <mergeCell ref="F247:G247"/>
    <mergeCell ref="H247:I247"/>
    <mergeCell ref="A274:A275"/>
    <mergeCell ref="B274:C274"/>
    <mergeCell ref="D274:E274"/>
    <mergeCell ref="F274:G274"/>
    <mergeCell ref="H274:I274"/>
    <mergeCell ref="J274:K274"/>
    <mergeCell ref="L274:M274"/>
    <mergeCell ref="N274:O274"/>
    <mergeCell ref="A301:A302"/>
    <mergeCell ref="B301:C301"/>
    <mergeCell ref="D301:E301"/>
    <mergeCell ref="F301:G301"/>
    <mergeCell ref="H301:I301"/>
    <mergeCell ref="J301:K301"/>
    <mergeCell ref="L301:M301"/>
    <mergeCell ref="N301:O301"/>
    <mergeCell ref="M4:N4"/>
    <mergeCell ref="O4:P4"/>
    <mergeCell ref="L31:M31"/>
    <mergeCell ref="K4:L4"/>
    <mergeCell ref="L58:M58"/>
    <mergeCell ref="N58:O58"/>
    <mergeCell ref="L139:M139"/>
    <mergeCell ref="N139:O139"/>
    <mergeCell ref="L85:M85"/>
    <mergeCell ref="H139:I139"/>
    <mergeCell ref="J139:K139"/>
    <mergeCell ref="J247:K247"/>
    <mergeCell ref="L247:M247"/>
    <mergeCell ref="N247:O247"/>
    <mergeCell ref="N220:O220"/>
    <mergeCell ref="L166:M166"/>
    <mergeCell ref="N166:O166"/>
    <mergeCell ref="N193:O193"/>
    <mergeCell ref="H193:I193"/>
    <mergeCell ref="J193:K193"/>
    <mergeCell ref="L193:M193"/>
    <mergeCell ref="H166:I166"/>
    <mergeCell ref="J166:K166"/>
    <mergeCell ref="J220:K220"/>
    <mergeCell ref="B31:C31"/>
    <mergeCell ref="D31:E31"/>
    <mergeCell ref="F31:G31"/>
    <mergeCell ref="N31:O31"/>
    <mergeCell ref="F58:G58"/>
    <mergeCell ref="H112:I112"/>
    <mergeCell ref="J112:K112"/>
    <mergeCell ref="N85:O85"/>
    <mergeCell ref="L112:M112"/>
    <mergeCell ref="N112:O112"/>
    <mergeCell ref="A4:A5"/>
    <mergeCell ref="B4:D4"/>
    <mergeCell ref="E4:F4"/>
    <mergeCell ref="G4:H4"/>
    <mergeCell ref="I4:J4"/>
    <mergeCell ref="L220:M220"/>
    <mergeCell ref="A31:A32"/>
    <mergeCell ref="A58:A59"/>
    <mergeCell ref="B58:C58"/>
    <mergeCell ref="D58:E58"/>
    <mergeCell ref="H58:I58"/>
    <mergeCell ref="J58:K58"/>
    <mergeCell ref="H31:I31"/>
    <mergeCell ref="J31:K31"/>
    <mergeCell ref="A85:A86"/>
    <mergeCell ref="B85:C85"/>
    <mergeCell ref="D85:E85"/>
    <mergeCell ref="F85:G85"/>
    <mergeCell ref="H85:I85"/>
    <mergeCell ref="J85:K85"/>
    <mergeCell ref="A112:A113"/>
    <mergeCell ref="B112:C112"/>
    <mergeCell ref="D112:E112"/>
    <mergeCell ref="F112:G112"/>
    <mergeCell ref="A139:A140"/>
    <mergeCell ref="B139:C139"/>
    <mergeCell ref="A193:A194"/>
    <mergeCell ref="B193:C193"/>
    <mergeCell ref="D193:E193"/>
    <mergeCell ref="F193:G193"/>
    <mergeCell ref="A166:A167"/>
    <mergeCell ref="B166:C166"/>
    <mergeCell ref="D166:E166"/>
    <mergeCell ref="F166:G166"/>
    <mergeCell ref="D139:E139"/>
    <mergeCell ref="F139:G139"/>
    <mergeCell ref="J328:K328"/>
    <mergeCell ref="L328:M328"/>
    <mergeCell ref="N328:O328"/>
    <mergeCell ref="J355:K355"/>
    <mergeCell ref="L355:M355"/>
    <mergeCell ref="N355:O355"/>
    <mergeCell ref="N382:O382"/>
    <mergeCell ref="L490:M490"/>
    <mergeCell ref="N490:O490"/>
    <mergeCell ref="L463:M463"/>
    <mergeCell ref="N463:O463"/>
    <mergeCell ref="A409:A410"/>
    <mergeCell ref="B409:C409"/>
    <mergeCell ref="D409:E409"/>
    <mergeCell ref="F409:G409"/>
    <mergeCell ref="H409:I409"/>
    <mergeCell ref="J409:K409"/>
    <mergeCell ref="L409:M409"/>
    <mergeCell ref="N409:O409"/>
    <mergeCell ref="A436:A437"/>
    <mergeCell ref="B436:C436"/>
    <mergeCell ref="D436:E436"/>
    <mergeCell ref="F436:G436"/>
    <mergeCell ref="A1:P1"/>
    <mergeCell ref="A463:A464"/>
    <mergeCell ref="B463:C463"/>
    <mergeCell ref="D463:E463"/>
    <mergeCell ref="F463:G463"/>
    <mergeCell ref="H463:I463"/>
    <mergeCell ref="J463:K463"/>
    <mergeCell ref="A490:A491"/>
    <mergeCell ref="H436:I436"/>
    <mergeCell ref="J436:K436"/>
    <mergeCell ref="L436:M436"/>
    <mergeCell ref="N436:O436"/>
    <mergeCell ref="B490:C490"/>
    <mergeCell ref="D490:E490"/>
    <mergeCell ref="F490:G490"/>
    <mergeCell ref="H490:I490"/>
    <mergeCell ref="J490:K490"/>
    <mergeCell ref="A382:A383"/>
    <mergeCell ref="B382:C382"/>
    <mergeCell ref="D382:E382"/>
    <mergeCell ref="F382:G382"/>
    <mergeCell ref="H382:I382"/>
    <mergeCell ref="J382:K382"/>
    <mergeCell ref="L382:M382"/>
    <mergeCell ref="J517:K517"/>
    <mergeCell ref="L517:M517"/>
    <mergeCell ref="N517:O517"/>
    <mergeCell ref="J544:K544"/>
    <mergeCell ref="L544:M544"/>
    <mergeCell ref="N544:O544"/>
    <mergeCell ref="A517:A518"/>
    <mergeCell ref="D517:E517"/>
    <mergeCell ref="F517:G517"/>
    <mergeCell ref="H517:I517"/>
    <mergeCell ref="A544:A545"/>
    <mergeCell ref="B544:C544"/>
    <mergeCell ref="D544:E544"/>
    <mergeCell ref="F544:G544"/>
    <mergeCell ref="H544:I544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 alignWithMargins="0">
    <oddFooter>&amp;C&amp;A，第 &amp;P 頁，共 &amp;N 頁</oddFooter>
  </headerFooter>
  <rowBreaks count="22" manualBreakCount="22">
    <brk id="29" max="15" man="1"/>
    <brk id="56" max="15" man="1"/>
    <brk id="83" max="15" man="1"/>
    <brk id="110" max="15" man="1"/>
    <brk id="137" max="15" man="1"/>
    <brk id="164" max="15" man="1"/>
    <brk id="191" max="15" man="1"/>
    <brk id="218" max="15" man="1"/>
    <brk id="245" max="15" man="1"/>
    <brk id="272" max="15" man="1"/>
    <brk id="299" max="15" man="1"/>
    <brk id="326" max="15" man="1"/>
    <brk id="353" max="15" man="1"/>
    <brk id="380" max="15" man="1"/>
    <brk id="407" max="15" man="1"/>
    <brk id="434" max="15" man="1"/>
    <brk id="461" max="15" man="1"/>
    <brk id="488" max="15" man="1"/>
    <brk id="515" max="15" man="1"/>
    <brk id="542" max="15" man="1"/>
    <brk id="569" max="15" man="1"/>
    <brk id="596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P19" sqref="P19"/>
    </sheetView>
  </sheetViews>
  <sheetFormatPr defaultRowHeight="16.5"/>
  <cols>
    <col min="1" max="1" width="15.375" style="2" customWidth="1"/>
    <col min="2" max="10" width="11.75" style="22" customWidth="1"/>
    <col min="11" max="11" width="13" style="2" customWidth="1"/>
    <col min="12" max="16384" width="9" style="2"/>
  </cols>
  <sheetData>
    <row r="1" spans="1:16" ht="21" customHeight="1">
      <c r="A1" s="211" t="s">
        <v>271</v>
      </c>
      <c r="B1" s="211"/>
      <c r="C1" s="211"/>
      <c r="D1" s="211"/>
      <c r="E1" s="211"/>
      <c r="F1" s="211"/>
      <c r="G1" s="211"/>
      <c r="H1" s="211"/>
      <c r="I1" s="211"/>
      <c r="J1" s="211"/>
      <c r="K1" s="7"/>
      <c r="L1" s="27"/>
      <c r="M1" s="27"/>
      <c r="N1" s="27"/>
      <c r="O1" s="27"/>
      <c r="P1" s="27"/>
    </row>
    <row r="2" spans="1:16">
      <c r="H2" s="29" t="s">
        <v>455</v>
      </c>
    </row>
    <row r="3" spans="1:16">
      <c r="A3" s="4"/>
      <c r="H3" s="22" t="s">
        <v>245</v>
      </c>
      <c r="K3" s="6"/>
      <c r="L3" s="21"/>
    </row>
    <row r="4" spans="1:16" ht="16.5" customHeight="1">
      <c r="A4" s="215" t="s">
        <v>389</v>
      </c>
      <c r="B4" s="217" t="s">
        <v>44</v>
      </c>
      <c r="C4" s="217"/>
      <c r="D4" s="217"/>
      <c r="E4" s="217" t="s">
        <v>272</v>
      </c>
      <c r="F4" s="217"/>
      <c r="G4" s="217"/>
      <c r="H4" s="217" t="s">
        <v>273</v>
      </c>
      <c r="I4" s="217"/>
      <c r="J4" s="217"/>
    </row>
    <row r="5" spans="1:16">
      <c r="A5" s="216"/>
      <c r="B5" s="41" t="s">
        <v>51</v>
      </c>
      <c r="C5" s="41" t="s">
        <v>3</v>
      </c>
      <c r="D5" s="41" t="s">
        <v>4</v>
      </c>
      <c r="E5" s="41" t="s">
        <v>51</v>
      </c>
      <c r="F5" s="41" t="s">
        <v>3</v>
      </c>
      <c r="G5" s="41" t="s">
        <v>4</v>
      </c>
      <c r="H5" s="41" t="s">
        <v>51</v>
      </c>
      <c r="I5" s="41" t="s">
        <v>3</v>
      </c>
      <c r="J5" s="41" t="s">
        <v>4</v>
      </c>
    </row>
    <row r="6" spans="1:16" customFormat="1">
      <c r="A6" s="41" t="s">
        <v>222</v>
      </c>
      <c r="B6" s="44">
        <v>63778</v>
      </c>
      <c r="C6" s="44">
        <v>20605</v>
      </c>
      <c r="D6" s="44">
        <v>43173</v>
      </c>
      <c r="E6" s="44">
        <v>52956</v>
      </c>
      <c r="F6" s="44">
        <v>15336</v>
      </c>
      <c r="G6" s="44">
        <v>37620</v>
      </c>
      <c r="H6" s="44">
        <v>10822</v>
      </c>
      <c r="I6" s="44">
        <v>5269</v>
      </c>
      <c r="J6" s="44">
        <v>5553</v>
      </c>
    </row>
    <row r="7" spans="1:16" customFormat="1">
      <c r="A7" s="41" t="s">
        <v>223</v>
      </c>
      <c r="B7" s="44">
        <v>13727</v>
      </c>
      <c r="C7" s="44">
        <v>4347</v>
      </c>
      <c r="D7" s="44">
        <v>9380</v>
      </c>
      <c r="E7" s="44">
        <v>11233</v>
      </c>
      <c r="F7" s="44">
        <v>3253</v>
      </c>
      <c r="G7" s="44">
        <v>7980</v>
      </c>
      <c r="H7" s="44">
        <v>2494</v>
      </c>
      <c r="I7" s="44">
        <v>1094</v>
      </c>
      <c r="J7" s="44">
        <v>1400</v>
      </c>
      <c r="L7" s="34"/>
    </row>
    <row r="8" spans="1:16" customFormat="1" ht="16.5" customHeight="1">
      <c r="A8" s="41" t="s">
        <v>224</v>
      </c>
      <c r="B8" s="44">
        <v>9051</v>
      </c>
      <c r="C8" s="44">
        <v>4339</v>
      </c>
      <c r="D8" s="44">
        <v>4712</v>
      </c>
      <c r="E8" s="44">
        <v>6573</v>
      </c>
      <c r="F8" s="44">
        <v>3066</v>
      </c>
      <c r="G8" s="44">
        <v>3507</v>
      </c>
      <c r="H8" s="44">
        <v>2478</v>
      </c>
      <c r="I8" s="44">
        <v>1273</v>
      </c>
      <c r="J8" s="44">
        <v>1205</v>
      </c>
      <c r="L8" s="34"/>
    </row>
    <row r="9" spans="1:16" customFormat="1">
      <c r="A9" s="41" t="s">
        <v>288</v>
      </c>
      <c r="B9" s="44">
        <v>8775</v>
      </c>
      <c r="C9" s="44">
        <v>2619</v>
      </c>
      <c r="D9" s="44">
        <v>6156</v>
      </c>
      <c r="E9" s="44">
        <v>7416</v>
      </c>
      <c r="F9" s="44">
        <v>2054</v>
      </c>
      <c r="G9" s="44">
        <v>5362</v>
      </c>
      <c r="H9" s="44">
        <v>1359</v>
      </c>
      <c r="I9" s="44">
        <v>565</v>
      </c>
      <c r="J9" s="44">
        <v>794</v>
      </c>
      <c r="L9" s="34"/>
    </row>
    <row r="10" spans="1:16" customFormat="1">
      <c r="A10" s="41" t="s">
        <v>225</v>
      </c>
      <c r="B10" s="44">
        <v>6953</v>
      </c>
      <c r="C10" s="44">
        <v>2549</v>
      </c>
      <c r="D10" s="44">
        <v>4404</v>
      </c>
      <c r="E10" s="44">
        <v>5906</v>
      </c>
      <c r="F10" s="44">
        <v>1906</v>
      </c>
      <c r="G10" s="44">
        <v>4000</v>
      </c>
      <c r="H10" s="44">
        <v>1047</v>
      </c>
      <c r="I10" s="44">
        <v>643</v>
      </c>
      <c r="J10" s="44">
        <v>404</v>
      </c>
      <c r="L10" s="34"/>
    </row>
    <row r="11" spans="1:16" customFormat="1">
      <c r="A11" s="41" t="s">
        <v>226</v>
      </c>
      <c r="B11" s="44">
        <v>3710</v>
      </c>
      <c r="C11" s="44">
        <v>1215</v>
      </c>
      <c r="D11" s="44">
        <v>2495</v>
      </c>
      <c r="E11" s="44">
        <v>3089</v>
      </c>
      <c r="F11" s="44">
        <v>865</v>
      </c>
      <c r="G11" s="44">
        <v>2224</v>
      </c>
      <c r="H11" s="44">
        <v>621</v>
      </c>
      <c r="I11" s="44">
        <v>350</v>
      </c>
      <c r="J11" s="44">
        <v>271</v>
      </c>
      <c r="L11" s="34"/>
    </row>
    <row r="12" spans="1:16" customFormat="1">
      <c r="A12" s="41" t="s">
        <v>227</v>
      </c>
      <c r="B12" s="44">
        <v>5732</v>
      </c>
      <c r="C12" s="44">
        <v>1749</v>
      </c>
      <c r="D12" s="44">
        <v>3983</v>
      </c>
      <c r="E12" s="44">
        <v>4812</v>
      </c>
      <c r="F12" s="44">
        <v>1310</v>
      </c>
      <c r="G12" s="44">
        <v>3502</v>
      </c>
      <c r="H12" s="44">
        <v>920</v>
      </c>
      <c r="I12" s="44">
        <v>439</v>
      </c>
      <c r="J12" s="44">
        <v>481</v>
      </c>
      <c r="L12" s="34"/>
    </row>
    <row r="13" spans="1:16" customFormat="1">
      <c r="A13" s="41" t="s">
        <v>228</v>
      </c>
      <c r="B13" s="44">
        <v>907</v>
      </c>
      <c r="C13" s="44">
        <v>241</v>
      </c>
      <c r="D13" s="44">
        <v>666</v>
      </c>
      <c r="E13" s="44">
        <v>804</v>
      </c>
      <c r="F13" s="44">
        <v>183</v>
      </c>
      <c r="G13" s="44">
        <v>621</v>
      </c>
      <c r="H13" s="44">
        <v>103</v>
      </c>
      <c r="I13" s="44">
        <v>58</v>
      </c>
      <c r="J13" s="44">
        <v>45</v>
      </c>
      <c r="L13" s="34"/>
    </row>
    <row r="14" spans="1:16" customFormat="1">
      <c r="A14" s="41" t="s">
        <v>229</v>
      </c>
      <c r="B14" s="44">
        <v>1899</v>
      </c>
      <c r="C14" s="44">
        <v>506</v>
      </c>
      <c r="D14" s="44">
        <v>1393</v>
      </c>
      <c r="E14" s="44">
        <v>1520</v>
      </c>
      <c r="F14" s="44">
        <v>341</v>
      </c>
      <c r="G14" s="44">
        <v>1179</v>
      </c>
      <c r="H14" s="44">
        <v>379</v>
      </c>
      <c r="I14" s="44">
        <v>165</v>
      </c>
      <c r="J14" s="44">
        <v>214</v>
      </c>
      <c r="L14" s="34"/>
    </row>
    <row r="15" spans="1:16" customFormat="1">
      <c r="A15" s="41" t="s">
        <v>230</v>
      </c>
      <c r="B15" s="44">
        <v>1441</v>
      </c>
      <c r="C15" s="44">
        <v>278</v>
      </c>
      <c r="D15" s="44">
        <v>1163</v>
      </c>
      <c r="E15" s="44">
        <v>1297</v>
      </c>
      <c r="F15" s="44">
        <v>216</v>
      </c>
      <c r="G15" s="44">
        <v>1081</v>
      </c>
      <c r="H15" s="44">
        <v>144</v>
      </c>
      <c r="I15" s="44">
        <v>62</v>
      </c>
      <c r="J15" s="44">
        <v>82</v>
      </c>
      <c r="L15" s="34"/>
    </row>
    <row r="16" spans="1:16" customFormat="1">
      <c r="A16" s="41" t="s">
        <v>231</v>
      </c>
      <c r="B16" s="44">
        <v>2683</v>
      </c>
      <c r="C16" s="44">
        <v>616</v>
      </c>
      <c r="D16" s="44">
        <v>2067</v>
      </c>
      <c r="E16" s="44">
        <v>2469</v>
      </c>
      <c r="F16" s="44">
        <v>520</v>
      </c>
      <c r="G16" s="44">
        <v>1949</v>
      </c>
      <c r="H16" s="44">
        <v>214</v>
      </c>
      <c r="I16" s="44">
        <v>96</v>
      </c>
      <c r="J16" s="44">
        <v>118</v>
      </c>
      <c r="L16" s="34"/>
    </row>
    <row r="17" spans="1:12" customFormat="1">
      <c r="A17" s="41" t="s">
        <v>232</v>
      </c>
      <c r="B17" s="44">
        <v>1033</v>
      </c>
      <c r="C17" s="44">
        <v>236</v>
      </c>
      <c r="D17" s="44">
        <v>797</v>
      </c>
      <c r="E17" s="44">
        <v>942</v>
      </c>
      <c r="F17" s="44">
        <v>185</v>
      </c>
      <c r="G17" s="44">
        <v>757</v>
      </c>
      <c r="H17" s="44">
        <v>91</v>
      </c>
      <c r="I17" s="44">
        <v>51</v>
      </c>
      <c r="J17" s="44">
        <v>40</v>
      </c>
      <c r="L17" s="34"/>
    </row>
    <row r="18" spans="1:12" customFormat="1">
      <c r="A18" s="41" t="s">
        <v>233</v>
      </c>
      <c r="B18" s="44">
        <v>1390</v>
      </c>
      <c r="C18" s="44">
        <v>231</v>
      </c>
      <c r="D18" s="44">
        <v>1159</v>
      </c>
      <c r="E18" s="44">
        <v>1289</v>
      </c>
      <c r="F18" s="44">
        <v>183</v>
      </c>
      <c r="G18" s="44">
        <v>1106</v>
      </c>
      <c r="H18" s="44">
        <v>101</v>
      </c>
      <c r="I18" s="44">
        <v>48</v>
      </c>
      <c r="J18" s="44">
        <v>53</v>
      </c>
      <c r="L18" s="34"/>
    </row>
    <row r="19" spans="1:12" customFormat="1">
      <c r="A19" s="41" t="s">
        <v>234</v>
      </c>
      <c r="B19" s="44">
        <v>932</v>
      </c>
      <c r="C19" s="44">
        <v>159</v>
      </c>
      <c r="D19" s="44">
        <v>773</v>
      </c>
      <c r="E19" s="44">
        <v>889</v>
      </c>
      <c r="F19" s="44">
        <v>137</v>
      </c>
      <c r="G19" s="44">
        <v>752</v>
      </c>
      <c r="H19" s="44">
        <v>43</v>
      </c>
      <c r="I19" s="44">
        <v>22</v>
      </c>
      <c r="J19" s="44">
        <v>21</v>
      </c>
      <c r="L19" s="34"/>
    </row>
    <row r="20" spans="1:12" customFormat="1">
      <c r="A20" s="41" t="s">
        <v>235</v>
      </c>
      <c r="B20" s="44">
        <v>1600</v>
      </c>
      <c r="C20" s="44">
        <v>324</v>
      </c>
      <c r="D20" s="44">
        <v>1276</v>
      </c>
      <c r="E20" s="44">
        <v>1419</v>
      </c>
      <c r="F20" s="44">
        <v>238</v>
      </c>
      <c r="G20" s="44">
        <v>1181</v>
      </c>
      <c r="H20" s="44">
        <v>181</v>
      </c>
      <c r="I20" s="44">
        <v>86</v>
      </c>
      <c r="J20" s="44">
        <v>95</v>
      </c>
      <c r="L20" s="34"/>
    </row>
    <row r="21" spans="1:12" customFormat="1">
      <c r="A21" s="41" t="s">
        <v>236</v>
      </c>
      <c r="B21" s="44">
        <v>389</v>
      </c>
      <c r="C21" s="44">
        <v>140</v>
      </c>
      <c r="D21" s="44">
        <v>249</v>
      </c>
      <c r="E21" s="44">
        <v>318</v>
      </c>
      <c r="F21" s="44">
        <v>95</v>
      </c>
      <c r="G21" s="44">
        <v>223</v>
      </c>
      <c r="H21" s="44">
        <v>71</v>
      </c>
      <c r="I21" s="44">
        <v>45</v>
      </c>
      <c r="J21" s="44">
        <v>26</v>
      </c>
      <c r="L21" s="34"/>
    </row>
    <row r="22" spans="1:12" customFormat="1">
      <c r="A22" s="41" t="s">
        <v>237</v>
      </c>
      <c r="B22" s="44">
        <v>614</v>
      </c>
      <c r="C22" s="44">
        <v>228</v>
      </c>
      <c r="D22" s="44">
        <v>386</v>
      </c>
      <c r="E22" s="44">
        <v>505</v>
      </c>
      <c r="F22" s="44">
        <v>159</v>
      </c>
      <c r="G22" s="44">
        <v>346</v>
      </c>
      <c r="H22" s="44">
        <v>109</v>
      </c>
      <c r="I22" s="44">
        <v>69</v>
      </c>
      <c r="J22" s="44">
        <v>40</v>
      </c>
      <c r="L22" s="34"/>
    </row>
    <row r="23" spans="1:12" customFormat="1">
      <c r="A23" s="41" t="s">
        <v>238</v>
      </c>
      <c r="B23" s="44">
        <v>105</v>
      </c>
      <c r="C23" s="44">
        <v>30</v>
      </c>
      <c r="D23" s="44">
        <v>75</v>
      </c>
      <c r="E23" s="44">
        <v>95</v>
      </c>
      <c r="F23" s="44">
        <v>22</v>
      </c>
      <c r="G23" s="44">
        <v>73</v>
      </c>
      <c r="H23" s="44">
        <v>10</v>
      </c>
      <c r="I23" s="44">
        <v>8</v>
      </c>
      <c r="J23" s="44">
        <v>2</v>
      </c>
      <c r="L23" s="34"/>
    </row>
    <row r="24" spans="1:12" customFormat="1">
      <c r="A24" s="41" t="s">
        <v>239</v>
      </c>
      <c r="B24" s="44">
        <v>864</v>
      </c>
      <c r="C24" s="44">
        <v>212</v>
      </c>
      <c r="D24" s="44">
        <v>652</v>
      </c>
      <c r="E24" s="44">
        <v>735</v>
      </c>
      <c r="F24" s="44">
        <v>172</v>
      </c>
      <c r="G24" s="44">
        <v>563</v>
      </c>
      <c r="H24" s="44">
        <v>129</v>
      </c>
      <c r="I24" s="44">
        <v>40</v>
      </c>
      <c r="J24" s="44">
        <v>89</v>
      </c>
      <c r="L24" s="34"/>
    </row>
    <row r="25" spans="1:12" customFormat="1">
      <c r="A25" s="41" t="s">
        <v>240</v>
      </c>
      <c r="B25" s="44">
        <v>1494</v>
      </c>
      <c r="C25" s="44">
        <v>444</v>
      </c>
      <c r="D25" s="44">
        <v>1050</v>
      </c>
      <c r="E25" s="44">
        <v>1221</v>
      </c>
      <c r="F25" s="44">
        <v>319</v>
      </c>
      <c r="G25" s="44">
        <v>902</v>
      </c>
      <c r="H25" s="44">
        <v>273</v>
      </c>
      <c r="I25" s="44">
        <v>125</v>
      </c>
      <c r="J25" s="44">
        <v>148</v>
      </c>
      <c r="L25" s="34"/>
    </row>
    <row r="26" spans="1:12" customFormat="1">
      <c r="A26" s="41" t="s">
        <v>241</v>
      </c>
      <c r="B26" s="44">
        <v>407</v>
      </c>
      <c r="C26" s="44">
        <v>128</v>
      </c>
      <c r="D26" s="44">
        <v>279</v>
      </c>
      <c r="E26" s="44">
        <v>359</v>
      </c>
      <c r="F26" s="44">
        <v>101</v>
      </c>
      <c r="G26" s="44">
        <v>258</v>
      </c>
      <c r="H26" s="44">
        <v>48</v>
      </c>
      <c r="I26" s="44">
        <v>27</v>
      </c>
      <c r="J26" s="44">
        <v>21</v>
      </c>
      <c r="L26" s="34"/>
    </row>
    <row r="27" spans="1:12" customFormat="1">
      <c r="A27" s="41" t="s">
        <v>242</v>
      </c>
      <c r="B27" s="44">
        <v>56</v>
      </c>
      <c r="C27" s="44">
        <v>12</v>
      </c>
      <c r="D27" s="44">
        <v>44</v>
      </c>
      <c r="E27" s="44">
        <v>50</v>
      </c>
      <c r="F27" s="44">
        <v>9</v>
      </c>
      <c r="G27" s="44">
        <v>41</v>
      </c>
      <c r="H27" s="44">
        <v>6</v>
      </c>
      <c r="I27" s="44">
        <v>3</v>
      </c>
      <c r="J27" s="44">
        <v>3</v>
      </c>
      <c r="L27" s="34"/>
    </row>
    <row r="28" spans="1:12" customFormat="1">
      <c r="A28" s="41" t="s">
        <v>243</v>
      </c>
      <c r="B28" s="44">
        <v>16</v>
      </c>
      <c r="C28" s="44">
        <v>2</v>
      </c>
      <c r="D28" s="44">
        <v>14</v>
      </c>
      <c r="E28" s="44">
        <v>15</v>
      </c>
      <c r="F28" s="44">
        <v>2</v>
      </c>
      <c r="G28" s="44">
        <v>13</v>
      </c>
      <c r="H28" s="44">
        <v>1</v>
      </c>
      <c r="I28" s="44">
        <v>0</v>
      </c>
      <c r="J28" s="44">
        <v>1</v>
      </c>
      <c r="L28" s="34"/>
    </row>
    <row r="29" spans="1:12">
      <c r="B29" s="24"/>
      <c r="C29" s="24"/>
      <c r="D29" s="24"/>
      <c r="E29" s="24"/>
      <c r="F29" s="24"/>
      <c r="G29" s="24"/>
      <c r="H29" s="24"/>
      <c r="I29" s="24"/>
      <c r="J29" s="24"/>
    </row>
    <row r="30" spans="1:12">
      <c r="B30" s="24"/>
      <c r="C30" s="24"/>
      <c r="D30" s="24"/>
      <c r="E30" s="24"/>
      <c r="F30" s="24"/>
      <c r="G30" s="24"/>
      <c r="H30" s="24"/>
      <c r="I30" s="24"/>
      <c r="J30" s="24"/>
    </row>
  </sheetData>
  <protectedRanges>
    <protectedRange sqref="H2" name="範圍1"/>
  </protectedRanges>
  <mergeCells count="5">
    <mergeCell ref="A1:J1"/>
    <mergeCell ref="A4:A5"/>
    <mergeCell ref="B4:D4"/>
    <mergeCell ref="E4:G4"/>
    <mergeCell ref="H4:J4"/>
  </mergeCells>
  <phoneticPr fontId="1" type="noConversion"/>
  <pageMargins left="0.7" right="0.7" top="0.75" bottom="0.75" header="0.3" footer="0.3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8</vt:i4>
      </vt:variant>
    </vt:vector>
  </HeadingPairs>
  <TitlesOfParts>
    <vt:vector size="20" baseType="lpstr">
      <vt:lpstr>歷年在臺居留人數</vt:lpstr>
      <vt:lpstr>目前在臺(按職業及區域)</vt:lpstr>
      <vt:lpstr>10.目前在臺(按國籍及職業)</vt:lpstr>
      <vt:lpstr>19.目前在臺(按國籍及區域)</vt:lpstr>
      <vt:lpstr>29.目前在臺(按職業及區域)</vt:lpstr>
      <vt:lpstr>07.現持有效居留證(按國籍及職業)</vt:lpstr>
      <vt:lpstr>08.現持有效居留證(按國籍及區域)</vt:lpstr>
      <vt:lpstr>02.永久居留外僑（按國籍及區域）</vt:lpstr>
      <vt:lpstr>01.永久居留外僑（按國籍及職業）</vt:lpstr>
      <vt:lpstr>36.目前在臺外籍配偶居留統計(按國籍及區域分)</vt:lpstr>
      <vt:lpstr>27.現持有效外僑居留證之外籍配偶（按國籍及區域）</vt:lpstr>
      <vt:lpstr>30.現持有效外僑居留證之外籍配偶（按證件別及區域）</vt:lpstr>
      <vt:lpstr>'01.永久居留外僑（按國籍及職業）'!Print_Area</vt:lpstr>
      <vt:lpstr>'02.永久居留外僑（按國籍及區域）'!Print_Area</vt:lpstr>
      <vt:lpstr>'08.現持有效居留證(按國籍及區域)'!Print_Area</vt:lpstr>
      <vt:lpstr>'10.目前在臺(按國籍及職業)'!Print_Area</vt:lpstr>
      <vt:lpstr>'19.目前在臺(按國籍及區域)'!Print_Area</vt:lpstr>
      <vt:lpstr>'27.現持有效外僑居留證之外籍配偶（按國籍及區域）'!Print_Area</vt:lpstr>
      <vt:lpstr>'29.目前在臺(按職業及區域)'!Print_Area</vt:lpstr>
      <vt:lpstr>'36.目前在臺外籍配偶居留統計(按國籍及區域分)'!Print_Area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黃詩茜</cp:lastModifiedBy>
  <cp:lastPrinted>2020-08-17T06:39:57Z</cp:lastPrinted>
  <dcterms:created xsi:type="dcterms:W3CDTF">1997-01-14T01:50:29Z</dcterms:created>
  <dcterms:modified xsi:type="dcterms:W3CDTF">2022-02-22T03:15:47Z</dcterms:modified>
</cp:coreProperties>
</file>