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ychehuang\Desktop\99\"/>
    </mc:Choice>
  </mc:AlternateContent>
  <bookViews>
    <workbookView xWindow="0" yWindow="0" windowWidth="28800" windowHeight="12390"/>
  </bookViews>
  <sheets>
    <sheet name="歷年在臺居留人數" sheetId="1" r:id="rId1"/>
    <sheet name="目前在臺(按職業及區域)" sheetId="2" r:id="rId2"/>
    <sheet name="10_目前在臺(按國籍及職業)" sheetId="3" r:id="rId3"/>
    <sheet name="19_目前在臺(按國籍及區域)" sheetId="4" r:id="rId4"/>
    <sheet name="29_目前在臺(按職業及區域)" sheetId="5" r:id="rId5"/>
    <sheet name="07_現持有效居留證(按國籍及職業)" sheetId="6" r:id="rId6"/>
    <sheet name="08_現持有效居留證(按國籍及區域)" sheetId="7" r:id="rId7"/>
    <sheet name="02_永久居留外僑（按國籍及區域）" sheetId="8" r:id="rId8"/>
    <sheet name="01_永久居留外僑（按國籍及職業）" sheetId="9" r:id="rId9"/>
    <sheet name="36_目前在臺外籍配偶居留統計(按國籍及區域分)" sheetId="10" r:id="rId10"/>
    <sheet name="27_現持有效外僑居留證之外籍配偶（按國籍及區域）" sheetId="11" r:id="rId11"/>
    <sheet name="30_現持有效外僑居留證之外籍配偶（按證件別及區域）" sheetId="12" r:id="rId12"/>
  </sheets>
  <definedNames>
    <definedName name="_xlnm.Print_Area" localSheetId="8">'01_永久居留外僑（按國籍及職業）'!$A$1:$P$681</definedName>
    <definedName name="_xlnm.Print_Area" localSheetId="7">'02_永久居留外僑（按國籍及區域）'!$A$1:$P$541</definedName>
    <definedName name="_xlnm.Print_Area" localSheetId="5">'07_現持有效居留證(按國籍及職業)'!$A$1:$P$888</definedName>
    <definedName name="_xlnm.Print_Area" localSheetId="6">'08_現持有效居留證(按國籍及區域)'!$A$1:$P$703</definedName>
    <definedName name="_xlnm.Print_Area" localSheetId="2">'10_目前在臺(按國籍及職業)'!$A$1:$P$851</definedName>
    <definedName name="_xlnm.Print_Area" localSheetId="3">'19_目前在臺(按國籍及區域)'!$A$1:$P$676</definedName>
    <definedName name="_xlnm.Print_Area" localSheetId="10">'27_現持有效外僑居留證之外籍配偶（按國籍及區域）'!$A$1:$P$622</definedName>
    <definedName name="_xlnm.Print_Area" localSheetId="4">'29_目前在臺(按職業及區域)'!$A$1:$P$139</definedName>
    <definedName name="_xlnm.Print_Area" localSheetId="9">'36_目前在臺外籍配偶居留統計(按國籍及區域分)'!$A$1:$P$595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O30" i="2" l="1"/>
  <c r="N30" i="2"/>
  <c r="M30" i="2"/>
  <c r="L30" i="2"/>
  <c r="K30" i="2"/>
  <c r="J30" i="2"/>
  <c r="I30" i="2"/>
  <c r="H30" i="2"/>
  <c r="G30" i="2"/>
  <c r="F30" i="2"/>
  <c r="D30" i="2"/>
  <c r="C30" i="2"/>
  <c r="O29" i="2"/>
  <c r="N29" i="2"/>
  <c r="M29" i="2"/>
  <c r="L29" i="2"/>
  <c r="K29" i="2"/>
  <c r="J29" i="2"/>
  <c r="I29" i="2"/>
  <c r="H29" i="2"/>
  <c r="G29" i="2"/>
  <c r="F29" i="2"/>
  <c r="D29" i="2"/>
  <c r="C29" i="2"/>
  <c r="O28" i="2"/>
  <c r="N28" i="2"/>
  <c r="M28" i="2"/>
  <c r="L28" i="2"/>
  <c r="K28" i="2"/>
  <c r="J28" i="2"/>
  <c r="I28" i="2"/>
  <c r="H28" i="2"/>
  <c r="G28" i="2"/>
  <c r="F28" i="2"/>
  <c r="D28" i="2"/>
  <c r="C28" i="2"/>
  <c r="O27" i="2"/>
  <c r="N27" i="2"/>
  <c r="M27" i="2"/>
  <c r="L27" i="2"/>
  <c r="K27" i="2"/>
  <c r="J27" i="2"/>
  <c r="I27" i="2"/>
  <c r="H27" i="2"/>
  <c r="G27" i="2"/>
  <c r="F27" i="2"/>
  <c r="D27" i="2"/>
  <c r="C27" i="2"/>
  <c r="O26" i="2"/>
  <c r="N26" i="2"/>
  <c r="M26" i="2"/>
  <c r="L26" i="2"/>
  <c r="K26" i="2"/>
  <c r="J26" i="2"/>
  <c r="I26" i="2"/>
  <c r="H26" i="2"/>
  <c r="G26" i="2"/>
  <c r="F26" i="2"/>
  <c r="D26" i="2"/>
  <c r="C26" i="2"/>
  <c r="O25" i="2"/>
  <c r="N25" i="2"/>
  <c r="M25" i="2"/>
  <c r="L25" i="2"/>
  <c r="K25" i="2"/>
  <c r="J25" i="2"/>
  <c r="I25" i="2"/>
  <c r="H25" i="2"/>
  <c r="G25" i="2"/>
  <c r="F25" i="2"/>
  <c r="D25" i="2"/>
  <c r="C25" i="2"/>
  <c r="O24" i="2"/>
  <c r="N24" i="2"/>
  <c r="M24" i="2"/>
  <c r="L24" i="2"/>
  <c r="K24" i="2"/>
  <c r="J24" i="2"/>
  <c r="I24" i="2"/>
  <c r="H24" i="2"/>
  <c r="G24" i="2"/>
  <c r="F24" i="2"/>
  <c r="D24" i="2"/>
  <c r="C24" i="2"/>
  <c r="O23" i="2"/>
  <c r="N23" i="2"/>
  <c r="M23" i="2"/>
  <c r="L23" i="2"/>
  <c r="K23" i="2"/>
  <c r="J23" i="2"/>
  <c r="I23" i="2"/>
  <c r="H23" i="2"/>
  <c r="G23" i="2"/>
  <c r="F23" i="2"/>
  <c r="D23" i="2"/>
  <c r="C23" i="2"/>
  <c r="O22" i="2"/>
  <c r="N22" i="2"/>
  <c r="M22" i="2"/>
  <c r="L22" i="2"/>
  <c r="K22" i="2"/>
  <c r="J22" i="2"/>
  <c r="I22" i="2"/>
  <c r="H22" i="2"/>
  <c r="G22" i="2"/>
  <c r="F22" i="2"/>
  <c r="D22" i="2"/>
  <c r="C22" i="2"/>
  <c r="O21" i="2"/>
  <c r="N21" i="2"/>
  <c r="M21" i="2"/>
  <c r="L21" i="2"/>
  <c r="K21" i="2"/>
  <c r="J21" i="2"/>
  <c r="I21" i="2"/>
  <c r="H21" i="2"/>
  <c r="G21" i="2"/>
  <c r="F21" i="2"/>
  <c r="D21" i="2"/>
  <c r="C21" i="2"/>
  <c r="O20" i="2"/>
  <c r="N20" i="2"/>
  <c r="M20" i="2"/>
  <c r="L20" i="2"/>
  <c r="K20" i="2"/>
  <c r="J20" i="2"/>
  <c r="I20" i="2"/>
  <c r="H20" i="2"/>
  <c r="G20" i="2"/>
  <c r="F20" i="2"/>
  <c r="D20" i="2"/>
  <c r="C20" i="2"/>
  <c r="O19" i="2"/>
  <c r="N19" i="2"/>
  <c r="M19" i="2"/>
  <c r="L19" i="2"/>
  <c r="K19" i="2"/>
  <c r="J19" i="2"/>
  <c r="I19" i="2"/>
  <c r="H19" i="2"/>
  <c r="G19" i="2"/>
  <c r="F19" i="2"/>
  <c r="D19" i="2"/>
  <c r="C19" i="2"/>
  <c r="O18" i="2"/>
  <c r="N18" i="2"/>
  <c r="M18" i="2"/>
  <c r="L18" i="2"/>
  <c r="K18" i="2"/>
  <c r="J18" i="2"/>
  <c r="I18" i="2"/>
  <c r="H18" i="2"/>
  <c r="G18" i="2"/>
  <c r="F18" i="2"/>
  <c r="D18" i="2"/>
  <c r="C18" i="2"/>
  <c r="O17" i="2"/>
  <c r="N17" i="2"/>
  <c r="M17" i="2"/>
  <c r="L17" i="2"/>
  <c r="K17" i="2"/>
  <c r="J17" i="2"/>
  <c r="I17" i="2"/>
  <c r="H17" i="2"/>
  <c r="G17" i="2"/>
  <c r="F17" i="2"/>
  <c r="D17" i="2"/>
  <c r="C17" i="2"/>
  <c r="O16" i="2"/>
  <c r="N16" i="2"/>
  <c r="M16" i="2"/>
  <c r="L16" i="2"/>
  <c r="K16" i="2"/>
  <c r="J16" i="2"/>
  <c r="I16" i="2"/>
  <c r="H16" i="2"/>
  <c r="G16" i="2"/>
  <c r="F16" i="2"/>
  <c r="D16" i="2"/>
  <c r="C16" i="2"/>
  <c r="O15" i="2"/>
  <c r="N15" i="2"/>
  <c r="M15" i="2"/>
  <c r="L15" i="2"/>
  <c r="K15" i="2"/>
  <c r="J15" i="2"/>
  <c r="I15" i="2"/>
  <c r="H15" i="2"/>
  <c r="G15" i="2"/>
  <c r="F15" i="2"/>
  <c r="D15" i="2"/>
  <c r="C15" i="2"/>
  <c r="O14" i="2"/>
  <c r="N14" i="2"/>
  <c r="M14" i="2"/>
  <c r="L14" i="2"/>
  <c r="K14" i="2"/>
  <c r="J14" i="2"/>
  <c r="I14" i="2"/>
  <c r="H14" i="2"/>
  <c r="G14" i="2"/>
  <c r="F14" i="2"/>
  <c r="D14" i="2"/>
  <c r="C14" i="2"/>
  <c r="O13" i="2"/>
  <c r="N13" i="2"/>
  <c r="M13" i="2"/>
  <c r="L13" i="2"/>
  <c r="K13" i="2"/>
  <c r="J13" i="2"/>
  <c r="I13" i="2"/>
  <c r="H13" i="2"/>
  <c r="G13" i="2"/>
  <c r="F13" i="2"/>
  <c r="D13" i="2"/>
  <c r="C13" i="2"/>
  <c r="O12" i="2"/>
  <c r="N12" i="2"/>
  <c r="M12" i="2"/>
  <c r="L12" i="2"/>
  <c r="K12" i="2"/>
  <c r="J12" i="2"/>
  <c r="I12" i="2"/>
  <c r="I8" i="2"/>
  <c r="I289" i="1"/>
  <c r="H12" i="2"/>
  <c r="G12" i="2"/>
  <c r="F12" i="2"/>
  <c r="D12" i="2"/>
  <c r="C12" i="2"/>
  <c r="O11" i="2"/>
  <c r="N11" i="2"/>
  <c r="M11" i="2"/>
  <c r="L11" i="2"/>
  <c r="K11" i="2"/>
  <c r="K8" i="2"/>
  <c r="K289" i="1"/>
  <c r="J11" i="2"/>
  <c r="I11" i="2"/>
  <c r="H11" i="2"/>
  <c r="G11" i="2"/>
  <c r="F11" i="2"/>
  <c r="D11" i="2"/>
  <c r="C11" i="2"/>
  <c r="O10" i="2"/>
  <c r="N10" i="2"/>
  <c r="M10" i="2"/>
  <c r="L10" i="2"/>
  <c r="K10" i="2"/>
  <c r="J10" i="2"/>
  <c r="J8" i="2"/>
  <c r="J289" i="1"/>
  <c r="I10" i="2"/>
  <c r="H10" i="2"/>
  <c r="G10" i="2"/>
  <c r="F10" i="2"/>
  <c r="D10" i="2"/>
  <c r="C10" i="2"/>
  <c r="O9" i="2"/>
  <c r="N9" i="2"/>
  <c r="N8" i="2"/>
  <c r="N289" i="1"/>
  <c r="M9" i="2"/>
  <c r="L9" i="2"/>
  <c r="K9" i="2"/>
  <c r="J9" i="2"/>
  <c r="I9" i="2"/>
  <c r="H9" i="2"/>
  <c r="G9" i="2"/>
  <c r="F9" i="2"/>
  <c r="F8" i="2"/>
  <c r="D9" i="2"/>
  <c r="D8" i="2"/>
  <c r="D289" i="1"/>
  <c r="C9" i="2"/>
  <c r="C8" i="2"/>
  <c r="C289" i="1"/>
  <c r="L2" i="2"/>
  <c r="L2" i="1"/>
  <c r="O8" i="2"/>
  <c r="O289" i="1"/>
  <c r="M8" i="2"/>
  <c r="M289" i="1"/>
  <c r="G8" i="2"/>
  <c r="G28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E21" i="2"/>
  <c r="B21" i="2"/>
  <c r="E23" i="2"/>
  <c r="B23" i="2"/>
  <c r="E25" i="2"/>
  <c r="B25" i="2"/>
  <c r="E27" i="2"/>
  <c r="B27" i="2"/>
  <c r="E16" i="2"/>
  <c r="B16" i="2"/>
  <c r="E17" i="2"/>
  <c r="B17" i="2"/>
  <c r="E18" i="2"/>
  <c r="B18" i="2"/>
  <c r="E15" i="2"/>
  <c r="B15" i="2"/>
  <c r="E24" i="2"/>
  <c r="B24" i="2"/>
  <c r="E9" i="2"/>
  <c r="B9" i="2"/>
  <c r="E11" i="2"/>
  <c r="B11" i="2"/>
  <c r="E13" i="2"/>
  <c r="B13" i="2"/>
  <c r="E19" i="2"/>
  <c r="B19" i="2"/>
  <c r="E29" i="2"/>
  <c r="B29" i="2"/>
  <c r="E20" i="2"/>
  <c r="B20" i="2"/>
  <c r="L8" i="2"/>
  <c r="L289" i="1"/>
  <c r="E22" i="2"/>
  <c r="B22" i="2"/>
  <c r="H8" i="2"/>
  <c r="H289" i="1"/>
  <c r="E10" i="2"/>
  <c r="B10" i="2"/>
  <c r="E26" i="2"/>
  <c r="B26" i="2"/>
  <c r="E12" i="2"/>
  <c r="B12" i="2"/>
  <c r="E14" i="2"/>
  <c r="B14" i="2"/>
  <c r="E28" i="2"/>
  <c r="B28" i="2"/>
  <c r="E30" i="2"/>
  <c r="B30" i="2"/>
  <c r="F289" i="1"/>
  <c r="E8" i="2"/>
  <c r="B8" i="2"/>
  <c r="B289" i="1"/>
  <c r="E289" i="1"/>
</calcChain>
</file>

<file path=xl/sharedStrings.xml><?xml version="1.0" encoding="utf-8"?>
<sst xmlns="http://schemas.openxmlformats.org/spreadsheetml/2006/main" count="9569" uniqueCount="426">
  <si>
    <t>臺灣地區現持有效居留證(在臺)外僑居留人數統計</t>
  </si>
  <si>
    <t>資料截止日期：110年4月30日</t>
  </si>
  <si>
    <t>資料來源：移民事務組</t>
  </si>
  <si>
    <r>
      <t>年</t>
    </r>
    <r>
      <rPr>
        <sz val="12"/>
        <color indexed="8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月</t>
    </r>
    <r>
      <rPr>
        <sz val="12"/>
        <color indexed="8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 xml:space="preserve">別 
 </t>
    </r>
    <r>
      <rPr>
        <sz val="12"/>
        <color indexed="8"/>
        <rFont val="Times New Roman"/>
        <family val="1"/>
      </rPr>
      <t>Year (Month)</t>
    </r>
  </si>
  <si>
    <r>
      <t xml:space="preserve">合法居留外僑人數 </t>
    </r>
    <r>
      <rPr>
        <sz val="12"/>
        <color indexed="8"/>
        <rFont val="Times New Roman"/>
        <family val="1"/>
      </rPr>
      <t>Foreign Residents (Persons)</t>
    </r>
  </si>
  <si>
    <r>
      <t xml:space="preserve">合計 </t>
    </r>
    <r>
      <rPr>
        <sz val="12"/>
        <color indexed="8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</si>
  <si>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color indexed="8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</si>
  <si>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</si>
  <si>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</si>
  <si>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</si>
  <si>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</si>
  <si>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</si>
  <si>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</si>
  <si>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</si>
  <si>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</si>
  <si>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
技匠</t>
  </si>
  <si>
    <t xml:space="preserve">移工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</si>
  <si>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</si>
  <si>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</si>
  <si>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</si>
  <si>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</si>
  <si>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</si>
  <si>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</si>
  <si>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</si>
  <si>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</si>
  <si>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</si>
  <si>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</si>
  <si>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</si>
  <si>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</si>
  <si>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</si>
  <si>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</si>
  <si>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</si>
  <si>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</si>
  <si>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12"/>
        <color indexed="8"/>
        <rFont val="Times New Roman"/>
        <family val="1"/>
      </rPr>
      <t>1992</t>
    </r>
  </si>
  <si>
    <r>
      <t xml:space="preserve">八十二年 </t>
    </r>
    <r>
      <rPr>
        <sz val="12"/>
        <color indexed="8"/>
        <rFont val="Times New Roman"/>
        <family val="1"/>
      </rPr>
      <t>1993</t>
    </r>
  </si>
  <si>
    <r>
      <t xml:space="preserve">八十三年 </t>
    </r>
    <r>
      <rPr>
        <sz val="12"/>
        <color indexed="8"/>
        <rFont val="Times New Roman"/>
        <family val="1"/>
      </rPr>
      <t>1994</t>
    </r>
  </si>
  <si>
    <r>
      <t xml:space="preserve">八十四年 </t>
    </r>
    <r>
      <rPr>
        <sz val="12"/>
        <color indexed="8"/>
        <rFont val="Times New Roman"/>
        <family val="1"/>
      </rPr>
      <t>1995</t>
    </r>
  </si>
  <si>
    <r>
      <t>八十五年</t>
    </r>
    <r>
      <rPr>
        <b/>
        <sz val="12"/>
        <color indexed="8"/>
        <rFont val="Times New Roman"/>
        <family val="1"/>
      </rPr>
      <t xml:space="preserve">1996 </t>
    </r>
  </si>
  <si>
    <r>
      <t xml:space="preserve">八十六年 </t>
    </r>
    <r>
      <rPr>
        <sz val="12"/>
        <color indexed="8"/>
        <rFont val="Times New Roman"/>
        <family val="1"/>
      </rPr>
      <t>1997</t>
    </r>
  </si>
  <si>
    <r>
      <t xml:space="preserve">八十七年 </t>
    </r>
    <r>
      <rPr>
        <sz val="12"/>
        <color indexed="8"/>
        <rFont val="Times New Roman"/>
        <family val="1"/>
      </rPr>
      <t>1998</t>
    </r>
  </si>
  <si>
    <r>
      <t>八十八年</t>
    </r>
    <r>
      <rPr>
        <sz val="12"/>
        <color indexed="8"/>
        <rFont val="Times New Roman"/>
        <family val="1"/>
      </rPr>
      <t xml:space="preserve">1999 </t>
    </r>
  </si>
  <si>
    <r>
      <t xml:space="preserve">八十九年 </t>
    </r>
    <r>
      <rPr>
        <sz val="12"/>
        <color indexed="8"/>
        <rFont val="Times New Roman"/>
        <family val="1"/>
      </rPr>
      <t>2000</t>
    </r>
  </si>
  <si>
    <r>
      <t xml:space="preserve"> </t>
    </r>
    <r>
      <rPr>
        <sz val="12"/>
        <color indexed="8"/>
        <rFont val="細明體"/>
        <family val="3"/>
        <charset val="136"/>
      </rPr>
      <t>一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Jan. </t>
    </r>
  </si>
  <si>
    <r>
      <t xml:space="preserve"> </t>
    </r>
    <r>
      <rPr>
        <sz val="12"/>
        <color indexed="8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Feb. </t>
    </r>
  </si>
  <si>
    <r>
      <t xml:space="preserve"> </t>
    </r>
    <r>
      <rPr>
        <sz val="12"/>
        <color indexed="8"/>
        <rFont val="細明體"/>
        <family val="3"/>
        <charset val="136"/>
      </rPr>
      <t>三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Mar. </t>
    </r>
  </si>
  <si>
    <r>
      <t xml:space="preserve"> </t>
    </r>
    <r>
      <rPr>
        <sz val="12"/>
        <color indexed="8"/>
        <rFont val="細明體"/>
        <family val="3"/>
        <charset val="136"/>
      </rPr>
      <t>四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Apr. </t>
    </r>
  </si>
  <si>
    <r>
      <t xml:space="preserve"> </t>
    </r>
    <r>
      <rPr>
        <sz val="12"/>
        <color indexed="8"/>
        <rFont val="細明體"/>
        <family val="3"/>
        <charset val="136"/>
      </rPr>
      <t>五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May </t>
    </r>
  </si>
  <si>
    <r>
      <t xml:space="preserve"> </t>
    </r>
    <r>
      <rPr>
        <sz val="12"/>
        <color indexed="8"/>
        <rFont val="細明體"/>
        <family val="3"/>
        <charset val="136"/>
      </rPr>
      <t>六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June </t>
    </r>
  </si>
  <si>
    <r>
      <t xml:space="preserve"> </t>
    </r>
    <r>
      <rPr>
        <sz val="12"/>
        <color indexed="8"/>
        <rFont val="細明體"/>
        <family val="3"/>
        <charset val="136"/>
      </rPr>
      <t>七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July </t>
    </r>
  </si>
  <si>
    <r>
      <t xml:space="preserve"> </t>
    </r>
    <r>
      <rPr>
        <sz val="12"/>
        <color indexed="8"/>
        <rFont val="細明體"/>
        <family val="3"/>
        <charset val="136"/>
      </rPr>
      <t>八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Aug. </t>
    </r>
  </si>
  <si>
    <r>
      <t xml:space="preserve"> </t>
    </r>
    <r>
      <rPr>
        <sz val="12"/>
        <color indexed="8"/>
        <rFont val="細明體"/>
        <family val="3"/>
        <charset val="136"/>
      </rPr>
      <t>九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Sept. </t>
    </r>
  </si>
  <si>
    <r>
      <t xml:space="preserve"> </t>
    </r>
    <r>
      <rPr>
        <sz val="12"/>
        <color indexed="8"/>
        <rFont val="細明體"/>
        <family val="3"/>
        <charset val="136"/>
      </rPr>
      <t>十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Oct. </t>
    </r>
  </si>
  <si>
    <r>
      <t xml:space="preserve"> </t>
    </r>
    <r>
      <rPr>
        <sz val="12"/>
        <color indexed="8"/>
        <rFont val="細明體"/>
        <family val="3"/>
        <charset val="136"/>
      </rPr>
      <t>十一月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Nov. </t>
    </r>
  </si>
  <si>
    <r>
      <t xml:space="preserve"> </t>
    </r>
    <r>
      <rPr>
        <sz val="12"/>
        <color indexed="8"/>
        <rFont val="細明體"/>
        <family val="3"/>
        <charset val="136"/>
      </rPr>
      <t>十二月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indexed="8"/>
        <rFont val="Times New Roman"/>
        <family val="1"/>
      </rPr>
      <t xml:space="preserve">Dec. </t>
    </r>
  </si>
  <si>
    <r>
      <t xml:space="preserve">九　十年 </t>
    </r>
    <r>
      <rPr>
        <b/>
        <sz val="12"/>
        <color indexed="8"/>
        <rFont val="Times New Roman"/>
        <family val="1"/>
      </rPr>
      <t>2001</t>
    </r>
  </si>
  <si>
    <r>
      <t>九十一年</t>
    </r>
    <r>
      <rPr>
        <sz val="12"/>
        <color indexed="8"/>
        <rFont val="Times New Roman"/>
        <family val="1"/>
      </rPr>
      <t xml:space="preserve">2002 </t>
    </r>
  </si>
  <si>
    <r>
      <t>九十二年</t>
    </r>
    <r>
      <rPr>
        <sz val="12"/>
        <color indexed="8"/>
        <rFont val="Times New Roman"/>
        <family val="1"/>
      </rPr>
      <t xml:space="preserve">2003 </t>
    </r>
  </si>
  <si>
    <r>
      <t>九十三年</t>
    </r>
    <r>
      <rPr>
        <sz val="12"/>
        <color indexed="8"/>
        <rFont val="Times New Roman"/>
        <family val="1"/>
      </rPr>
      <t>2004</t>
    </r>
  </si>
  <si>
    <r>
      <t>九十四年</t>
    </r>
    <r>
      <rPr>
        <sz val="12"/>
        <color indexed="8"/>
        <rFont val="Times New Roman"/>
        <family val="1"/>
      </rPr>
      <t>2005</t>
    </r>
  </si>
  <si>
    <r>
      <t>九十五年</t>
    </r>
    <r>
      <rPr>
        <b/>
        <sz val="12"/>
        <color indexed="8"/>
        <rFont val="Times New Roman"/>
        <family val="1"/>
      </rPr>
      <t>2006</t>
    </r>
  </si>
  <si>
    <r>
      <t>九十六年</t>
    </r>
    <r>
      <rPr>
        <sz val="12"/>
        <color indexed="8"/>
        <rFont val="Times New Roman"/>
        <family val="1"/>
      </rPr>
      <t>2007</t>
    </r>
  </si>
  <si>
    <r>
      <t>九十七年</t>
    </r>
    <r>
      <rPr>
        <sz val="12"/>
        <color indexed="8"/>
        <rFont val="Times New Roman"/>
        <family val="1"/>
      </rPr>
      <t>2008</t>
    </r>
  </si>
  <si>
    <r>
      <t>九十八年</t>
    </r>
    <r>
      <rPr>
        <sz val="12"/>
        <color indexed="8"/>
        <rFont val="Times New Roman"/>
        <family val="1"/>
      </rPr>
      <t>2009</t>
    </r>
  </si>
  <si>
    <r>
      <t>九十九年</t>
    </r>
    <r>
      <rPr>
        <sz val="12"/>
        <color indexed="8"/>
        <rFont val="Times New Roman"/>
        <family val="1"/>
      </rPr>
      <t>2010</t>
    </r>
  </si>
  <si>
    <r>
      <t xml:space="preserve"> </t>
    </r>
    <r>
      <rPr>
        <sz val="12"/>
        <color indexed="8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Feb</t>
    </r>
    <r>
      <rPr>
        <sz val="12"/>
        <color indexed="8"/>
        <rFont val="Times New Roman"/>
        <family val="1"/>
      </rPr>
      <t xml:space="preserve">. </t>
    </r>
  </si>
  <si>
    <r>
      <t>一○○年</t>
    </r>
    <r>
      <rPr>
        <b/>
        <sz val="12"/>
        <color indexed="8"/>
        <rFont val="Times New Roman"/>
        <family val="1"/>
      </rPr>
      <t>2011</t>
    </r>
  </si>
  <si>
    <t>一○一年2012</t>
  </si>
  <si>
    <t>一○二 年2013</t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</si>
  <si>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</si>
  <si>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</si>
  <si>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</si>
  <si>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</si>
  <si>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</si>
  <si>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</si>
  <si>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</si>
  <si>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</si>
  <si>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</si>
  <si>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</si>
  <si>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</si>
  <si>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</si>
  <si>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一○三 年2014</t>
  </si>
  <si>
    <t>一○四 年2015</t>
  </si>
  <si>
    <t>一○五 年2016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</si>
  <si>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</si>
  <si>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</si>
  <si>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</si>
  <si>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</si>
  <si>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</si>
  <si>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</si>
  <si>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</si>
  <si>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</si>
  <si>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</si>
  <si>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</si>
  <si>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</si>
  <si>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</si>
  <si>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一○六 年2017</t>
  </si>
  <si>
    <t>一○七 年2018</t>
  </si>
  <si>
    <t>一○八 年2019</t>
  </si>
  <si>
    <t>一○九 年2020</t>
  </si>
  <si>
    <t>一一○ 年2021</t>
  </si>
  <si>
    <t>註：一、</t>
  </si>
  <si>
    <r>
      <t>指</t>
    </r>
    <r>
      <rPr>
        <b/>
        <sz val="14"/>
        <color indexed="8"/>
        <rFont val="新細明體"/>
        <family val="1"/>
        <charset val="136"/>
      </rPr>
      <t>現持有效之中華民國外僑居留證且實際在臺留居之外國人</t>
    </r>
    <r>
      <rPr>
        <sz val="14"/>
        <color indexed="8"/>
        <rFont val="新細明體"/>
        <family val="1"/>
        <charset val="136"/>
      </rPr>
      <t>，不包括持外交簽證、禮遇簽證入境及持居留證入境但未辦妥外僑居留證之外國人。</t>
    </r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</si>
  <si>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</si>
  <si>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</si>
  <si>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</si>
  <si>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</si>
  <si>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</si>
  <si>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</si>
  <si>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移工：指勞動部依據就業服務法公告開放引進之補充性勞工。</t>
  </si>
  <si>
    <t>（三）</t>
  </si>
  <si>
    <t>船員：指依據就業服務法第46條第1項第7款商船、工作船及其他經交通部特許船舶之船員。</t>
  </si>
  <si>
    <t>（四）</t>
  </si>
  <si>
    <t>失業：外僑職業登記為無業且年齡在64歲以下。</t>
  </si>
  <si>
    <t>臺灣地區現持有效居留證(在臺)外僑居留人數統計(按職業及區域分)</t>
  </si>
  <si>
    <t>區域別
Locality</t>
  </si>
  <si>
    <t>未滿十五
歲者</t>
  </si>
  <si>
    <t>技工技匠</t>
  </si>
  <si>
    <t>總     計 Total</t>
  </si>
  <si>
    <r>
      <t>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北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巿 New </t>
    </r>
    <r>
      <rPr>
        <b/>
        <sz val="12"/>
        <color indexed="8"/>
        <rFont val="Times New Roman"/>
        <family val="1"/>
      </rPr>
      <t xml:space="preserve">Taipei City </t>
    </r>
  </si>
  <si>
    <r>
      <t xml:space="preserve">臺 北 市 </t>
    </r>
    <r>
      <rPr>
        <b/>
        <sz val="12"/>
        <color indexed="8"/>
        <rFont val="Times New Roman"/>
        <family val="1"/>
      </rPr>
      <t xml:space="preserve">Taipei City </t>
    </r>
  </si>
  <si>
    <r>
      <t xml:space="preserve">桃 </t>
    </r>
    <r>
      <rPr>
        <b/>
        <sz val="12"/>
        <color indexed="8"/>
        <rFont val="細明體"/>
        <family val="3"/>
        <charset val="136"/>
      </rPr>
      <t>園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巿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Taoyuan City </t>
    </r>
  </si>
  <si>
    <r>
      <t>臺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中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市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Taichung City </t>
    </r>
  </si>
  <si>
    <r>
      <t>臺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南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細明體"/>
        <family val="3"/>
        <charset val="136"/>
      </rPr>
      <t>市</t>
    </r>
    <r>
      <rPr>
        <b/>
        <sz val="12"/>
        <color indexed="8"/>
        <rFont val="新細明體"/>
        <family val="1"/>
        <charset val="136"/>
      </rPr>
      <t xml:space="preserve"> </t>
    </r>
    <r>
      <rPr>
        <b/>
        <sz val="12"/>
        <color indexed="8"/>
        <rFont val="Times New Roman"/>
        <family val="1"/>
      </rPr>
      <t xml:space="preserve">Tainan City </t>
    </r>
  </si>
  <si>
    <t xml:space="preserve">高 雄 市 Kaohsiung City </t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</si>
  <si>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</si>
  <si>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</si>
  <si>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</si>
  <si>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</si>
  <si>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</si>
  <si>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</si>
  <si>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</si>
  <si>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</si>
  <si>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</si>
  <si>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</si>
  <si>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</si>
  <si>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</si>
  <si>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</si>
  <si>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</si>
  <si>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金門縣 Kinmen County </t>
  </si>
  <si>
    <t xml:space="preserve"> 連江縣 Lienchiang County  </t>
  </si>
  <si>
    <t>臺灣地區現持有效居留證(在臺)外僑統計(按國籍及職業分)</t>
  </si>
  <si>
    <t xml:space="preserve">                           國籍
   職業別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</si>
  <si>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</si>
  <si>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</si>
  <si>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</si>
  <si>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</si>
  <si>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</si>
  <si>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</si>
  <si>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</si>
  <si>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</si>
  <si>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</si>
  <si>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</si>
  <si>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</si>
  <si>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</si>
  <si>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</si>
  <si>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</si>
  <si>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</si>
  <si>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</si>
  <si>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</si>
  <si>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</si>
  <si>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　｜小計</t>
  </si>
  <si>
    <t>　｜營建業技工</t>
  </si>
  <si>
    <t>　｜製造業技工</t>
  </si>
  <si>
    <t>　｜家庭幫傭</t>
  </si>
  <si>
    <t>移｜監護工</t>
  </si>
  <si>
    <t>工｜移工翻譯員</t>
  </si>
  <si>
    <t>　｜移工廚師</t>
  </si>
  <si>
    <t>　｜乳牛飼育員</t>
  </si>
  <si>
    <t>　｜農務技工</t>
  </si>
  <si>
    <t>　｜船員(移工)</t>
  </si>
  <si>
    <t>　｜其他(移工)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</si>
  <si>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</si>
  <si>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</si>
  <si>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</si>
  <si>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</si>
  <si>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</si>
  <si>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</si>
  <si>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</si>
  <si>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</si>
  <si>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賽浦勒斯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</si>
  <si>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</si>
  <si>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</si>
  <si>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</si>
  <si>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</si>
  <si>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</si>
  <si>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</si>
  <si>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</si>
  <si>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</si>
  <si>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</si>
  <si>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</si>
  <si>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</si>
  <si>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</si>
  <si>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</si>
  <si>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</si>
  <si>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</si>
  <si>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</si>
  <si>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</si>
  <si>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</si>
  <si>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</si>
  <si>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</si>
  <si>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</si>
  <si>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帝汶</t>
  </si>
  <si>
    <t>土耳其</t>
  </si>
  <si>
    <t>越南</t>
  </si>
  <si>
    <t>孟加拉</t>
  </si>
  <si>
    <t>阿曼</t>
  </si>
  <si>
    <t>吉里巴斯</t>
  </si>
  <si>
    <t>塞席爾</t>
  </si>
  <si>
    <t>吐瓦魯</t>
  </si>
  <si>
    <t>阿拉伯聯合大公國</t>
  </si>
  <si>
    <t>索羅門</t>
  </si>
  <si>
    <t>葉門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</si>
  <si>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</si>
  <si>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</si>
  <si>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</si>
  <si>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</si>
  <si>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</si>
  <si>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</si>
  <si>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</si>
  <si>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</si>
  <si>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</si>
  <si>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</si>
  <si>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</si>
  <si>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</si>
  <si>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</si>
  <si>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</si>
  <si>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</si>
  <si>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</si>
  <si>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</si>
  <si>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</si>
  <si>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</si>
  <si>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</si>
  <si>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</si>
  <si>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</si>
  <si>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</si>
  <si>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</si>
  <si>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</si>
  <si>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</si>
  <si>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</si>
  <si>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</si>
  <si>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</si>
  <si>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</si>
  <si>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</si>
  <si>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</si>
  <si>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</si>
  <si>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</si>
  <si>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</si>
  <si>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</si>
  <si>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</si>
  <si>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</si>
  <si>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</si>
  <si>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</si>
  <si>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</si>
  <si>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</si>
  <si>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</si>
  <si>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</si>
  <si>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</si>
  <si>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</si>
  <si>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</si>
  <si>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</si>
  <si>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</si>
  <si>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</si>
  <si>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</si>
  <si>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</si>
  <si>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</si>
  <si>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</si>
  <si>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</si>
  <si>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</si>
  <si>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斯洛伐克</t>
  </si>
  <si>
    <t>塞爾維亞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</si>
  <si>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</si>
  <si>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</si>
  <si>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</si>
  <si>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</si>
  <si>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</si>
  <si>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</si>
  <si>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</si>
  <si>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</si>
  <si>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</si>
  <si>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</si>
  <si>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</si>
  <si>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</si>
  <si>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</si>
  <si>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</si>
  <si>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</si>
  <si>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</si>
  <si>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</si>
  <si>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</si>
  <si>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</si>
  <si>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</si>
  <si>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</si>
  <si>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</si>
  <si>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</si>
  <si>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秘魯</t>
  </si>
  <si>
    <t>蘇利南</t>
  </si>
  <si>
    <t>千里達</t>
  </si>
  <si>
    <t>委內瑞拉</t>
  </si>
  <si>
    <t>多米尼克</t>
  </si>
  <si>
    <t>阿爾及利亞</t>
  </si>
  <si>
    <t>波札那</t>
  </si>
  <si>
    <t>蒲隆地</t>
  </si>
  <si>
    <t>喀麥隆</t>
  </si>
  <si>
    <t>查德</t>
  </si>
  <si>
    <t>剛果</t>
  </si>
  <si>
    <t>衣索匹亞</t>
  </si>
  <si>
    <t>加彭</t>
  </si>
  <si>
    <t>甘比亞</t>
  </si>
  <si>
    <t>迦納</t>
  </si>
  <si>
    <t>幾內亞</t>
  </si>
  <si>
    <t>象牙海岸</t>
  </si>
  <si>
    <t>肯亞</t>
  </si>
  <si>
    <t>賴索托</t>
  </si>
  <si>
    <t>利比亞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</si>
  <si>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</si>
  <si>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</si>
  <si>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</si>
  <si>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</si>
  <si>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</si>
  <si>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</si>
  <si>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</si>
  <si>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</si>
  <si>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</si>
  <si>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</si>
  <si>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</si>
  <si>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</si>
  <si>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</si>
  <si>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</si>
  <si>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</si>
  <si>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</si>
  <si>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</si>
  <si>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</si>
  <si>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</si>
  <si>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</si>
  <si>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</si>
  <si>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巴林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</si>
  <si>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</si>
  <si>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</si>
  <si>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</si>
  <si>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</si>
  <si>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</si>
  <si>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</si>
  <si>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</si>
  <si>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</si>
  <si>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</si>
  <si>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其它</t>
  </si>
  <si>
    <t>臺灣地區現持有效居留證(在臺)外僑統計(按國籍及區域分)</t>
  </si>
  <si>
    <t xml:space="preserve">               國籍
  區域</t>
  </si>
  <si>
    <t>合　　計</t>
  </si>
  <si>
    <t>新 北 市</t>
  </si>
  <si>
    <t>臺 北 市</t>
  </si>
  <si>
    <t>桃 園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</si>
  <si>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</si>
  <si>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</si>
  <si>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</si>
  <si>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</si>
  <si>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</si>
  <si>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</si>
  <si>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</si>
  <si>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</si>
  <si>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</si>
  <si>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</si>
  <si>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</si>
  <si>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</si>
  <si>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</si>
  <si>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</si>
  <si>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</si>
  <si>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</si>
  <si>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</si>
  <si>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</si>
  <si>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</si>
  <si>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賽普勒斯</t>
  </si>
  <si>
    <t xml:space="preserve">             國籍
  區域</t>
  </si>
  <si>
    <t>斯洛維尼亞</t>
  </si>
  <si>
    <t>臺灣地區現持有效居留證(在臺)外僑統計(按職業及區域分)</t>
  </si>
  <si>
    <t xml:space="preserve">       職業別
區域別</t>
  </si>
  <si>
    <t>公務人員　</t>
  </si>
  <si>
    <t>商務人員　</t>
  </si>
  <si>
    <t>工程師　　</t>
  </si>
  <si>
    <t>會計師　　</t>
  </si>
  <si>
    <t>律師　　</t>
  </si>
  <si>
    <t>記者　　</t>
  </si>
  <si>
    <t>合　計</t>
  </si>
  <si>
    <t>桃 園 巿</t>
  </si>
  <si>
    <t>教師　　</t>
  </si>
  <si>
    <t>醫師　　</t>
  </si>
  <si>
    <t>護理人員　</t>
  </si>
  <si>
    <t>傳教士　　</t>
  </si>
  <si>
    <t>技工技匠　</t>
  </si>
  <si>
    <t>移工小計</t>
  </si>
  <si>
    <t>營建業技工</t>
  </si>
  <si>
    <t>製造業技工</t>
  </si>
  <si>
    <t>家庭幫傭　</t>
  </si>
  <si>
    <t>監護工　　</t>
  </si>
  <si>
    <t>移工翻譯員</t>
  </si>
  <si>
    <t>移工廚師</t>
  </si>
  <si>
    <t>乳牛飼育員</t>
  </si>
  <si>
    <t>農務技工</t>
  </si>
  <si>
    <t>船員(移工)</t>
  </si>
  <si>
    <t>其他(移工)</t>
  </si>
  <si>
    <t>船員　　</t>
  </si>
  <si>
    <t>失業　　</t>
  </si>
  <si>
    <t>家務　　</t>
  </si>
  <si>
    <t>學生　　</t>
  </si>
  <si>
    <t>註：本表統計對象為在臺之合法居留及永久居留外僑。</t>
  </si>
  <si>
    <t>臺灣地區現持有效居留證(含在臺、離臺)外僑統計(按國籍及職業分)</t>
  </si>
  <si>
    <t>百慕達</t>
  </si>
  <si>
    <t>波士尼亞</t>
  </si>
  <si>
    <t>蒙特內哥羅</t>
  </si>
  <si>
    <t>巴貝多</t>
  </si>
  <si>
    <t>貝南</t>
  </si>
  <si>
    <t>賴比瑞亞</t>
  </si>
  <si>
    <t>馬拉加斯加</t>
  </si>
  <si>
    <t>維德角共和國</t>
  </si>
  <si>
    <t>臺灣地區現持有效居留證(含在臺、離臺)外僑統計(按國籍及區域分)</t>
  </si>
  <si>
    <t xml:space="preserve">                        國籍
  區域</t>
  </si>
  <si>
    <t>臺灣地區現持有效永久居留證(含在臺、離臺)外僑統計(按國籍及區域分)</t>
  </si>
  <si>
    <t xml:space="preserve">                           國籍
  區域</t>
  </si>
  <si>
    <t>臺灣地區現持有效永久居留證(含在臺、離臺)外僑統計(按國籍及職業分)</t>
  </si>
  <si>
    <t>臺灣地區現持有效外僑居留證(在臺)之外籍配偶統計(按國籍及區域分)</t>
  </si>
  <si>
    <t xml:space="preserve">                  國籍
  區域</t>
  </si>
  <si>
    <t>臺灣地區現持有效外僑居留證(含在臺、離臺)之外籍配偶統計(按國籍及區域分)</t>
  </si>
  <si>
    <t>臺灣地區現持有效外僑居留證(含在臺、離臺)之外籍配偶統計(按證件別及區域別分)</t>
  </si>
  <si>
    <t xml:space="preserve">       證件別
區域</t>
  </si>
  <si>
    <t>外僑居留證</t>
  </si>
  <si>
    <t>外僑永久居留證</t>
  </si>
  <si>
    <t>合計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</si>
</sst>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-&quot;#,##0;&quot;－&quot;"/>
    <numFmt numFmtId="177" formatCode="#,##0;[Red]#,##0"/>
  </numFmts>
  <fonts count="34" x14ac:knownFonts="1">
    <font>
      <sz val="12"/>
      <color rgb="FF00000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2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indexed="12"/>
      <name val="細明體"/>
      <family val="3"/>
      <charset val="136"/>
    </font>
    <font>
      <sz val="14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移民署宋體0字面"/>
      <family val="3"/>
      <charset val="136"/>
    </font>
    <font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Arial"/>
      <family val="2"/>
    </font>
    <font>
      <b/>
      <sz val="16"/>
      <color rgb="FF000000"/>
      <name val="標楷體"/>
      <family val="4"/>
      <charset val="136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00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12"/>
      <color rgb="FF000000"/>
      <name val="移民署宋體0字面"/>
      <family val="3"/>
      <charset val="136"/>
    </font>
    <font>
      <sz val="11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1"/>
      <color rgb="FF000000"/>
      <name val="細明體"/>
      <family val="3"/>
      <charset val="136"/>
    </font>
    <font>
      <b/>
      <sz val="18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3" fillId="0" borderId="0" applyNumberFormat="0" applyFont="0" applyBorder="0" applyProtection="0">
      <alignment vertical="center"/>
    </xf>
    <xf numFmtId="0" fontId="15" fillId="0" borderId="0" applyNumberFormat="0" applyBorder="0" applyProtection="0"/>
  </cellStyleXfs>
  <cellXfs count="134">
    <xf numFmtId="0" fontId="0" fillId="0" borderId="0" xfId="0"/>
    <xf numFmtId="0" fontId="16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3" fillId="0" borderId="12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/>
    </xf>
    <xf numFmtId="3" fontId="19" fillId="0" borderId="12" xfId="2" applyNumberFormat="1" applyFont="1" applyFill="1" applyBorder="1" applyAlignment="1">
      <alignment vertical="center"/>
    </xf>
    <xf numFmtId="0" fontId="20" fillId="0" borderId="13" xfId="2" applyFont="1" applyFill="1" applyBorder="1" applyAlignment="1">
      <alignment horizontal="center"/>
    </xf>
    <xf numFmtId="3" fontId="21" fillId="0" borderId="12" xfId="2" applyNumberFormat="1" applyFont="1" applyFill="1" applyBorder="1" applyAlignment="1">
      <alignment vertical="center"/>
    </xf>
    <xf numFmtId="0" fontId="20" fillId="0" borderId="0" xfId="2" applyFont="1" applyFill="1" applyAlignment="1">
      <alignment vertical="center"/>
    </xf>
    <xf numFmtId="0" fontId="13" fillId="0" borderId="13" xfId="2" applyFont="1" applyFill="1" applyBorder="1" applyAlignment="1">
      <alignment horizontal="left"/>
    </xf>
    <xf numFmtId="3" fontId="22" fillId="0" borderId="12" xfId="2" applyNumberFormat="1" applyFont="1" applyFill="1" applyBorder="1" applyAlignment="1">
      <alignment vertical="center"/>
    </xf>
    <xf numFmtId="0" fontId="13" fillId="0" borderId="0" xfId="2" applyFont="1" applyFill="1" applyAlignment="1">
      <alignment horizontal="left"/>
    </xf>
    <xf numFmtId="0" fontId="13" fillId="0" borderId="14" xfId="2" applyFont="1" applyFill="1" applyBorder="1" applyAlignment="1">
      <alignment horizontal="left"/>
    </xf>
    <xf numFmtId="3" fontId="22" fillId="0" borderId="15" xfId="2" applyNumberFormat="1" applyFont="1" applyFill="1" applyBorder="1" applyAlignment="1">
      <alignment vertical="center"/>
    </xf>
    <xf numFmtId="3" fontId="23" fillId="0" borderId="12" xfId="2" applyNumberFormat="1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/>
    </xf>
    <xf numFmtId="176" fontId="19" fillId="0" borderId="12" xfId="2" applyNumberFormat="1" applyFont="1" applyFill="1" applyBorder="1" applyAlignment="1">
      <alignment vertical="center"/>
    </xf>
    <xf numFmtId="3" fontId="19" fillId="0" borderId="0" xfId="2" applyNumberFormat="1" applyFont="1" applyFill="1" applyAlignment="1">
      <alignment vertical="center"/>
    </xf>
    <xf numFmtId="0" fontId="24" fillId="0" borderId="12" xfId="2" applyFont="1" applyFill="1" applyBorder="1" applyAlignment="1">
      <alignment horizontal="center"/>
    </xf>
    <xf numFmtId="176" fontId="22" fillId="0" borderId="12" xfId="2" applyNumberFormat="1" applyFont="1" applyFill="1" applyBorder="1" applyAlignment="1">
      <alignment vertical="center"/>
    </xf>
    <xf numFmtId="0" fontId="24" fillId="0" borderId="0" xfId="2" applyFont="1" applyFill="1" applyAlignment="1">
      <alignment horizontal="left"/>
    </xf>
    <xf numFmtId="0" fontId="24" fillId="0" borderId="0" xfId="2" applyFont="1" applyFill="1" applyAlignment="1">
      <alignment vertical="center"/>
    </xf>
    <xf numFmtId="0" fontId="20" fillId="0" borderId="0" xfId="2" applyFont="1" applyFill="1" applyAlignment="1">
      <alignment horizontal="left"/>
    </xf>
    <xf numFmtId="3" fontId="13" fillId="0" borderId="0" xfId="2" applyNumberFormat="1" applyFont="1" applyFill="1" applyAlignment="1">
      <alignment horizontal="left"/>
    </xf>
    <xf numFmtId="3" fontId="19" fillId="3" borderId="12" xfId="2" applyNumberFormat="1" applyFont="1" applyFill="1" applyBorder="1" applyAlignment="1">
      <alignment vertical="center"/>
    </xf>
    <xf numFmtId="0" fontId="24" fillId="0" borderId="13" xfId="2" applyFont="1" applyFill="1" applyBorder="1" applyAlignment="1">
      <alignment horizontal="center"/>
    </xf>
    <xf numFmtId="3" fontId="25" fillId="0" borderId="0" xfId="2" applyNumberFormat="1" applyFont="1" applyFill="1" applyAlignment="1">
      <alignment horizontal="right" vertical="top" wrapText="1"/>
    </xf>
    <xf numFmtId="0" fontId="25" fillId="0" borderId="0" xfId="2" applyFont="1" applyFill="1" applyAlignment="1">
      <alignment vertical="center"/>
    </xf>
    <xf numFmtId="3" fontId="25" fillId="0" borderId="0" xfId="2" applyNumberFormat="1" applyFont="1" applyFill="1" applyAlignment="1">
      <alignment horizontal="right"/>
    </xf>
    <xf numFmtId="3" fontId="25" fillId="0" borderId="0" xfId="2" applyNumberFormat="1" applyFont="1" applyFill="1" applyAlignment="1"/>
    <xf numFmtId="3" fontId="25" fillId="0" borderId="0" xfId="2" applyNumberFormat="1" applyFont="1" applyFill="1" applyAlignment="1">
      <alignment vertical="center"/>
    </xf>
    <xf numFmtId="3" fontId="25" fillId="0" borderId="0" xfId="2" applyNumberFormat="1" applyFont="1" applyFill="1" applyAlignment="1">
      <alignment horizontal="center"/>
    </xf>
    <xf numFmtId="3" fontId="13" fillId="0" borderId="0" xfId="2" applyNumberFormat="1" applyFont="1" applyFill="1" applyAlignment="1">
      <alignment horizontal="center"/>
    </xf>
    <xf numFmtId="3" fontId="13" fillId="0" borderId="0" xfId="2" applyNumberFormat="1" applyFont="1" applyFill="1" applyAlignment="1">
      <alignment vertical="center"/>
    </xf>
    <xf numFmtId="0" fontId="13" fillId="0" borderId="0" xfId="2" applyFont="1" applyFill="1" applyAlignment="1">
      <alignment horizontal="center"/>
    </xf>
    <xf numFmtId="0" fontId="26" fillId="0" borderId="0" xfId="2" applyFont="1" applyFill="1" applyAlignment="1">
      <alignment vertical="center"/>
    </xf>
    <xf numFmtId="176" fontId="13" fillId="0" borderId="0" xfId="2" applyNumberFormat="1" applyFont="1" applyFill="1" applyAlignment="1">
      <alignment vertical="center"/>
    </xf>
    <xf numFmtId="0" fontId="13" fillId="0" borderId="15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left"/>
    </xf>
    <xf numFmtId="176" fontId="21" fillId="0" borderId="12" xfId="2" applyNumberFormat="1" applyFont="1" applyFill="1" applyBorder="1" applyAlignment="1">
      <alignment vertical="center"/>
    </xf>
    <xf numFmtId="176" fontId="21" fillId="3" borderId="12" xfId="2" applyNumberFormat="1" applyFont="1" applyFill="1" applyBorder="1" applyAlignment="1">
      <alignment vertical="center"/>
    </xf>
    <xf numFmtId="0" fontId="23" fillId="0" borderId="12" xfId="2" applyFont="1" applyFill="1" applyBorder="1" applyAlignment="1">
      <alignment horizontal="left"/>
    </xf>
    <xf numFmtId="0" fontId="24" fillId="0" borderId="12" xfId="2" applyFont="1" applyFill="1" applyBorder="1" applyAlignment="1">
      <alignment horizontal="left"/>
    </xf>
    <xf numFmtId="176" fontId="27" fillId="0" borderId="0" xfId="2" applyNumberFormat="1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28" fillId="0" borderId="0" xfId="2" applyFont="1" applyFill="1" applyAlignment="1">
      <alignment vertical="center"/>
    </xf>
    <xf numFmtId="0" fontId="28" fillId="0" borderId="0" xfId="2" applyFont="1" applyFill="1" applyAlignment="1">
      <alignment horizontal="left" vertical="center"/>
    </xf>
    <xf numFmtId="176" fontId="28" fillId="0" borderId="0" xfId="2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3" borderId="12" xfId="0" applyFont="1" applyFill="1" applyBorder="1" applyAlignment="1">
      <alignment horizontal="left"/>
    </xf>
    <xf numFmtId="0" fontId="28" fillId="0" borderId="0" xfId="0" applyFont="1"/>
    <xf numFmtId="0" fontId="0" fillId="3" borderId="0" xfId="0" applyFill="1"/>
    <xf numFmtId="0" fontId="29" fillId="3" borderId="16" xfId="0" applyFont="1" applyFill="1" applyBorder="1" applyAlignment="1">
      <alignment horizontal="left"/>
    </xf>
    <xf numFmtId="0" fontId="29" fillId="3" borderId="17" xfId="0" applyFont="1" applyFill="1" applyBorder="1" applyAlignment="1">
      <alignment horizontal="left"/>
    </xf>
    <xf numFmtId="0" fontId="29" fillId="3" borderId="13" xfId="0" applyFont="1" applyFill="1" applyBorder="1" applyAlignment="1">
      <alignment horizontal="left"/>
    </xf>
    <xf numFmtId="0" fontId="16" fillId="0" borderId="0" xfId="2" applyFont="1" applyFill="1" applyAlignment="1">
      <alignment vertical="center"/>
    </xf>
    <xf numFmtId="0" fontId="30" fillId="0" borderId="0" xfId="0" applyFont="1" applyAlignment="1">
      <alignment horizontal="center"/>
    </xf>
    <xf numFmtId="0" fontId="0" fillId="3" borderId="12" xfId="0" applyFill="1" applyBorder="1" applyAlignment="1">
      <alignment horizontal="right"/>
    </xf>
    <xf numFmtId="0" fontId="30" fillId="0" borderId="0" xfId="0" applyFont="1"/>
    <xf numFmtId="0" fontId="0" fillId="3" borderId="15" xfId="0" applyFill="1" applyBorder="1" applyAlignment="1">
      <alignment horizontal="right"/>
    </xf>
    <xf numFmtId="3" fontId="28" fillId="0" borderId="0" xfId="2" applyNumberFormat="1" applyFont="1" applyFill="1" applyAlignment="1">
      <alignment vertical="center"/>
    </xf>
    <xf numFmtId="0" fontId="0" fillId="0" borderId="0" xfId="0"/>
    <xf numFmtId="177" fontId="28" fillId="0" borderId="0" xfId="2" applyNumberFormat="1" applyFont="1" applyFill="1" applyAlignment="1">
      <alignment vertical="center"/>
    </xf>
    <xf numFmtId="3" fontId="28" fillId="3" borderId="12" xfId="0" applyNumberFormat="1" applyFont="1" applyFill="1" applyBorder="1" applyAlignment="1" applyProtection="1">
      <alignment horizontal="center" vertical="center" wrapText="1"/>
    </xf>
    <xf numFmtId="3" fontId="28" fillId="0" borderId="13" xfId="0" applyNumberFormat="1" applyFont="1" applyFill="1" applyBorder="1" applyAlignment="1" applyProtection="1">
      <alignment horizontal="right" vertical="center" wrapText="1"/>
    </xf>
    <xf numFmtId="177" fontId="28" fillId="3" borderId="12" xfId="3" applyNumberFormat="1" applyFont="1" applyFill="1" applyBorder="1" applyAlignment="1">
      <alignment vertical="center" wrapText="1"/>
    </xf>
    <xf numFmtId="0" fontId="28" fillId="0" borderId="0" xfId="0" applyFont="1" applyFill="1"/>
    <xf numFmtId="177" fontId="28" fillId="0" borderId="0" xfId="0" applyNumberFormat="1" applyFont="1" applyFill="1"/>
    <xf numFmtId="3" fontId="28" fillId="0" borderId="12" xfId="0" applyNumberFormat="1" applyFont="1" applyFill="1" applyBorder="1" applyAlignment="1" applyProtection="1">
      <alignment horizontal="right" vertical="center" wrapText="1"/>
    </xf>
    <xf numFmtId="0" fontId="28" fillId="0" borderId="0" xfId="2" applyFont="1" applyFill="1" applyAlignment="1">
      <alignment vertical="center" wrapText="1"/>
    </xf>
    <xf numFmtId="3" fontId="28" fillId="0" borderId="0" xfId="0" applyNumberFormat="1" applyFont="1" applyFill="1" applyAlignment="1" applyProtection="1">
      <alignment horizontal="right" vertical="center" wrapText="1"/>
    </xf>
    <xf numFmtId="177" fontId="28" fillId="3" borderId="0" xfId="3" applyNumberFormat="1" applyFont="1" applyFill="1" applyAlignment="1">
      <alignment vertical="center" wrapText="1"/>
    </xf>
    <xf numFmtId="3" fontId="28" fillId="3" borderId="12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left"/>
    </xf>
    <xf numFmtId="0" fontId="31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28" fillId="0" borderId="0" xfId="2" applyFont="1" applyFill="1" applyAlignment="1">
      <alignment horizontal="right" vertical="center"/>
    </xf>
    <xf numFmtId="0" fontId="29" fillId="3" borderId="12" xfId="0" applyFont="1" applyFill="1" applyBorder="1" applyAlignment="1">
      <alignment horizontal="right"/>
    </xf>
    <xf numFmtId="0" fontId="29" fillId="3" borderId="13" xfId="0" applyFont="1" applyFill="1" applyBorder="1" applyAlignment="1">
      <alignment horizontal="right"/>
    </xf>
    <xf numFmtId="0" fontId="29" fillId="3" borderId="0" xfId="0" applyFont="1" applyFill="1" applyAlignment="1">
      <alignment horizontal="right"/>
    </xf>
    <xf numFmtId="14" fontId="28" fillId="0" borderId="0" xfId="2" applyNumberFormat="1" applyFont="1" applyFill="1" applyAlignment="1">
      <alignment vertical="center"/>
    </xf>
    <xf numFmtId="0" fontId="16" fillId="0" borderId="0" xfId="2" applyFont="1" applyFill="1" applyAlignment="1">
      <alignment vertical="top" wrapText="1"/>
    </xf>
    <xf numFmtId="3" fontId="28" fillId="3" borderId="12" xfId="0" applyNumberFormat="1" applyFont="1" applyFill="1" applyBorder="1" applyAlignment="1" applyProtection="1">
      <alignment horizontal="right" vertical="center" wrapText="1"/>
    </xf>
    <xf numFmtId="3" fontId="29" fillId="3" borderId="12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0" fillId="0" borderId="0" xfId="0"/>
    <xf numFmtId="0" fontId="12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2" fillId="2" borderId="4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0" fillId="0" borderId="0" xfId="0" applyFont="1"/>
    <xf numFmtId="3" fontId="12" fillId="2" borderId="5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3" fontId="12" fillId="2" borderId="0" xfId="0" applyNumberFormat="1" applyFont="1" applyFill="1" applyBorder="1" applyAlignment="1">
      <alignment horizontal="right"/>
    </xf>
    <xf numFmtId="0" fontId="0" fillId="0" borderId="0" xfId="0" applyFill="1"/>
    <xf numFmtId="3" fontId="25" fillId="0" borderId="18" xfId="2" applyNumberFormat="1" applyFont="1" applyFill="1" applyBorder="1" applyAlignment="1">
      <alignment vertical="top" wrapText="1"/>
    </xf>
    <xf numFmtId="3" fontId="25" fillId="0" borderId="0" xfId="2" applyNumberFormat="1" applyFont="1" applyFill="1" applyAlignment="1"/>
    <xf numFmtId="3" fontId="25" fillId="0" borderId="0" xfId="2" applyNumberFormat="1" applyFont="1" applyFill="1" applyAlignment="1">
      <alignment vertical="center"/>
    </xf>
    <xf numFmtId="0" fontId="33" fillId="0" borderId="0" xfId="2" applyFont="1" applyFill="1" applyAlignment="1">
      <alignment horizontal="center" vertical="center"/>
    </xf>
    <xf numFmtId="0" fontId="13" fillId="0" borderId="12" xfId="2" applyFont="1" applyFill="1" applyBorder="1" applyAlignment="1">
      <alignment horizontal="center" vertical="center" wrapText="1"/>
    </xf>
    <xf numFmtId="0" fontId="0" fillId="0" borderId="18" xfId="0" applyFill="1" applyBorder="1"/>
    <xf numFmtId="0" fontId="13" fillId="0" borderId="1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0" fillId="3" borderId="19" xfId="0" applyFill="1" applyBorder="1" applyAlignment="1">
      <alignment horizontal="left" wrapText="1"/>
    </xf>
    <xf numFmtId="0" fontId="0" fillId="0" borderId="0" xfId="0"/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 applyProtection="1">
      <alignment horizontal="left" vertical="center" wrapText="1"/>
    </xf>
    <xf numFmtId="3" fontId="28" fillId="3" borderId="12" xfId="0" applyNumberFormat="1" applyFont="1" applyFill="1" applyBorder="1" applyAlignment="1" applyProtection="1">
      <alignment horizontal="center" vertical="center" wrapText="1"/>
    </xf>
    <xf numFmtId="3" fontId="28" fillId="3" borderId="13" xfId="0" applyNumberFormat="1" applyFont="1" applyFill="1" applyBorder="1" applyAlignment="1" applyProtection="1">
      <alignment horizontal="center" vertical="center" wrapText="1"/>
    </xf>
    <xf numFmtId="3" fontId="28" fillId="3" borderId="20" xfId="0" applyNumberFormat="1" applyFont="1" applyFill="1" applyBorder="1" applyAlignment="1" applyProtection="1">
      <alignment horizontal="center" vertical="center" wrapText="1"/>
    </xf>
    <xf numFmtId="3" fontId="28" fillId="3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6" fillId="0" borderId="0" xfId="2" applyFont="1" applyFill="1" applyAlignment="1">
      <alignment horizontal="center" vertical="top" wrapText="1"/>
    </xf>
    <xf numFmtId="0" fontId="28" fillId="0" borderId="19" xfId="2" applyFont="1" applyFill="1" applyBorder="1" applyAlignment="1">
      <alignment vertical="center" wrapText="1"/>
    </xf>
    <xf numFmtId="0" fontId="28" fillId="3" borderId="12" xfId="0" applyFont="1" applyFill="1" applyBorder="1" applyAlignment="1" applyProtection="1">
      <alignment horizontal="center" vertical="center" wrapText="1"/>
    </xf>
  </cellXfs>
  <cellStyles count="4">
    <cellStyle name="cf1" xfId="1"/>
    <cellStyle name="一般" xfId="0" builtinId="0" customBuiltin="1"/>
    <cellStyle name="一般_101.12外僑居留人數統計" xfId="2"/>
    <cellStyle name="一般_Rpt_1242_02_01_調整格式範例(調整11.26)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workbookViewId="0">
      <selection activeCell="Q198" sqref="Q198"/>
    </sheetView>
  </sheetViews>
  <sheetFormatPr defaultRowHeight="16.5" x14ac:dyDescent="0.25"/>
  <cols>
    <col min="1" max="1" width="19.625" style="38" customWidth="1"/>
    <col min="2" max="15" width="10.625" style="2" customWidth="1"/>
    <col min="16" max="16" width="9" style="2" customWidth="1"/>
    <col min="17" max="16384" width="9" style="2"/>
  </cols>
  <sheetData>
    <row r="1" spans="1:16" ht="18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"/>
    </row>
    <row r="2" spans="1:16" ht="18" customHeight="1" x14ac:dyDescent="0.25">
      <c r="A2" s="2"/>
      <c r="L2" s="3" t="str">
        <f>'目前在臺(按職業及區域)'!L2</f>
        <v>資料截止日期：110年4月30日</v>
      </c>
    </row>
    <row r="3" spans="1:16" ht="18" customHeight="1" x14ac:dyDescent="0.25">
      <c r="A3" s="4"/>
      <c r="B3" s="4"/>
      <c r="J3" s="5"/>
      <c r="K3" s="5"/>
      <c r="L3" s="3" t="s">
        <v>2</v>
      </c>
    </row>
    <row r="4" spans="1:16" ht="18" customHeight="1" x14ac:dyDescent="0.25">
      <c r="A4" s="108" t="s">
        <v>3</v>
      </c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6" ht="18" customHeight="1" x14ac:dyDescent="0.25">
      <c r="A5" s="108"/>
      <c r="B5" s="108" t="s">
        <v>5</v>
      </c>
      <c r="C5" s="108"/>
      <c r="D5" s="108"/>
      <c r="E5" s="108" t="s">
        <v>6</v>
      </c>
      <c r="F5" s="108"/>
      <c r="G5" s="108"/>
      <c r="H5" s="108"/>
      <c r="I5" s="108"/>
      <c r="J5" s="108"/>
      <c r="K5" s="108"/>
      <c r="L5" s="108"/>
      <c r="M5" s="108"/>
      <c r="N5" s="108"/>
      <c r="O5" s="108" t="s">
        <v>7</v>
      </c>
    </row>
    <row r="6" spans="1:16" ht="30" customHeight="1" x14ac:dyDescent="0.25">
      <c r="A6" s="108"/>
      <c r="B6" s="6" t="s">
        <v>8</v>
      </c>
      <c r="C6" s="6" t="s">
        <v>9</v>
      </c>
      <c r="D6" s="6" t="s">
        <v>10</v>
      </c>
      <c r="E6" s="6" t="s">
        <v>8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108"/>
    </row>
    <row r="7" spans="1:16" ht="30" customHeight="1" x14ac:dyDescent="0.25">
      <c r="A7" s="108"/>
      <c r="B7" s="7" t="s">
        <v>20</v>
      </c>
      <c r="C7" s="7" t="s">
        <v>21</v>
      </c>
      <c r="D7" s="7" t="s">
        <v>22</v>
      </c>
      <c r="E7" s="7" t="s">
        <v>20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</row>
    <row r="8" spans="1:16" ht="12" hidden="1" customHeight="1" x14ac:dyDescent="0.25">
      <c r="A8" s="8" t="s">
        <v>33</v>
      </c>
      <c r="B8" s="9">
        <v>44441</v>
      </c>
      <c r="C8" s="9">
        <v>29134</v>
      </c>
      <c r="D8" s="9">
        <v>15307</v>
      </c>
      <c r="E8" s="9">
        <v>38788</v>
      </c>
      <c r="F8" s="9">
        <v>2394</v>
      </c>
      <c r="G8" s="9">
        <v>1002</v>
      </c>
      <c r="H8" s="9">
        <v>1527</v>
      </c>
      <c r="I8" s="9">
        <v>1832</v>
      </c>
      <c r="J8" s="9">
        <v>601</v>
      </c>
      <c r="K8" s="9">
        <v>11264</v>
      </c>
      <c r="L8" s="9">
        <v>2559</v>
      </c>
      <c r="M8" s="9">
        <v>1058</v>
      </c>
      <c r="N8" s="9">
        <v>16551</v>
      </c>
      <c r="O8" s="9">
        <v>5653</v>
      </c>
    </row>
    <row r="9" spans="1:16" ht="12" hidden="1" customHeight="1" x14ac:dyDescent="0.25">
      <c r="A9" s="8" t="s">
        <v>34</v>
      </c>
      <c r="B9" s="9">
        <v>94601</v>
      </c>
      <c r="C9" s="9">
        <v>67802</v>
      </c>
      <c r="D9" s="9">
        <v>26799</v>
      </c>
      <c r="E9" s="9">
        <v>88721</v>
      </c>
      <c r="F9" s="9">
        <v>2258</v>
      </c>
      <c r="G9" s="9">
        <v>942</v>
      </c>
      <c r="H9" s="9">
        <v>1802</v>
      </c>
      <c r="I9" s="9">
        <v>1856</v>
      </c>
      <c r="J9" s="9">
        <v>522</v>
      </c>
      <c r="K9" s="9">
        <v>60720</v>
      </c>
      <c r="L9" s="9">
        <v>2746</v>
      </c>
      <c r="M9" s="9">
        <v>1011</v>
      </c>
      <c r="N9" s="9">
        <v>16864</v>
      </c>
      <c r="O9" s="9">
        <v>5880</v>
      </c>
    </row>
    <row r="10" spans="1:16" ht="12" hidden="1" customHeight="1" x14ac:dyDescent="0.25">
      <c r="A10" s="8" t="s">
        <v>35</v>
      </c>
      <c r="B10" s="9">
        <v>159305</v>
      </c>
      <c r="C10" s="9">
        <v>113184</v>
      </c>
      <c r="D10" s="9">
        <v>46121</v>
      </c>
      <c r="E10" s="9">
        <v>153351</v>
      </c>
      <c r="F10" s="9">
        <v>2388</v>
      </c>
      <c r="G10" s="9">
        <v>885</v>
      </c>
      <c r="H10" s="9">
        <v>1789</v>
      </c>
      <c r="I10" s="9">
        <v>1706</v>
      </c>
      <c r="J10" s="9">
        <v>510</v>
      </c>
      <c r="K10" s="9">
        <v>125153</v>
      </c>
      <c r="L10" s="9">
        <v>2936</v>
      </c>
      <c r="M10" s="9">
        <v>1124</v>
      </c>
      <c r="N10" s="9">
        <v>16860</v>
      </c>
      <c r="O10" s="9">
        <v>5954</v>
      </c>
    </row>
    <row r="11" spans="1:16" ht="12" hidden="1" customHeight="1" x14ac:dyDescent="0.25">
      <c r="A11" s="8" t="s">
        <v>36</v>
      </c>
      <c r="B11" s="9">
        <v>220537</v>
      </c>
      <c r="C11" s="9">
        <v>149796</v>
      </c>
      <c r="D11" s="9">
        <v>70741</v>
      </c>
      <c r="E11" s="9">
        <v>214348</v>
      </c>
      <c r="F11" s="9">
        <v>3080</v>
      </c>
      <c r="G11" s="9">
        <v>1025</v>
      </c>
      <c r="H11" s="9">
        <v>1781</v>
      </c>
      <c r="I11" s="9">
        <v>1562</v>
      </c>
      <c r="J11" s="9">
        <v>861</v>
      </c>
      <c r="K11" s="9">
        <v>179192</v>
      </c>
      <c r="L11" s="9">
        <v>6270</v>
      </c>
      <c r="M11" s="9">
        <v>1887</v>
      </c>
      <c r="N11" s="9">
        <v>18690</v>
      </c>
      <c r="O11" s="9">
        <v>6189</v>
      </c>
    </row>
    <row r="12" spans="1:16" s="12" customFormat="1" ht="12" hidden="1" customHeight="1" x14ac:dyDescent="0.25">
      <c r="A12" s="10" t="s">
        <v>37</v>
      </c>
      <c r="B12" s="11">
        <v>253906</v>
      </c>
      <c r="C12" s="11">
        <v>166546</v>
      </c>
      <c r="D12" s="11">
        <v>87360</v>
      </c>
      <c r="E12" s="11">
        <v>247490</v>
      </c>
      <c r="F12" s="11">
        <v>2699</v>
      </c>
      <c r="G12" s="11">
        <v>14.9</v>
      </c>
      <c r="H12" s="11">
        <v>2001</v>
      </c>
      <c r="I12" s="11">
        <v>1825</v>
      </c>
      <c r="J12" s="11">
        <v>673</v>
      </c>
      <c r="K12" s="11">
        <v>210993</v>
      </c>
      <c r="L12" s="11">
        <v>5660</v>
      </c>
      <c r="M12" s="11">
        <v>2016</v>
      </c>
      <c r="N12" s="11">
        <v>20647</v>
      </c>
      <c r="O12" s="11">
        <v>6416</v>
      </c>
    </row>
    <row r="13" spans="1:16" ht="12" hidden="1" customHeight="1" x14ac:dyDescent="0.25">
      <c r="A13" s="8" t="s">
        <v>38</v>
      </c>
      <c r="B13" s="9">
        <v>268670</v>
      </c>
      <c r="C13" s="9">
        <v>168518</v>
      </c>
      <c r="D13" s="9">
        <v>100152</v>
      </c>
      <c r="E13" s="9">
        <v>262188</v>
      </c>
      <c r="F13" s="9">
        <v>3034</v>
      </c>
      <c r="G13" s="9">
        <v>1093</v>
      </c>
      <c r="H13" s="9">
        <v>2169</v>
      </c>
      <c r="I13" s="9">
        <v>1741</v>
      </c>
      <c r="J13" s="9">
        <v>437</v>
      </c>
      <c r="K13" s="9">
        <v>222951</v>
      </c>
      <c r="L13" s="9">
        <v>5784</v>
      </c>
      <c r="M13" s="9">
        <v>1987</v>
      </c>
      <c r="N13" s="9">
        <v>22992</v>
      </c>
      <c r="O13" s="9">
        <v>6482</v>
      </c>
    </row>
    <row r="14" spans="1:16" ht="12" hidden="1" customHeight="1" x14ac:dyDescent="0.25">
      <c r="A14" s="8" t="s">
        <v>39</v>
      </c>
      <c r="B14" s="9">
        <v>296629</v>
      </c>
      <c r="C14" s="9">
        <v>177175</v>
      </c>
      <c r="D14" s="9">
        <v>119454</v>
      </c>
      <c r="E14" s="9">
        <v>290428</v>
      </c>
      <c r="F14" s="9">
        <v>3377</v>
      </c>
      <c r="G14" s="9">
        <v>1656</v>
      </c>
      <c r="H14" s="9">
        <v>2544</v>
      </c>
      <c r="I14" s="9">
        <v>1821</v>
      </c>
      <c r="J14" s="9">
        <v>472</v>
      </c>
      <c r="K14" s="9">
        <v>244489</v>
      </c>
      <c r="L14" s="9">
        <v>7824</v>
      </c>
      <c r="M14" s="9">
        <v>2238</v>
      </c>
      <c r="N14" s="9">
        <v>26007</v>
      </c>
      <c r="O14" s="9">
        <v>6201</v>
      </c>
    </row>
    <row r="15" spans="1:16" ht="12" hidden="1" customHeight="1" x14ac:dyDescent="0.25">
      <c r="A15" s="8" t="s">
        <v>40</v>
      </c>
      <c r="B15" s="9">
        <v>339186</v>
      </c>
      <c r="C15" s="9">
        <v>185806</v>
      </c>
      <c r="D15" s="9">
        <v>153380</v>
      </c>
      <c r="E15" s="9">
        <v>333171</v>
      </c>
      <c r="F15" s="9">
        <v>3834</v>
      </c>
      <c r="G15" s="9">
        <v>1890</v>
      </c>
      <c r="H15" s="9">
        <v>2876</v>
      </c>
      <c r="I15" s="9">
        <v>1848</v>
      </c>
      <c r="J15" s="9">
        <v>488</v>
      </c>
      <c r="K15" s="9">
        <v>280160</v>
      </c>
      <c r="L15" s="9">
        <v>11042</v>
      </c>
      <c r="M15" s="9">
        <v>2303</v>
      </c>
      <c r="N15" s="9">
        <v>28730</v>
      </c>
      <c r="O15" s="9">
        <v>6015</v>
      </c>
    </row>
    <row r="16" spans="1:16" ht="12" hidden="1" customHeight="1" x14ac:dyDescent="0.25">
      <c r="A16" s="8" t="s">
        <v>41</v>
      </c>
      <c r="B16" s="9">
        <v>388189</v>
      </c>
      <c r="C16" s="9">
        <v>183171</v>
      </c>
      <c r="D16" s="9">
        <v>205018</v>
      </c>
      <c r="E16" s="9">
        <v>382833</v>
      </c>
      <c r="F16" s="9">
        <v>4049</v>
      </c>
      <c r="G16" s="9">
        <v>2020</v>
      </c>
      <c r="H16" s="9">
        <v>3812</v>
      </c>
      <c r="I16" s="9">
        <v>1907</v>
      </c>
      <c r="J16" s="9">
        <v>513</v>
      </c>
      <c r="K16" s="9">
        <v>308122</v>
      </c>
      <c r="L16" s="9">
        <v>16969</v>
      </c>
      <c r="M16" s="9">
        <v>2561</v>
      </c>
      <c r="N16" s="9">
        <v>42880</v>
      </c>
      <c r="O16" s="9">
        <v>5356</v>
      </c>
    </row>
    <row r="17" spans="1:15" ht="12.75" hidden="1" customHeight="1" x14ac:dyDescent="0.25">
      <c r="A17" s="13" t="s">
        <v>42</v>
      </c>
      <c r="B17" s="14">
        <v>340659</v>
      </c>
      <c r="C17" s="14">
        <v>184002</v>
      </c>
      <c r="D17" s="14">
        <v>156657</v>
      </c>
      <c r="E17" s="14">
        <v>334575</v>
      </c>
      <c r="F17" s="14">
        <v>4557</v>
      </c>
      <c r="G17" s="14">
        <v>2197</v>
      </c>
      <c r="H17" s="14">
        <v>3094</v>
      </c>
      <c r="I17" s="14">
        <v>1869</v>
      </c>
      <c r="J17" s="14">
        <v>560</v>
      </c>
      <c r="K17" s="14">
        <v>281728</v>
      </c>
      <c r="L17" s="14">
        <v>11698</v>
      </c>
      <c r="M17" s="14">
        <v>2345</v>
      </c>
      <c r="N17" s="14">
        <v>26527</v>
      </c>
      <c r="O17" s="14">
        <v>6084</v>
      </c>
    </row>
    <row r="18" spans="1:15" ht="12.75" hidden="1" customHeight="1" x14ac:dyDescent="0.25">
      <c r="A18" s="13" t="s">
        <v>43</v>
      </c>
      <c r="B18" s="14">
        <v>348603</v>
      </c>
      <c r="C18" s="14">
        <v>188135</v>
      </c>
      <c r="D18" s="14">
        <v>160468</v>
      </c>
      <c r="E18" s="14">
        <v>342326</v>
      </c>
      <c r="F18" s="14">
        <v>4674</v>
      </c>
      <c r="G18" s="14">
        <v>2164</v>
      </c>
      <c r="H18" s="14">
        <v>3406</v>
      </c>
      <c r="I18" s="14">
        <v>1893</v>
      </c>
      <c r="J18" s="14">
        <v>549</v>
      </c>
      <c r="K18" s="14">
        <v>286108</v>
      </c>
      <c r="L18" s="14">
        <v>12375</v>
      </c>
      <c r="M18" s="14">
        <v>2348</v>
      </c>
      <c r="N18" s="14">
        <v>28809</v>
      </c>
      <c r="O18" s="14">
        <v>6277</v>
      </c>
    </row>
    <row r="19" spans="1:15" ht="12.75" hidden="1" customHeight="1" x14ac:dyDescent="0.25">
      <c r="A19" s="13" t="s">
        <v>44</v>
      </c>
      <c r="B19" s="14">
        <v>350180</v>
      </c>
      <c r="C19" s="14">
        <v>187404</v>
      </c>
      <c r="D19" s="14">
        <v>162776</v>
      </c>
      <c r="E19" s="14">
        <v>344193</v>
      </c>
      <c r="F19" s="14">
        <v>4363</v>
      </c>
      <c r="G19" s="14">
        <v>2137</v>
      </c>
      <c r="H19" s="14">
        <v>3462</v>
      </c>
      <c r="I19" s="14">
        <v>1867</v>
      </c>
      <c r="J19" s="14">
        <v>545</v>
      </c>
      <c r="K19" s="14">
        <v>287637</v>
      </c>
      <c r="L19" s="14">
        <v>12470</v>
      </c>
      <c r="M19" s="14">
        <v>2327</v>
      </c>
      <c r="N19" s="14">
        <v>29385</v>
      </c>
      <c r="O19" s="14">
        <v>5987</v>
      </c>
    </row>
    <row r="20" spans="1:15" ht="12.75" hidden="1" customHeight="1" x14ac:dyDescent="0.25">
      <c r="A20" s="13" t="s">
        <v>45</v>
      </c>
      <c r="B20" s="14">
        <v>353323</v>
      </c>
      <c r="C20" s="14">
        <v>186895</v>
      </c>
      <c r="D20" s="14">
        <v>166428</v>
      </c>
      <c r="E20" s="14">
        <v>347239</v>
      </c>
      <c r="F20" s="14">
        <v>4538</v>
      </c>
      <c r="G20" s="14">
        <v>2178</v>
      </c>
      <c r="H20" s="14">
        <v>3679</v>
      </c>
      <c r="I20" s="14">
        <v>1902</v>
      </c>
      <c r="J20" s="14">
        <v>552</v>
      </c>
      <c r="K20" s="14">
        <v>288771</v>
      </c>
      <c r="L20" s="14">
        <v>12996</v>
      </c>
      <c r="M20" s="14">
        <v>2398</v>
      </c>
      <c r="N20" s="14">
        <v>30225</v>
      </c>
      <c r="O20" s="14">
        <v>6084</v>
      </c>
    </row>
    <row r="21" spans="1:15" ht="12.75" hidden="1" customHeight="1" x14ac:dyDescent="0.25">
      <c r="A21" s="13" t="s">
        <v>46</v>
      </c>
      <c r="B21" s="14">
        <v>358151</v>
      </c>
      <c r="C21" s="14">
        <v>186862</v>
      </c>
      <c r="D21" s="14">
        <v>171289</v>
      </c>
      <c r="E21" s="14">
        <v>352184</v>
      </c>
      <c r="F21" s="14">
        <v>4717</v>
      </c>
      <c r="G21" s="14">
        <v>2267</v>
      </c>
      <c r="H21" s="14">
        <v>3734</v>
      </c>
      <c r="I21" s="14">
        <v>1853</v>
      </c>
      <c r="J21" s="14">
        <v>552</v>
      </c>
      <c r="K21" s="14">
        <v>292961</v>
      </c>
      <c r="L21" s="14">
        <v>13174</v>
      </c>
      <c r="M21" s="14">
        <v>2403</v>
      </c>
      <c r="N21" s="14">
        <v>30523</v>
      </c>
      <c r="O21" s="14">
        <v>5967</v>
      </c>
    </row>
    <row r="22" spans="1:15" ht="12.75" hidden="1" customHeight="1" x14ac:dyDescent="0.25">
      <c r="A22" s="13" t="s">
        <v>47</v>
      </c>
      <c r="B22" s="14">
        <v>359296</v>
      </c>
      <c r="C22" s="14">
        <v>185767</v>
      </c>
      <c r="D22" s="14">
        <v>173529</v>
      </c>
      <c r="E22" s="14">
        <v>353975</v>
      </c>
      <c r="F22" s="14">
        <v>4630</v>
      </c>
      <c r="G22" s="14">
        <v>2271</v>
      </c>
      <c r="H22" s="14">
        <v>3209</v>
      </c>
      <c r="I22" s="14">
        <v>1712</v>
      </c>
      <c r="J22" s="14">
        <v>588</v>
      </c>
      <c r="K22" s="14">
        <v>297604</v>
      </c>
      <c r="L22" s="14">
        <v>12596</v>
      </c>
      <c r="M22" s="14">
        <v>2312</v>
      </c>
      <c r="N22" s="14">
        <v>29053</v>
      </c>
      <c r="O22" s="14">
        <v>5321</v>
      </c>
    </row>
    <row r="23" spans="1:15" ht="12.75" hidden="1" customHeight="1" x14ac:dyDescent="0.25">
      <c r="A23" s="13" t="s">
        <v>48</v>
      </c>
      <c r="B23" s="14">
        <v>361379</v>
      </c>
      <c r="C23" s="14">
        <v>185001</v>
      </c>
      <c r="D23" s="14">
        <v>176378</v>
      </c>
      <c r="E23" s="14">
        <v>356631</v>
      </c>
      <c r="F23" s="14">
        <v>4547</v>
      </c>
      <c r="G23" s="14">
        <v>2273</v>
      </c>
      <c r="H23" s="14">
        <v>2915</v>
      </c>
      <c r="I23" s="14">
        <v>1640</v>
      </c>
      <c r="J23" s="14">
        <v>607</v>
      </c>
      <c r="K23" s="14">
        <v>301831</v>
      </c>
      <c r="L23" s="14">
        <v>12264</v>
      </c>
      <c r="M23" s="14">
        <v>2267</v>
      </c>
      <c r="N23" s="14">
        <v>28287</v>
      </c>
      <c r="O23" s="14">
        <v>4748</v>
      </c>
    </row>
    <row r="24" spans="1:15" ht="12.75" hidden="1" customHeight="1" x14ac:dyDescent="0.25">
      <c r="A24" s="13" t="s">
        <v>49</v>
      </c>
      <c r="B24" s="14">
        <v>368865</v>
      </c>
      <c r="C24" s="14">
        <v>186194</v>
      </c>
      <c r="D24" s="14">
        <v>182671</v>
      </c>
      <c r="E24" s="14">
        <v>363333</v>
      </c>
      <c r="F24" s="14">
        <v>4813</v>
      </c>
      <c r="G24" s="14">
        <v>2286</v>
      </c>
      <c r="H24" s="14">
        <v>3352</v>
      </c>
      <c r="I24" s="14">
        <v>1749</v>
      </c>
      <c r="J24" s="14">
        <v>634</v>
      </c>
      <c r="K24" s="14">
        <v>303600</v>
      </c>
      <c r="L24" s="14">
        <v>13779</v>
      </c>
      <c r="M24" s="14">
        <v>2362</v>
      </c>
      <c r="N24" s="14">
        <v>30758</v>
      </c>
      <c r="O24" s="14">
        <v>5532</v>
      </c>
    </row>
    <row r="25" spans="1:15" ht="12.75" hidden="1" customHeight="1" x14ac:dyDescent="0.25">
      <c r="A25" s="13" t="s">
        <v>50</v>
      </c>
      <c r="B25" s="14">
        <v>380070</v>
      </c>
      <c r="C25" s="14">
        <v>188134</v>
      </c>
      <c r="D25" s="14">
        <v>191936</v>
      </c>
      <c r="E25" s="14">
        <v>374434</v>
      </c>
      <c r="F25" s="14">
        <v>4900</v>
      </c>
      <c r="G25" s="14">
        <v>2321</v>
      </c>
      <c r="H25" s="14">
        <v>3799</v>
      </c>
      <c r="I25" s="14">
        <v>1796</v>
      </c>
      <c r="J25" s="14">
        <v>641</v>
      </c>
      <c r="K25" s="14">
        <v>308355</v>
      </c>
      <c r="L25" s="14">
        <v>15422</v>
      </c>
      <c r="M25" s="14">
        <v>2473</v>
      </c>
      <c r="N25" s="14">
        <v>34727</v>
      </c>
      <c r="O25" s="14">
        <v>5636</v>
      </c>
    </row>
    <row r="26" spans="1:15" ht="12.75" hidden="1" customHeight="1" x14ac:dyDescent="0.25">
      <c r="A26" s="13" t="s">
        <v>51</v>
      </c>
      <c r="B26" s="14">
        <v>387802</v>
      </c>
      <c r="C26" s="14">
        <v>188420</v>
      </c>
      <c r="D26" s="14">
        <v>199382</v>
      </c>
      <c r="E26" s="14">
        <v>382159</v>
      </c>
      <c r="F26" s="14">
        <v>4846</v>
      </c>
      <c r="G26" s="14">
        <v>2360</v>
      </c>
      <c r="H26" s="14">
        <v>4133</v>
      </c>
      <c r="I26" s="14">
        <v>1876</v>
      </c>
      <c r="J26" s="14">
        <v>633</v>
      </c>
      <c r="K26" s="14">
        <v>310678</v>
      </c>
      <c r="L26" s="14">
        <v>16624</v>
      </c>
      <c r="M26" s="14">
        <v>2564</v>
      </c>
      <c r="N26" s="14">
        <v>38445</v>
      </c>
      <c r="O26" s="14">
        <v>5643</v>
      </c>
    </row>
    <row r="27" spans="1:15" ht="12.75" hidden="1" customHeight="1" x14ac:dyDescent="0.25">
      <c r="A27" s="13" t="s">
        <v>52</v>
      </c>
      <c r="B27" s="14">
        <v>392858</v>
      </c>
      <c r="C27" s="14">
        <v>188171</v>
      </c>
      <c r="D27" s="14">
        <v>204687</v>
      </c>
      <c r="E27" s="14">
        <v>387189</v>
      </c>
      <c r="F27" s="14">
        <v>4979</v>
      </c>
      <c r="G27" s="14">
        <v>2446</v>
      </c>
      <c r="H27" s="14">
        <v>4329</v>
      </c>
      <c r="I27" s="14">
        <v>1920</v>
      </c>
      <c r="J27" s="14">
        <v>625</v>
      </c>
      <c r="K27" s="14">
        <v>311403</v>
      </c>
      <c r="L27" s="14">
        <v>17476</v>
      </c>
      <c r="M27" s="14">
        <v>2622</v>
      </c>
      <c r="N27" s="14">
        <v>41389</v>
      </c>
      <c r="O27" s="14">
        <v>5669</v>
      </c>
    </row>
    <row r="28" spans="1:15" ht="12.75" hidden="1" customHeight="1" x14ac:dyDescent="0.25">
      <c r="A28" s="13" t="s">
        <v>53</v>
      </c>
      <c r="B28" s="14">
        <v>388189</v>
      </c>
      <c r="C28" s="14">
        <v>183171</v>
      </c>
      <c r="D28" s="14">
        <v>205018</v>
      </c>
      <c r="E28" s="14">
        <v>382833</v>
      </c>
      <c r="F28" s="14">
        <v>4049</v>
      </c>
      <c r="G28" s="14">
        <v>2020</v>
      </c>
      <c r="H28" s="14">
        <v>3812</v>
      </c>
      <c r="I28" s="14">
        <v>1907</v>
      </c>
      <c r="J28" s="14">
        <v>513</v>
      </c>
      <c r="K28" s="14">
        <v>308122</v>
      </c>
      <c r="L28" s="14">
        <v>16969</v>
      </c>
      <c r="M28" s="9">
        <v>2561</v>
      </c>
      <c r="N28" s="9">
        <v>42880</v>
      </c>
      <c r="O28" s="9">
        <v>5356</v>
      </c>
    </row>
    <row r="29" spans="1:15" s="12" customFormat="1" ht="12" hidden="1" customHeight="1" x14ac:dyDescent="0.25">
      <c r="A29" s="10" t="s">
        <v>54</v>
      </c>
      <c r="B29" s="11">
        <v>383663</v>
      </c>
      <c r="C29" s="11">
        <v>167094</v>
      </c>
      <c r="D29" s="11">
        <v>216569</v>
      </c>
      <c r="E29" s="11">
        <v>379048</v>
      </c>
      <c r="F29" s="11">
        <v>4053</v>
      </c>
      <c r="G29" s="11">
        <v>2269</v>
      </c>
      <c r="H29" s="11">
        <v>4435</v>
      </c>
      <c r="I29" s="11">
        <v>1925</v>
      </c>
      <c r="J29" s="11">
        <v>491</v>
      </c>
      <c r="K29" s="11">
        <v>287337</v>
      </c>
      <c r="L29" s="11">
        <v>16140</v>
      </c>
      <c r="M29" s="11">
        <v>3022</v>
      </c>
      <c r="N29" s="11">
        <v>59376</v>
      </c>
      <c r="O29" s="11">
        <v>4615</v>
      </c>
    </row>
    <row r="30" spans="1:15" ht="12.75" hidden="1" customHeight="1" x14ac:dyDescent="0.25">
      <c r="A30" s="13" t="s">
        <v>42</v>
      </c>
      <c r="B30" s="14">
        <v>386062</v>
      </c>
      <c r="C30" s="14">
        <v>178303</v>
      </c>
      <c r="D30" s="14">
        <v>207759</v>
      </c>
      <c r="E30" s="14">
        <v>380743</v>
      </c>
      <c r="F30" s="14">
        <v>4760</v>
      </c>
      <c r="G30" s="14">
        <v>2261</v>
      </c>
      <c r="H30" s="14">
        <v>3706</v>
      </c>
      <c r="I30" s="14">
        <v>1906</v>
      </c>
      <c r="J30" s="14">
        <v>540</v>
      </c>
      <c r="K30" s="14">
        <v>305235</v>
      </c>
      <c r="L30" s="14">
        <v>17737</v>
      </c>
      <c r="M30" s="14">
        <v>2542</v>
      </c>
      <c r="N30" s="14">
        <v>42056</v>
      </c>
      <c r="O30" s="14">
        <v>5319</v>
      </c>
    </row>
    <row r="31" spans="1:15" ht="12.75" hidden="1" customHeight="1" x14ac:dyDescent="0.25">
      <c r="A31" s="13" t="s">
        <v>43</v>
      </c>
      <c r="B31" s="14">
        <v>400189</v>
      </c>
      <c r="C31" s="14">
        <v>186369</v>
      </c>
      <c r="D31" s="14">
        <v>213820</v>
      </c>
      <c r="E31" s="14">
        <v>394635</v>
      </c>
      <c r="F31" s="14">
        <v>5074</v>
      </c>
      <c r="G31" s="14">
        <v>2503</v>
      </c>
      <c r="H31" s="14">
        <v>4400</v>
      </c>
      <c r="I31" s="14">
        <v>1949</v>
      </c>
      <c r="J31" s="14">
        <v>582</v>
      </c>
      <c r="K31" s="14">
        <v>311536</v>
      </c>
      <c r="L31" s="14">
        <v>18947</v>
      </c>
      <c r="M31" s="14">
        <v>2679</v>
      </c>
      <c r="N31" s="14">
        <v>46965</v>
      </c>
      <c r="O31" s="14">
        <v>5554</v>
      </c>
    </row>
    <row r="32" spans="1:15" ht="12.75" hidden="1" customHeight="1" x14ac:dyDescent="0.25">
      <c r="A32" s="13" t="s">
        <v>44</v>
      </c>
      <c r="B32" s="14">
        <v>399930</v>
      </c>
      <c r="C32" s="14">
        <v>185351</v>
      </c>
      <c r="D32" s="14">
        <v>214579</v>
      </c>
      <c r="E32" s="14">
        <v>394667</v>
      </c>
      <c r="F32" s="14">
        <v>4937</v>
      </c>
      <c r="G32" s="14">
        <v>2496</v>
      </c>
      <c r="H32" s="14">
        <v>4237</v>
      </c>
      <c r="I32" s="14">
        <v>1936</v>
      </c>
      <c r="J32" s="14">
        <v>565</v>
      </c>
      <c r="K32" s="14">
        <v>310654</v>
      </c>
      <c r="L32" s="14">
        <v>18385</v>
      </c>
      <c r="M32" s="14">
        <v>2694</v>
      </c>
      <c r="N32" s="14">
        <v>48763</v>
      </c>
      <c r="O32" s="14">
        <v>5263</v>
      </c>
    </row>
    <row r="33" spans="1:15" ht="12.75" hidden="1" customHeight="1" x14ac:dyDescent="0.25">
      <c r="A33" s="13" t="s">
        <v>45</v>
      </c>
      <c r="B33" s="14">
        <v>405417</v>
      </c>
      <c r="C33" s="14">
        <v>186145</v>
      </c>
      <c r="D33" s="14">
        <v>219272</v>
      </c>
      <c r="E33" s="14">
        <v>399988</v>
      </c>
      <c r="F33" s="14">
        <v>5086</v>
      </c>
      <c r="G33" s="14">
        <v>2502</v>
      </c>
      <c r="H33" s="14">
        <v>4696</v>
      </c>
      <c r="I33" s="14">
        <v>1927</v>
      </c>
      <c r="J33" s="14">
        <v>566</v>
      </c>
      <c r="K33" s="14">
        <v>312656</v>
      </c>
      <c r="L33" s="14">
        <v>18839</v>
      </c>
      <c r="M33" s="14">
        <v>2728</v>
      </c>
      <c r="N33" s="14">
        <v>50988</v>
      </c>
      <c r="O33" s="14">
        <v>5429</v>
      </c>
    </row>
    <row r="34" spans="1:15" ht="12.75" hidden="1" customHeight="1" x14ac:dyDescent="0.25">
      <c r="A34" s="13" t="s">
        <v>46</v>
      </c>
      <c r="B34" s="14">
        <v>405624</v>
      </c>
      <c r="C34" s="14">
        <v>185326</v>
      </c>
      <c r="D34" s="14">
        <v>220298</v>
      </c>
      <c r="E34" s="14">
        <v>400348</v>
      </c>
      <c r="F34" s="14">
        <v>5291</v>
      </c>
      <c r="G34" s="14">
        <v>2575</v>
      </c>
      <c r="H34" s="14">
        <v>4722</v>
      </c>
      <c r="I34" s="14">
        <v>1940</v>
      </c>
      <c r="J34" s="14">
        <v>603</v>
      </c>
      <c r="K34" s="14">
        <v>311433</v>
      </c>
      <c r="L34" s="14">
        <v>18658</v>
      </c>
      <c r="M34" s="14">
        <v>2747</v>
      </c>
      <c r="N34" s="14">
        <v>52379</v>
      </c>
      <c r="O34" s="14">
        <v>5276</v>
      </c>
    </row>
    <row r="35" spans="1:15" ht="12.75" hidden="1" customHeight="1" x14ac:dyDescent="0.25">
      <c r="A35" s="13" t="s">
        <v>47</v>
      </c>
      <c r="B35" s="14">
        <v>400775</v>
      </c>
      <c r="C35" s="14">
        <v>182089</v>
      </c>
      <c r="D35" s="14">
        <v>218686</v>
      </c>
      <c r="E35" s="14">
        <v>396122</v>
      </c>
      <c r="F35" s="14">
        <v>5059</v>
      </c>
      <c r="G35" s="14">
        <v>2500</v>
      </c>
      <c r="H35" s="14">
        <v>4122</v>
      </c>
      <c r="I35" s="14">
        <v>1825</v>
      </c>
      <c r="J35" s="14">
        <v>603</v>
      </c>
      <c r="K35" s="14">
        <v>310246</v>
      </c>
      <c r="L35" s="14">
        <v>17792</v>
      </c>
      <c r="M35" s="14">
        <v>2722</v>
      </c>
      <c r="N35" s="14">
        <v>51253</v>
      </c>
      <c r="O35" s="14">
        <v>4653</v>
      </c>
    </row>
    <row r="36" spans="1:15" ht="12.75" hidden="1" customHeight="1" x14ac:dyDescent="0.25">
      <c r="A36" s="13" t="s">
        <v>48</v>
      </c>
      <c r="B36" s="14">
        <v>396563</v>
      </c>
      <c r="C36" s="14">
        <v>179435</v>
      </c>
      <c r="D36" s="14">
        <v>217128</v>
      </c>
      <c r="E36" s="14">
        <v>392286</v>
      </c>
      <c r="F36" s="14">
        <v>5073</v>
      </c>
      <c r="G36" s="14">
        <v>2595</v>
      </c>
      <c r="H36" s="14">
        <v>3692</v>
      </c>
      <c r="I36" s="14">
        <v>1782</v>
      </c>
      <c r="J36" s="14">
        <v>605</v>
      </c>
      <c r="K36" s="14">
        <v>307683</v>
      </c>
      <c r="L36" s="14">
        <v>17112</v>
      </c>
      <c r="M36" s="14">
        <v>2710</v>
      </c>
      <c r="N36" s="14">
        <v>51034</v>
      </c>
      <c r="O36" s="14">
        <v>4277</v>
      </c>
    </row>
    <row r="37" spans="1:15" ht="12.75" hidden="1" customHeight="1" x14ac:dyDescent="0.25">
      <c r="A37" s="13" t="s">
        <v>49</v>
      </c>
      <c r="B37" s="14">
        <v>398099</v>
      </c>
      <c r="C37" s="14">
        <v>178662</v>
      </c>
      <c r="D37" s="14">
        <v>219437</v>
      </c>
      <c r="E37" s="14">
        <v>393205</v>
      </c>
      <c r="F37" s="14">
        <v>5112</v>
      </c>
      <c r="G37" s="14">
        <v>2668</v>
      </c>
      <c r="H37" s="14">
        <v>4217</v>
      </c>
      <c r="I37" s="14">
        <v>1827</v>
      </c>
      <c r="J37" s="14">
        <v>613</v>
      </c>
      <c r="K37" s="14">
        <v>304070</v>
      </c>
      <c r="L37" s="14">
        <v>17857</v>
      </c>
      <c r="M37" s="14">
        <v>2818</v>
      </c>
      <c r="N37" s="14">
        <v>54023</v>
      </c>
      <c r="O37" s="14">
        <v>4894</v>
      </c>
    </row>
    <row r="38" spans="1:15" ht="12.75" hidden="1" customHeight="1" x14ac:dyDescent="0.25">
      <c r="A38" s="13" t="s">
        <v>50</v>
      </c>
      <c r="B38" s="14">
        <v>398187</v>
      </c>
      <c r="C38" s="14">
        <v>177772</v>
      </c>
      <c r="D38" s="14">
        <v>220415</v>
      </c>
      <c r="E38" s="14">
        <v>393263</v>
      </c>
      <c r="F38" s="14">
        <v>5057</v>
      </c>
      <c r="G38" s="14">
        <v>2591</v>
      </c>
      <c r="H38" s="14">
        <v>4578</v>
      </c>
      <c r="I38" s="14">
        <v>1911</v>
      </c>
      <c r="J38" s="14">
        <v>581</v>
      </c>
      <c r="K38" s="14">
        <v>301620</v>
      </c>
      <c r="L38" s="14">
        <v>17776</v>
      </c>
      <c r="M38" s="14">
        <v>2907</v>
      </c>
      <c r="N38" s="14">
        <v>56242</v>
      </c>
      <c r="O38" s="14">
        <v>4924</v>
      </c>
    </row>
    <row r="39" spans="1:15" ht="12.75" hidden="1" customHeight="1" x14ac:dyDescent="0.25">
      <c r="A39" s="13" t="s">
        <v>51</v>
      </c>
      <c r="B39" s="14">
        <v>397667</v>
      </c>
      <c r="C39" s="14">
        <v>176058</v>
      </c>
      <c r="D39" s="14">
        <v>221609</v>
      </c>
      <c r="E39" s="14">
        <v>392772</v>
      </c>
      <c r="F39" s="14">
        <v>5204</v>
      </c>
      <c r="G39" s="14">
        <v>2782</v>
      </c>
      <c r="H39" s="14">
        <v>4971</v>
      </c>
      <c r="I39" s="14">
        <v>1939</v>
      </c>
      <c r="J39" s="14">
        <v>585</v>
      </c>
      <c r="K39" s="14">
        <v>298259</v>
      </c>
      <c r="L39" s="14">
        <v>17755</v>
      </c>
      <c r="M39" s="14">
        <v>2982</v>
      </c>
      <c r="N39" s="14">
        <v>58295</v>
      </c>
      <c r="O39" s="14">
        <v>4895</v>
      </c>
    </row>
    <row r="40" spans="1:15" ht="12.75" hidden="1" customHeight="1" x14ac:dyDescent="0.25">
      <c r="A40" s="13" t="s">
        <v>52</v>
      </c>
      <c r="B40" s="14">
        <v>394034</v>
      </c>
      <c r="C40" s="14">
        <v>173471</v>
      </c>
      <c r="D40" s="14">
        <v>220563</v>
      </c>
      <c r="E40" s="14">
        <v>389141</v>
      </c>
      <c r="F40" s="14">
        <v>5192</v>
      </c>
      <c r="G40" s="14">
        <v>2821</v>
      </c>
      <c r="H40" s="14">
        <v>5140</v>
      </c>
      <c r="I40" s="14">
        <v>1933</v>
      </c>
      <c r="J40" s="14">
        <v>595</v>
      </c>
      <c r="K40" s="14">
        <v>293486</v>
      </c>
      <c r="L40" s="14">
        <v>17622</v>
      </c>
      <c r="M40" s="14">
        <v>3026</v>
      </c>
      <c r="N40" s="14">
        <v>59326</v>
      </c>
      <c r="O40" s="14">
        <v>4893</v>
      </c>
    </row>
    <row r="41" spans="1:15" ht="12.75" hidden="1" customHeight="1" x14ac:dyDescent="0.25">
      <c r="A41" s="13" t="s">
        <v>53</v>
      </c>
      <c r="B41" s="14">
        <v>383663</v>
      </c>
      <c r="C41" s="14">
        <v>167094</v>
      </c>
      <c r="D41" s="14">
        <v>216569</v>
      </c>
      <c r="E41" s="14">
        <v>379048</v>
      </c>
      <c r="F41" s="14">
        <v>4053</v>
      </c>
      <c r="G41" s="14">
        <v>2269</v>
      </c>
      <c r="H41" s="14">
        <v>4435</v>
      </c>
      <c r="I41" s="14">
        <v>1925</v>
      </c>
      <c r="J41" s="14">
        <v>491</v>
      </c>
      <c r="K41" s="14">
        <v>287337</v>
      </c>
      <c r="L41" s="14">
        <v>16140</v>
      </c>
      <c r="M41" s="14">
        <v>3022</v>
      </c>
      <c r="N41" s="14">
        <v>59376</v>
      </c>
      <c r="O41" s="14">
        <v>4615</v>
      </c>
    </row>
    <row r="42" spans="1:15" ht="12" hidden="1" customHeight="1" x14ac:dyDescent="0.25">
      <c r="A42" s="8" t="s">
        <v>55</v>
      </c>
      <c r="B42" s="9">
        <v>405751</v>
      </c>
      <c r="C42" s="9">
        <v>164388</v>
      </c>
      <c r="D42" s="9">
        <v>241363</v>
      </c>
      <c r="E42" s="9">
        <v>395090</v>
      </c>
      <c r="F42" s="9">
        <v>4987</v>
      </c>
      <c r="G42" s="9">
        <v>3416</v>
      </c>
      <c r="H42" s="9">
        <v>5976</v>
      </c>
      <c r="I42" s="9">
        <v>2014</v>
      </c>
      <c r="J42" s="9">
        <v>391</v>
      </c>
      <c r="K42" s="9">
        <v>288878</v>
      </c>
      <c r="L42" s="9">
        <v>13797</v>
      </c>
      <c r="M42" s="9">
        <v>4043</v>
      </c>
      <c r="N42" s="9">
        <v>71588</v>
      </c>
      <c r="O42" s="9">
        <v>10661</v>
      </c>
    </row>
    <row r="43" spans="1:15" ht="12.75" hidden="1" customHeight="1" x14ac:dyDescent="0.25">
      <c r="A43" s="13" t="s">
        <v>42</v>
      </c>
      <c r="B43" s="14">
        <v>388363</v>
      </c>
      <c r="C43" s="14">
        <v>168734</v>
      </c>
      <c r="D43" s="14">
        <v>219629</v>
      </c>
      <c r="E43" s="14">
        <v>383773</v>
      </c>
      <c r="F43" s="14">
        <v>5179</v>
      </c>
      <c r="G43" s="14">
        <v>2869</v>
      </c>
      <c r="H43" s="14">
        <v>4752</v>
      </c>
      <c r="I43" s="14">
        <v>1934</v>
      </c>
      <c r="J43" s="14">
        <v>583</v>
      </c>
      <c r="K43" s="14">
        <v>290209</v>
      </c>
      <c r="L43" s="14">
        <v>17216</v>
      </c>
      <c r="M43" s="14">
        <v>3068</v>
      </c>
      <c r="N43" s="14">
        <v>57963</v>
      </c>
      <c r="O43" s="14">
        <v>4590</v>
      </c>
    </row>
    <row r="44" spans="1:15" ht="12.75" hidden="1" customHeight="1" x14ac:dyDescent="0.25">
      <c r="A44" s="13" t="s">
        <v>43</v>
      </c>
      <c r="B44" s="14">
        <v>390670</v>
      </c>
      <c r="C44" s="14">
        <v>169189</v>
      </c>
      <c r="D44" s="14">
        <v>221481</v>
      </c>
      <c r="E44" s="14">
        <v>385981</v>
      </c>
      <c r="F44" s="14">
        <v>4945</v>
      </c>
      <c r="G44" s="14">
        <v>2759</v>
      </c>
      <c r="H44" s="14">
        <v>5054</v>
      </c>
      <c r="I44" s="14">
        <v>1936</v>
      </c>
      <c r="J44" s="14">
        <v>562</v>
      </c>
      <c r="K44" s="14">
        <v>290247</v>
      </c>
      <c r="L44" s="14">
        <v>17381</v>
      </c>
      <c r="M44" s="14">
        <v>3111</v>
      </c>
      <c r="N44" s="14">
        <v>59986</v>
      </c>
      <c r="O44" s="14">
        <v>4689</v>
      </c>
    </row>
    <row r="45" spans="1:15" ht="12.75" hidden="1" customHeight="1" x14ac:dyDescent="0.25">
      <c r="A45" s="13" t="s">
        <v>44</v>
      </c>
      <c r="B45" s="14">
        <v>389340</v>
      </c>
      <c r="C45" s="14">
        <v>167966</v>
      </c>
      <c r="D45" s="14">
        <v>221374</v>
      </c>
      <c r="E45" s="14">
        <v>384893</v>
      </c>
      <c r="F45" s="14">
        <v>4913</v>
      </c>
      <c r="G45" s="14">
        <v>2753</v>
      </c>
      <c r="H45" s="14">
        <v>4960</v>
      </c>
      <c r="I45" s="14">
        <v>1969</v>
      </c>
      <c r="J45" s="14">
        <v>560</v>
      </c>
      <c r="K45" s="14">
        <v>288610</v>
      </c>
      <c r="L45" s="14">
        <v>17206</v>
      </c>
      <c r="M45" s="14">
        <v>3120</v>
      </c>
      <c r="N45" s="14">
        <v>60802</v>
      </c>
      <c r="O45" s="14">
        <v>4447</v>
      </c>
    </row>
    <row r="46" spans="1:15" ht="12.75" hidden="1" customHeight="1" x14ac:dyDescent="0.25">
      <c r="A46" s="13" t="s">
        <v>45</v>
      </c>
      <c r="B46" s="14">
        <v>390017</v>
      </c>
      <c r="C46" s="14">
        <v>166825</v>
      </c>
      <c r="D46" s="14">
        <v>223192</v>
      </c>
      <c r="E46" s="14">
        <v>385460</v>
      </c>
      <c r="F46" s="14">
        <v>4806</v>
      </c>
      <c r="G46" s="14">
        <v>2810</v>
      </c>
      <c r="H46" s="14">
        <v>5289</v>
      </c>
      <c r="I46" s="14">
        <v>1943</v>
      </c>
      <c r="J46" s="14">
        <v>562</v>
      </c>
      <c r="K46" s="14">
        <v>287108</v>
      </c>
      <c r="L46" s="14">
        <v>17946</v>
      </c>
      <c r="M46" s="14">
        <v>3134</v>
      </c>
      <c r="N46" s="14">
        <v>61862</v>
      </c>
      <c r="O46" s="14">
        <v>4557</v>
      </c>
    </row>
    <row r="47" spans="1:15" ht="12.75" hidden="1" customHeight="1" x14ac:dyDescent="0.25">
      <c r="A47" s="13" t="s">
        <v>46</v>
      </c>
      <c r="B47" s="14">
        <v>395755</v>
      </c>
      <c r="C47" s="14">
        <v>167649</v>
      </c>
      <c r="D47" s="14">
        <v>228106</v>
      </c>
      <c r="E47" s="14">
        <v>391065</v>
      </c>
      <c r="F47" s="14">
        <v>4834</v>
      </c>
      <c r="G47" s="14">
        <v>2873</v>
      </c>
      <c r="H47" s="14">
        <v>5327</v>
      </c>
      <c r="I47" s="14">
        <v>1925</v>
      </c>
      <c r="J47" s="14">
        <v>534</v>
      </c>
      <c r="K47" s="14">
        <v>291086</v>
      </c>
      <c r="L47" s="14">
        <v>17916</v>
      </c>
      <c r="M47" s="14">
        <v>3225</v>
      </c>
      <c r="N47" s="14">
        <v>63345</v>
      </c>
      <c r="O47" s="14">
        <v>4690</v>
      </c>
    </row>
    <row r="48" spans="1:15" ht="12.75" hidden="1" customHeight="1" x14ac:dyDescent="0.25">
      <c r="A48" s="13" t="s">
        <v>47</v>
      </c>
      <c r="B48" s="14">
        <v>395206</v>
      </c>
      <c r="C48" s="14">
        <v>166693</v>
      </c>
      <c r="D48" s="14">
        <v>228513</v>
      </c>
      <c r="E48" s="14">
        <v>390986</v>
      </c>
      <c r="F48" s="14">
        <v>4629</v>
      </c>
      <c r="G48" s="14">
        <v>2899</v>
      </c>
      <c r="H48" s="14">
        <v>4813</v>
      </c>
      <c r="I48" s="14">
        <v>1846</v>
      </c>
      <c r="J48" s="14">
        <v>516</v>
      </c>
      <c r="K48" s="14">
        <v>293481</v>
      </c>
      <c r="L48" s="14">
        <v>16955</v>
      </c>
      <c r="M48" s="14">
        <v>3277</v>
      </c>
      <c r="N48" s="14">
        <v>62570</v>
      </c>
      <c r="O48" s="14">
        <v>4220</v>
      </c>
    </row>
    <row r="49" spans="1:15" ht="12.75" hidden="1" customHeight="1" x14ac:dyDescent="0.25">
      <c r="A49" s="13" t="s">
        <v>48</v>
      </c>
      <c r="B49" s="14">
        <v>394389</v>
      </c>
      <c r="C49" s="14">
        <v>165279</v>
      </c>
      <c r="D49" s="14">
        <v>229110</v>
      </c>
      <c r="E49" s="14">
        <v>390482</v>
      </c>
      <c r="F49" s="14">
        <v>4470</v>
      </c>
      <c r="G49" s="14">
        <v>2904</v>
      </c>
      <c r="H49" s="14">
        <v>4214</v>
      </c>
      <c r="I49" s="14">
        <v>1768</v>
      </c>
      <c r="J49" s="14">
        <v>489</v>
      </c>
      <c r="K49" s="14">
        <v>294662</v>
      </c>
      <c r="L49" s="14">
        <v>16081</v>
      </c>
      <c r="M49" s="14">
        <v>3304</v>
      </c>
      <c r="N49" s="14">
        <v>62590</v>
      </c>
      <c r="O49" s="14">
        <v>3907</v>
      </c>
    </row>
    <row r="50" spans="1:15" ht="12.75" hidden="1" customHeight="1" x14ac:dyDescent="0.25">
      <c r="A50" s="13" t="s">
        <v>49</v>
      </c>
      <c r="B50" s="14">
        <v>399372</v>
      </c>
      <c r="C50" s="14">
        <v>166877</v>
      </c>
      <c r="D50" s="14">
        <v>232495</v>
      </c>
      <c r="E50" s="14">
        <v>394906</v>
      </c>
      <c r="F50" s="14">
        <v>4541</v>
      </c>
      <c r="G50" s="14">
        <v>3000</v>
      </c>
      <c r="H50" s="14">
        <v>4739</v>
      </c>
      <c r="I50" s="14">
        <v>1882</v>
      </c>
      <c r="J50" s="14">
        <v>493</v>
      </c>
      <c r="K50" s="14">
        <v>294651</v>
      </c>
      <c r="L50" s="14">
        <v>16963</v>
      </c>
      <c r="M50" s="14">
        <v>3489</v>
      </c>
      <c r="N50" s="14">
        <v>65148</v>
      </c>
      <c r="O50" s="14">
        <v>4466</v>
      </c>
    </row>
    <row r="51" spans="1:15" ht="12.75" hidden="1" customHeight="1" x14ac:dyDescent="0.25">
      <c r="A51" s="13" t="s">
        <v>50</v>
      </c>
      <c r="B51" s="14">
        <v>404929</v>
      </c>
      <c r="C51" s="14">
        <v>168121</v>
      </c>
      <c r="D51" s="14">
        <v>236808</v>
      </c>
      <c r="E51" s="14">
        <v>400317</v>
      </c>
      <c r="F51" s="14">
        <v>4730</v>
      </c>
      <c r="G51" s="14">
        <v>3098</v>
      </c>
      <c r="H51" s="14">
        <v>5293</v>
      </c>
      <c r="I51" s="14">
        <v>1935</v>
      </c>
      <c r="J51" s="14">
        <v>501</v>
      </c>
      <c r="K51" s="14">
        <v>296380</v>
      </c>
      <c r="L51" s="14">
        <v>17225</v>
      </c>
      <c r="M51" s="14">
        <v>3613</v>
      </c>
      <c r="N51" s="14">
        <v>67542</v>
      </c>
      <c r="O51" s="14">
        <v>4612</v>
      </c>
    </row>
    <row r="52" spans="1:15" ht="12.75" hidden="1" customHeight="1" x14ac:dyDescent="0.25">
      <c r="A52" s="13" t="s">
        <v>51</v>
      </c>
      <c r="B52" s="14">
        <v>406912</v>
      </c>
      <c r="C52" s="14">
        <v>166931</v>
      </c>
      <c r="D52" s="14">
        <v>239981</v>
      </c>
      <c r="E52" s="14">
        <v>402205</v>
      </c>
      <c r="F52" s="14">
        <v>4638</v>
      </c>
      <c r="G52" s="14">
        <v>3193</v>
      </c>
      <c r="H52" s="14">
        <v>5656</v>
      </c>
      <c r="I52" s="14">
        <v>1952</v>
      </c>
      <c r="J52" s="14">
        <v>465</v>
      </c>
      <c r="K52" s="14">
        <v>295763</v>
      </c>
      <c r="L52" s="14">
        <v>17327</v>
      </c>
      <c r="M52" s="14">
        <v>3763</v>
      </c>
      <c r="N52" s="14">
        <v>69448</v>
      </c>
      <c r="O52" s="14">
        <v>4707</v>
      </c>
    </row>
    <row r="53" spans="1:15" ht="12.75" hidden="1" customHeight="1" x14ac:dyDescent="0.25">
      <c r="A53" s="13" t="s">
        <v>52</v>
      </c>
      <c r="B53" s="14">
        <v>405937</v>
      </c>
      <c r="C53" s="14">
        <v>165278</v>
      </c>
      <c r="D53" s="14">
        <v>240659</v>
      </c>
      <c r="E53" s="14">
        <v>401197</v>
      </c>
      <c r="F53" s="14">
        <v>4819</v>
      </c>
      <c r="G53" s="14">
        <v>3296</v>
      </c>
      <c r="H53" s="14">
        <v>5866</v>
      </c>
      <c r="I53" s="14">
        <v>1973</v>
      </c>
      <c r="J53" s="14">
        <v>460</v>
      </c>
      <c r="K53" s="14">
        <v>293021</v>
      </c>
      <c r="L53" s="14">
        <v>17366</v>
      </c>
      <c r="M53" s="14">
        <v>3843</v>
      </c>
      <c r="N53" s="14">
        <v>70553</v>
      </c>
      <c r="O53" s="14">
        <v>4740</v>
      </c>
    </row>
    <row r="54" spans="1:15" ht="12.75" hidden="1" customHeight="1" x14ac:dyDescent="0.25">
      <c r="A54" s="13" t="s">
        <v>53</v>
      </c>
      <c r="B54" s="14">
        <v>405751</v>
      </c>
      <c r="C54" s="14">
        <v>164388</v>
      </c>
      <c r="D54" s="14">
        <v>241363</v>
      </c>
      <c r="E54" s="14">
        <v>395090</v>
      </c>
      <c r="F54" s="14">
        <v>4987</v>
      </c>
      <c r="G54" s="14">
        <v>3416</v>
      </c>
      <c r="H54" s="14">
        <v>5976</v>
      </c>
      <c r="I54" s="14">
        <v>2014</v>
      </c>
      <c r="J54" s="14">
        <v>391</v>
      </c>
      <c r="K54" s="14">
        <v>288878</v>
      </c>
      <c r="L54" s="14">
        <v>13797</v>
      </c>
      <c r="M54" s="14">
        <v>4043</v>
      </c>
      <c r="N54" s="14">
        <v>71588</v>
      </c>
      <c r="O54" s="14">
        <v>10661</v>
      </c>
    </row>
    <row r="55" spans="1:15" ht="12" hidden="1" customHeight="1" x14ac:dyDescent="0.25">
      <c r="A55" s="8" t="s">
        <v>56</v>
      </c>
      <c r="B55" s="9">
        <v>405284</v>
      </c>
      <c r="C55" s="9">
        <v>157046</v>
      </c>
      <c r="D55" s="9">
        <v>248238</v>
      </c>
      <c r="E55" s="9">
        <v>395366</v>
      </c>
      <c r="F55" s="9">
        <v>4034</v>
      </c>
      <c r="G55" s="9">
        <v>3145</v>
      </c>
      <c r="H55" s="9">
        <v>5958</v>
      </c>
      <c r="I55" s="9">
        <v>2048</v>
      </c>
      <c r="J55" s="9">
        <v>277</v>
      </c>
      <c r="K55" s="9">
        <v>283239</v>
      </c>
      <c r="L55" s="9">
        <v>13563</v>
      </c>
      <c r="M55" s="9">
        <v>3976</v>
      </c>
      <c r="N55" s="9">
        <v>79126</v>
      </c>
      <c r="O55" s="9">
        <v>9918</v>
      </c>
    </row>
    <row r="56" spans="1:15" ht="12.75" hidden="1" customHeight="1" x14ac:dyDescent="0.25">
      <c r="A56" s="13" t="s">
        <v>42</v>
      </c>
      <c r="B56" s="14">
        <v>388370</v>
      </c>
      <c r="C56" s="14">
        <v>152571</v>
      </c>
      <c r="D56" s="14">
        <v>235799</v>
      </c>
      <c r="E56" s="14">
        <v>384229</v>
      </c>
      <c r="F56" s="14">
        <v>3388</v>
      </c>
      <c r="G56" s="14">
        <v>2487</v>
      </c>
      <c r="H56" s="14">
        <v>4610</v>
      </c>
      <c r="I56" s="14">
        <v>1960</v>
      </c>
      <c r="J56" s="14">
        <v>330</v>
      </c>
      <c r="K56" s="14">
        <v>285870</v>
      </c>
      <c r="L56" s="14">
        <v>14976</v>
      </c>
      <c r="M56" s="14">
        <v>3727</v>
      </c>
      <c r="N56" s="14">
        <v>66881</v>
      </c>
      <c r="O56" s="14">
        <v>4141</v>
      </c>
    </row>
    <row r="57" spans="1:15" ht="12.75" hidden="1" customHeight="1" x14ac:dyDescent="0.25">
      <c r="A57" s="13" t="s">
        <v>43</v>
      </c>
      <c r="B57" s="14">
        <v>406134</v>
      </c>
      <c r="C57" s="14">
        <v>164898</v>
      </c>
      <c r="D57" s="14">
        <v>241236</v>
      </c>
      <c r="E57" s="14">
        <v>401450</v>
      </c>
      <c r="F57" s="14">
        <v>4840</v>
      </c>
      <c r="G57" s="14">
        <v>3363</v>
      </c>
      <c r="H57" s="14">
        <v>5936</v>
      </c>
      <c r="I57" s="14">
        <v>2001</v>
      </c>
      <c r="J57" s="14">
        <v>402</v>
      </c>
      <c r="K57" s="14">
        <v>291681</v>
      </c>
      <c r="L57" s="14">
        <v>17216</v>
      </c>
      <c r="M57" s="14">
        <v>3987</v>
      </c>
      <c r="N57" s="14">
        <v>72024</v>
      </c>
      <c r="O57" s="14">
        <v>4684</v>
      </c>
    </row>
    <row r="58" spans="1:15" ht="12.75" hidden="1" customHeight="1" x14ac:dyDescent="0.25">
      <c r="A58" s="13" t="s">
        <v>44</v>
      </c>
      <c r="B58" s="14">
        <v>405751</v>
      </c>
      <c r="C58" s="14">
        <v>164388</v>
      </c>
      <c r="D58" s="14">
        <v>241363</v>
      </c>
      <c r="E58" s="14">
        <v>395090</v>
      </c>
      <c r="F58" s="14">
        <v>4987</v>
      </c>
      <c r="G58" s="14">
        <v>3416</v>
      </c>
      <c r="H58" s="14">
        <v>5976</v>
      </c>
      <c r="I58" s="14">
        <v>2014</v>
      </c>
      <c r="J58" s="14">
        <v>391</v>
      </c>
      <c r="K58" s="14">
        <v>288878</v>
      </c>
      <c r="L58" s="14">
        <v>13797</v>
      </c>
      <c r="M58" s="14">
        <v>4043</v>
      </c>
      <c r="N58" s="14">
        <v>71588</v>
      </c>
      <c r="O58" s="14">
        <v>10661</v>
      </c>
    </row>
    <row r="59" spans="1:15" ht="12.75" hidden="1" customHeight="1" x14ac:dyDescent="0.25">
      <c r="A59" s="13" t="s">
        <v>45</v>
      </c>
      <c r="B59" s="14">
        <v>405760</v>
      </c>
      <c r="C59" s="14">
        <v>163459</v>
      </c>
      <c r="D59" s="14">
        <v>242301</v>
      </c>
      <c r="E59" s="14">
        <v>394588</v>
      </c>
      <c r="F59" s="14">
        <v>5032</v>
      </c>
      <c r="G59" s="14">
        <v>3452</v>
      </c>
      <c r="H59" s="14">
        <v>6319</v>
      </c>
      <c r="I59" s="14">
        <v>2050</v>
      </c>
      <c r="J59" s="14">
        <v>390</v>
      </c>
      <c r="K59" s="14">
        <v>285463</v>
      </c>
      <c r="L59" s="14">
        <v>14107</v>
      </c>
      <c r="M59" s="14">
        <v>4116</v>
      </c>
      <c r="N59" s="14">
        <v>73659</v>
      </c>
      <c r="O59" s="14">
        <v>11172</v>
      </c>
    </row>
    <row r="60" spans="1:15" ht="12.75" hidden="1" customHeight="1" x14ac:dyDescent="0.25">
      <c r="A60" s="13" t="s">
        <v>46</v>
      </c>
      <c r="B60" s="14">
        <v>397721</v>
      </c>
      <c r="C60" s="14">
        <v>158736</v>
      </c>
      <c r="D60" s="14">
        <v>238985</v>
      </c>
      <c r="E60" s="14">
        <v>388222</v>
      </c>
      <c r="F60" s="14">
        <v>4945</v>
      </c>
      <c r="G60" s="14">
        <v>3461</v>
      </c>
      <c r="H60" s="14">
        <v>6016</v>
      </c>
      <c r="I60" s="14">
        <v>1964</v>
      </c>
      <c r="J60" s="14">
        <v>368</v>
      </c>
      <c r="K60" s="14">
        <v>280277</v>
      </c>
      <c r="L60" s="14">
        <v>13737</v>
      </c>
      <c r="M60" s="14">
        <v>4045</v>
      </c>
      <c r="N60" s="14">
        <v>73409</v>
      </c>
      <c r="O60" s="14">
        <v>9499</v>
      </c>
    </row>
    <row r="61" spans="1:15" ht="12.75" hidden="1" customHeight="1" x14ac:dyDescent="0.25">
      <c r="A61" s="13" t="s">
        <v>47</v>
      </c>
      <c r="B61" s="14">
        <v>393708</v>
      </c>
      <c r="C61" s="14">
        <v>155557</v>
      </c>
      <c r="D61" s="14">
        <v>238151</v>
      </c>
      <c r="E61" s="14">
        <v>385023</v>
      </c>
      <c r="F61" s="14">
        <v>4796</v>
      </c>
      <c r="G61" s="14">
        <v>3520</v>
      </c>
      <c r="H61" s="14">
        <v>5496</v>
      </c>
      <c r="I61" s="14">
        <v>1862</v>
      </c>
      <c r="J61" s="14">
        <v>358</v>
      </c>
      <c r="K61" s="14">
        <v>278973</v>
      </c>
      <c r="L61" s="14">
        <v>13504</v>
      </c>
      <c r="M61" s="14">
        <v>3993</v>
      </c>
      <c r="N61" s="14">
        <v>72521</v>
      </c>
      <c r="O61" s="14">
        <v>8685</v>
      </c>
    </row>
    <row r="62" spans="1:15" ht="12.75" hidden="1" customHeight="1" x14ac:dyDescent="0.25">
      <c r="A62" s="13" t="s">
        <v>48</v>
      </c>
      <c r="B62" s="14">
        <v>391388</v>
      </c>
      <c r="C62" s="14">
        <v>153937</v>
      </c>
      <c r="D62" s="14">
        <v>237451</v>
      </c>
      <c r="E62" s="14">
        <v>382955</v>
      </c>
      <c r="F62" s="14">
        <v>4602</v>
      </c>
      <c r="G62" s="14">
        <v>3512</v>
      </c>
      <c r="H62" s="14">
        <v>4907</v>
      </c>
      <c r="I62" s="14">
        <v>1827</v>
      </c>
      <c r="J62" s="14">
        <v>329</v>
      </c>
      <c r="K62" s="14">
        <v>278533</v>
      </c>
      <c r="L62" s="14">
        <v>13346</v>
      </c>
      <c r="M62" s="14">
        <v>3978</v>
      </c>
      <c r="N62" s="14">
        <v>71921</v>
      </c>
      <c r="O62" s="14">
        <v>8433</v>
      </c>
    </row>
    <row r="63" spans="1:15" ht="12.75" hidden="1" customHeight="1" x14ac:dyDescent="0.25">
      <c r="A63" s="13" t="s">
        <v>49</v>
      </c>
      <c r="B63" s="14">
        <v>397264</v>
      </c>
      <c r="C63" s="14">
        <v>156156</v>
      </c>
      <c r="D63" s="14">
        <v>240661</v>
      </c>
      <c r="E63" s="14">
        <v>386933</v>
      </c>
      <c r="F63" s="14">
        <v>4791</v>
      </c>
      <c r="G63" s="14">
        <v>3622</v>
      </c>
      <c r="H63" s="14">
        <v>5506</v>
      </c>
      <c r="I63" s="14">
        <v>1921</v>
      </c>
      <c r="J63" s="14">
        <v>326</v>
      </c>
      <c r="K63" s="14">
        <v>278800</v>
      </c>
      <c r="L63" s="14">
        <v>13956</v>
      </c>
      <c r="M63" s="14">
        <v>4044</v>
      </c>
      <c r="N63" s="14">
        <v>73967</v>
      </c>
      <c r="O63" s="14">
        <v>10331</v>
      </c>
    </row>
    <row r="64" spans="1:15" ht="12.75" hidden="1" customHeight="1" x14ac:dyDescent="0.25">
      <c r="A64" s="13" t="s">
        <v>50</v>
      </c>
      <c r="B64" s="14">
        <v>402792</v>
      </c>
      <c r="C64" s="14">
        <v>159210</v>
      </c>
      <c r="D64" s="14">
        <v>243582</v>
      </c>
      <c r="E64" s="14">
        <v>392096</v>
      </c>
      <c r="F64" s="14">
        <v>4908</v>
      </c>
      <c r="G64" s="14">
        <v>3772</v>
      </c>
      <c r="H64" s="14">
        <v>5990</v>
      </c>
      <c r="I64" s="14">
        <v>2001</v>
      </c>
      <c r="J64" s="14">
        <v>334</v>
      </c>
      <c r="K64" s="14">
        <v>280828</v>
      </c>
      <c r="L64" s="14">
        <v>13879</v>
      </c>
      <c r="M64" s="14">
        <v>4018</v>
      </c>
      <c r="N64" s="14">
        <v>76366</v>
      </c>
      <c r="O64" s="14">
        <v>10696</v>
      </c>
    </row>
    <row r="65" spans="1:15" ht="12.75" hidden="1" customHeight="1" x14ac:dyDescent="0.25">
      <c r="A65" s="13" t="s">
        <v>51</v>
      </c>
      <c r="B65" s="14">
        <v>405296</v>
      </c>
      <c r="C65" s="14">
        <v>159387</v>
      </c>
      <c r="D65" s="14">
        <v>245909</v>
      </c>
      <c r="E65" s="14">
        <v>394549</v>
      </c>
      <c r="F65" s="14">
        <v>4839</v>
      </c>
      <c r="G65" s="14">
        <v>3743</v>
      </c>
      <c r="H65" s="14">
        <v>6386</v>
      </c>
      <c r="I65" s="14">
        <v>2031</v>
      </c>
      <c r="J65" s="14">
        <v>321</v>
      </c>
      <c r="K65" s="14">
        <v>281294</v>
      </c>
      <c r="L65" s="14">
        <v>14092</v>
      </c>
      <c r="M65" s="14">
        <v>4036</v>
      </c>
      <c r="N65" s="14">
        <v>77807</v>
      </c>
      <c r="O65" s="14">
        <v>10747</v>
      </c>
    </row>
    <row r="66" spans="1:15" ht="12.75" hidden="1" customHeight="1" x14ac:dyDescent="0.25">
      <c r="A66" s="13" t="s">
        <v>52</v>
      </c>
      <c r="B66" s="14">
        <v>407651</v>
      </c>
      <c r="C66" s="14">
        <v>159872</v>
      </c>
      <c r="D66" s="14">
        <v>247779</v>
      </c>
      <c r="E66" s="14">
        <v>396850</v>
      </c>
      <c r="F66" s="14">
        <v>4839</v>
      </c>
      <c r="G66" s="14">
        <v>3748</v>
      </c>
      <c r="H66" s="14">
        <v>6545</v>
      </c>
      <c r="I66" s="14">
        <v>2050</v>
      </c>
      <c r="J66" s="14">
        <v>318</v>
      </c>
      <c r="K66" s="14">
        <v>282253</v>
      </c>
      <c r="L66" s="14">
        <v>14281</v>
      </c>
      <c r="M66" s="14">
        <v>4012</v>
      </c>
      <c r="N66" s="14">
        <v>78804</v>
      </c>
      <c r="O66" s="14">
        <v>10801</v>
      </c>
    </row>
    <row r="67" spans="1:15" ht="12.75" hidden="1" customHeight="1" x14ac:dyDescent="0.25">
      <c r="A67" s="13" t="s">
        <v>53</v>
      </c>
      <c r="B67" s="14">
        <v>405284</v>
      </c>
      <c r="C67" s="14">
        <v>157046</v>
      </c>
      <c r="D67" s="14">
        <v>248238</v>
      </c>
      <c r="E67" s="14">
        <v>395366</v>
      </c>
      <c r="F67" s="14">
        <v>4034</v>
      </c>
      <c r="G67" s="14">
        <v>3145</v>
      </c>
      <c r="H67" s="14">
        <v>5958</v>
      </c>
      <c r="I67" s="14">
        <v>2048</v>
      </c>
      <c r="J67" s="14">
        <v>277</v>
      </c>
      <c r="K67" s="14">
        <v>283239</v>
      </c>
      <c r="L67" s="14">
        <v>13563</v>
      </c>
      <c r="M67" s="14">
        <v>3976</v>
      </c>
      <c r="N67" s="14">
        <v>79126</v>
      </c>
      <c r="O67" s="14">
        <v>9918</v>
      </c>
    </row>
    <row r="68" spans="1:15" ht="12" hidden="1" customHeight="1" x14ac:dyDescent="0.25">
      <c r="A68" s="8" t="s">
        <v>57</v>
      </c>
      <c r="B68" s="9">
        <v>423456</v>
      </c>
      <c r="C68" s="9">
        <v>157905</v>
      </c>
      <c r="D68" s="9">
        <v>265551</v>
      </c>
      <c r="E68" s="9">
        <v>413660</v>
      </c>
      <c r="F68" s="9">
        <v>4207</v>
      </c>
      <c r="G68" s="9">
        <v>3319</v>
      </c>
      <c r="H68" s="9">
        <v>6831</v>
      </c>
      <c r="I68" s="9">
        <v>1921</v>
      </c>
      <c r="J68" s="9">
        <v>272</v>
      </c>
      <c r="K68" s="9">
        <v>288898</v>
      </c>
      <c r="L68" s="9">
        <v>14820</v>
      </c>
      <c r="M68" s="9">
        <v>4342</v>
      </c>
      <c r="N68" s="9">
        <v>89050</v>
      </c>
      <c r="O68" s="9">
        <v>9796</v>
      </c>
    </row>
    <row r="69" spans="1:15" ht="12.75" hidden="1" customHeight="1" x14ac:dyDescent="0.25">
      <c r="A69" s="13" t="s">
        <v>42</v>
      </c>
      <c r="B69" s="14">
        <v>403113</v>
      </c>
      <c r="C69" s="14">
        <v>155947</v>
      </c>
      <c r="D69" s="14">
        <v>247166</v>
      </c>
      <c r="E69" s="14">
        <v>392899</v>
      </c>
      <c r="F69" s="14">
        <v>4697</v>
      </c>
      <c r="G69" s="14">
        <v>3442</v>
      </c>
      <c r="H69" s="14">
        <v>5805</v>
      </c>
      <c r="I69" s="14">
        <v>2051</v>
      </c>
      <c r="J69" s="14">
        <v>290</v>
      </c>
      <c r="K69" s="14">
        <v>283127</v>
      </c>
      <c r="L69" s="14">
        <v>13938</v>
      </c>
      <c r="M69" s="14">
        <v>3954</v>
      </c>
      <c r="N69" s="14">
        <v>75595</v>
      </c>
      <c r="O69" s="14">
        <v>10214</v>
      </c>
    </row>
    <row r="70" spans="1:15" ht="12.75" hidden="1" customHeight="1" x14ac:dyDescent="0.25">
      <c r="A70" s="13" t="s">
        <v>43</v>
      </c>
      <c r="B70" s="14">
        <v>409866</v>
      </c>
      <c r="C70" s="14">
        <v>158427</v>
      </c>
      <c r="D70" s="14">
        <v>251439</v>
      </c>
      <c r="E70" s="14">
        <v>399215</v>
      </c>
      <c r="F70" s="14">
        <v>4768</v>
      </c>
      <c r="G70" s="14">
        <v>3588</v>
      </c>
      <c r="H70" s="14">
        <v>6531</v>
      </c>
      <c r="I70" s="14">
        <v>2059</v>
      </c>
      <c r="J70" s="14">
        <v>294</v>
      </c>
      <c r="K70" s="14">
        <v>282331</v>
      </c>
      <c r="L70" s="14">
        <v>14555</v>
      </c>
      <c r="M70" s="14">
        <v>4070</v>
      </c>
      <c r="N70" s="14">
        <v>81019</v>
      </c>
      <c r="O70" s="14">
        <v>10651</v>
      </c>
    </row>
    <row r="71" spans="1:15" ht="12.75" hidden="1" customHeight="1" x14ac:dyDescent="0.25">
      <c r="A71" s="13" t="s">
        <v>44</v>
      </c>
      <c r="B71" s="14">
        <v>410151</v>
      </c>
      <c r="C71" s="14">
        <v>157421</v>
      </c>
      <c r="D71" s="14">
        <v>252730</v>
      </c>
      <c r="E71" s="14">
        <v>399933</v>
      </c>
      <c r="F71" s="14">
        <v>4696</v>
      </c>
      <c r="G71" s="14">
        <v>3544</v>
      </c>
      <c r="H71" s="14">
        <v>6654</v>
      </c>
      <c r="I71" s="14">
        <v>2070</v>
      </c>
      <c r="J71" s="14">
        <v>302</v>
      </c>
      <c r="K71" s="14">
        <v>281264</v>
      </c>
      <c r="L71" s="14">
        <v>14653</v>
      </c>
      <c r="M71" s="14">
        <v>4140</v>
      </c>
      <c r="N71" s="14">
        <v>82610</v>
      </c>
      <c r="O71" s="14">
        <v>10218</v>
      </c>
    </row>
    <row r="72" spans="1:15" ht="12.75" hidden="1" customHeight="1" x14ac:dyDescent="0.25">
      <c r="A72" s="13" t="s">
        <v>45</v>
      </c>
      <c r="B72" s="14">
        <v>410296</v>
      </c>
      <c r="C72" s="14">
        <v>156852</v>
      </c>
      <c r="D72" s="14">
        <v>253444</v>
      </c>
      <c r="E72" s="14">
        <v>399777</v>
      </c>
      <c r="F72" s="14">
        <v>4739</v>
      </c>
      <c r="G72" s="14">
        <v>3523</v>
      </c>
      <c r="H72" s="14">
        <v>6913</v>
      </c>
      <c r="I72" s="14">
        <v>2056</v>
      </c>
      <c r="J72" s="14">
        <v>304</v>
      </c>
      <c r="K72" s="14">
        <v>279789</v>
      </c>
      <c r="L72" s="14">
        <v>14815</v>
      </c>
      <c r="M72" s="14">
        <v>4222</v>
      </c>
      <c r="N72" s="14">
        <v>83416</v>
      </c>
      <c r="O72" s="14">
        <v>10519</v>
      </c>
    </row>
    <row r="73" spans="1:15" ht="12.75" hidden="1" customHeight="1" x14ac:dyDescent="0.25">
      <c r="A73" s="13" t="s">
        <v>46</v>
      </c>
      <c r="B73" s="14">
        <v>411898</v>
      </c>
      <c r="C73" s="14">
        <v>157275</v>
      </c>
      <c r="D73" s="14">
        <v>254623</v>
      </c>
      <c r="E73" s="14">
        <v>401458</v>
      </c>
      <c r="F73" s="14">
        <v>4731</v>
      </c>
      <c r="G73" s="14">
        <v>3551</v>
      </c>
      <c r="H73" s="14">
        <v>6917</v>
      </c>
      <c r="I73" s="14">
        <v>2021</v>
      </c>
      <c r="J73" s="14">
        <v>313</v>
      </c>
      <c r="K73" s="14">
        <v>280939</v>
      </c>
      <c r="L73" s="14">
        <v>14882</v>
      </c>
      <c r="M73" s="14">
        <v>4298</v>
      </c>
      <c r="N73" s="14">
        <v>83806</v>
      </c>
      <c r="O73" s="14">
        <v>10440</v>
      </c>
    </row>
    <row r="74" spans="1:15" ht="12.75" hidden="1" customHeight="1" x14ac:dyDescent="0.25">
      <c r="A74" s="13" t="s">
        <v>47</v>
      </c>
      <c r="B74" s="14">
        <v>408701</v>
      </c>
      <c r="C74" s="14">
        <v>155048</v>
      </c>
      <c r="D74" s="14">
        <v>253653</v>
      </c>
      <c r="E74" s="14">
        <v>399879</v>
      </c>
      <c r="F74" s="14">
        <v>4180</v>
      </c>
      <c r="G74" s="14">
        <v>3302</v>
      </c>
      <c r="H74" s="14">
        <v>5926</v>
      </c>
      <c r="I74" s="14">
        <v>1872</v>
      </c>
      <c r="J74" s="14">
        <v>307</v>
      </c>
      <c r="K74" s="14">
        <v>283731</v>
      </c>
      <c r="L74" s="14">
        <v>14395</v>
      </c>
      <c r="M74" s="14">
        <v>4184</v>
      </c>
      <c r="N74" s="14">
        <v>81982</v>
      </c>
      <c r="O74" s="14">
        <v>8822</v>
      </c>
    </row>
    <row r="75" spans="1:15" ht="12.75" hidden="1" customHeight="1" x14ac:dyDescent="0.25">
      <c r="A75" s="13" t="s">
        <v>48</v>
      </c>
      <c r="B75" s="14">
        <v>408854</v>
      </c>
      <c r="C75" s="14">
        <v>154428</v>
      </c>
      <c r="D75" s="14">
        <v>254426</v>
      </c>
      <c r="E75" s="14">
        <v>400673</v>
      </c>
      <c r="F75" s="14">
        <v>4251</v>
      </c>
      <c r="G75" s="14">
        <v>3326</v>
      </c>
      <c r="H75" s="14">
        <v>5414</v>
      </c>
      <c r="I75" s="14">
        <v>1798</v>
      </c>
      <c r="J75" s="14">
        <v>297</v>
      </c>
      <c r="K75" s="14">
        <v>284379</v>
      </c>
      <c r="L75" s="14">
        <v>14535</v>
      </c>
      <c r="M75" s="14">
        <v>4243</v>
      </c>
      <c r="N75" s="14">
        <v>82430</v>
      </c>
      <c r="O75" s="14">
        <v>8181</v>
      </c>
    </row>
    <row r="76" spans="1:15" ht="12.75" hidden="1" customHeight="1" x14ac:dyDescent="0.25">
      <c r="A76" s="13" t="s">
        <v>49</v>
      </c>
      <c r="B76" s="14">
        <v>415876</v>
      </c>
      <c r="C76" s="14">
        <v>157082</v>
      </c>
      <c r="D76" s="14">
        <v>258794</v>
      </c>
      <c r="E76" s="14">
        <v>405718</v>
      </c>
      <c r="F76" s="14">
        <v>4543</v>
      </c>
      <c r="G76" s="14">
        <v>3474</v>
      </c>
      <c r="H76" s="14">
        <v>6243</v>
      </c>
      <c r="I76" s="14">
        <v>1863</v>
      </c>
      <c r="J76" s="14">
        <v>308</v>
      </c>
      <c r="K76" s="14">
        <v>284794</v>
      </c>
      <c r="L76" s="14">
        <v>15071</v>
      </c>
      <c r="M76" s="14">
        <v>4333</v>
      </c>
      <c r="N76" s="14">
        <v>85089</v>
      </c>
      <c r="O76" s="14">
        <v>10158</v>
      </c>
    </row>
    <row r="77" spans="1:15" ht="12.75" hidden="1" customHeight="1" x14ac:dyDescent="0.25">
      <c r="A77" s="13" t="s">
        <v>50</v>
      </c>
      <c r="B77" s="14">
        <v>419405</v>
      </c>
      <c r="C77" s="14">
        <v>158321</v>
      </c>
      <c r="D77" s="14">
        <v>261084</v>
      </c>
      <c r="E77" s="14">
        <v>409011</v>
      </c>
      <c r="F77" s="14">
        <v>4484</v>
      </c>
      <c r="G77" s="14">
        <v>3479</v>
      </c>
      <c r="H77" s="14">
        <v>6631</v>
      </c>
      <c r="I77" s="14">
        <v>1918</v>
      </c>
      <c r="J77" s="14">
        <v>298</v>
      </c>
      <c r="K77" s="14">
        <v>285286</v>
      </c>
      <c r="L77" s="14">
        <v>15272</v>
      </c>
      <c r="M77" s="14">
        <v>4345</v>
      </c>
      <c r="N77" s="14">
        <v>87298</v>
      </c>
      <c r="O77" s="14">
        <v>10394</v>
      </c>
    </row>
    <row r="78" spans="1:15" ht="12.75" hidden="1" customHeight="1" x14ac:dyDescent="0.25">
      <c r="A78" s="13" t="s">
        <v>51</v>
      </c>
      <c r="B78" s="14">
        <v>421118</v>
      </c>
      <c r="C78" s="14">
        <v>157944</v>
      </c>
      <c r="D78" s="14">
        <v>263174</v>
      </c>
      <c r="E78" s="14">
        <v>410676</v>
      </c>
      <c r="F78" s="14">
        <v>4337</v>
      </c>
      <c r="G78" s="14">
        <v>3476</v>
      </c>
      <c r="H78" s="14">
        <v>6949</v>
      </c>
      <c r="I78" s="14">
        <v>1935</v>
      </c>
      <c r="J78" s="14">
        <v>296</v>
      </c>
      <c r="K78" s="14">
        <v>285556</v>
      </c>
      <c r="L78" s="14">
        <v>15132</v>
      </c>
      <c r="M78" s="14">
        <v>4363</v>
      </c>
      <c r="N78" s="14">
        <v>88632</v>
      </c>
      <c r="O78" s="14">
        <v>10442</v>
      </c>
    </row>
    <row r="79" spans="1:15" ht="12.75" hidden="1" customHeight="1" x14ac:dyDescent="0.25">
      <c r="A79" s="13" t="s">
        <v>52</v>
      </c>
      <c r="B79" s="14">
        <v>424616</v>
      </c>
      <c r="C79" s="14">
        <v>158916</v>
      </c>
      <c r="D79" s="14">
        <v>265700</v>
      </c>
      <c r="E79" s="14">
        <v>414083</v>
      </c>
      <c r="F79" s="14">
        <v>4167</v>
      </c>
      <c r="G79" s="14">
        <v>3393</v>
      </c>
      <c r="H79" s="14">
        <v>7130</v>
      </c>
      <c r="I79" s="14">
        <v>1963</v>
      </c>
      <c r="J79" s="14">
        <v>287</v>
      </c>
      <c r="K79" s="14">
        <v>288809</v>
      </c>
      <c r="L79" s="14">
        <v>14980</v>
      </c>
      <c r="M79" s="14">
        <v>4377</v>
      </c>
      <c r="N79" s="14">
        <v>88977</v>
      </c>
      <c r="O79" s="14">
        <v>10533</v>
      </c>
    </row>
    <row r="80" spans="1:15" ht="12.75" hidden="1" customHeight="1" x14ac:dyDescent="0.25">
      <c r="A80" s="13" t="s">
        <v>53</v>
      </c>
      <c r="B80" s="14">
        <v>423456</v>
      </c>
      <c r="C80" s="14">
        <v>157905</v>
      </c>
      <c r="D80" s="14">
        <v>265551</v>
      </c>
      <c r="E80" s="14">
        <v>413660</v>
      </c>
      <c r="F80" s="14">
        <v>4207</v>
      </c>
      <c r="G80" s="14">
        <v>3319</v>
      </c>
      <c r="H80" s="14">
        <v>6831</v>
      </c>
      <c r="I80" s="14">
        <v>1921</v>
      </c>
      <c r="J80" s="14">
        <v>272</v>
      </c>
      <c r="K80" s="14">
        <v>288898</v>
      </c>
      <c r="L80" s="14">
        <v>14820</v>
      </c>
      <c r="M80" s="14">
        <v>4342</v>
      </c>
      <c r="N80" s="14">
        <v>89050</v>
      </c>
      <c r="O80" s="14">
        <v>9796</v>
      </c>
    </row>
    <row r="81" spans="1:15" ht="12" hidden="1" customHeight="1" x14ac:dyDescent="0.25">
      <c r="A81" s="8" t="s">
        <v>58</v>
      </c>
      <c r="B81" s="9">
        <v>429703</v>
      </c>
      <c r="C81" s="9">
        <v>156370</v>
      </c>
      <c r="D81" s="9">
        <v>273333</v>
      </c>
      <c r="E81" s="9">
        <v>420526</v>
      </c>
      <c r="F81" s="9">
        <v>3878</v>
      </c>
      <c r="G81" s="9">
        <v>3117</v>
      </c>
      <c r="H81" s="9">
        <v>6630</v>
      </c>
      <c r="I81" s="9">
        <v>1800</v>
      </c>
      <c r="J81" s="9">
        <v>424</v>
      </c>
      <c r="K81" s="9">
        <v>297287</v>
      </c>
      <c r="L81" s="9">
        <v>16533</v>
      </c>
      <c r="M81" s="9">
        <v>3957</v>
      </c>
      <c r="N81" s="9">
        <v>86900</v>
      </c>
      <c r="O81" s="9">
        <v>9177</v>
      </c>
    </row>
    <row r="82" spans="1:15" ht="12.75" hidden="1" customHeight="1" x14ac:dyDescent="0.25">
      <c r="A82" s="13" t="s">
        <v>42</v>
      </c>
      <c r="B82" s="14">
        <v>407744</v>
      </c>
      <c r="C82" s="14">
        <v>148900</v>
      </c>
      <c r="D82" s="14">
        <v>258844</v>
      </c>
      <c r="E82" s="14">
        <v>398789</v>
      </c>
      <c r="F82" s="14">
        <v>3258</v>
      </c>
      <c r="G82" s="14">
        <v>2571</v>
      </c>
      <c r="H82" s="14">
        <v>5367</v>
      </c>
      <c r="I82" s="14">
        <v>1872</v>
      </c>
      <c r="J82" s="14">
        <v>251</v>
      </c>
      <c r="K82" s="14">
        <v>285343</v>
      </c>
      <c r="L82" s="14">
        <v>13494</v>
      </c>
      <c r="M82" s="14">
        <v>4133</v>
      </c>
      <c r="N82" s="14">
        <v>82500</v>
      </c>
      <c r="O82" s="14">
        <v>8955</v>
      </c>
    </row>
    <row r="83" spans="1:15" ht="12.75" hidden="1" customHeight="1" x14ac:dyDescent="0.25">
      <c r="A83" s="13" t="s">
        <v>43</v>
      </c>
      <c r="B83" s="14">
        <v>419047</v>
      </c>
      <c r="C83" s="14">
        <v>156093</v>
      </c>
      <c r="D83" s="14">
        <v>262954</v>
      </c>
      <c r="E83" s="14">
        <v>408806</v>
      </c>
      <c r="F83" s="14">
        <v>4286</v>
      </c>
      <c r="G83" s="14">
        <v>3497</v>
      </c>
      <c r="H83" s="14">
        <v>7005</v>
      </c>
      <c r="I83" s="14">
        <v>1916</v>
      </c>
      <c r="J83" s="14">
        <v>299</v>
      </c>
      <c r="K83" s="14">
        <v>285023</v>
      </c>
      <c r="L83" s="14">
        <v>15211</v>
      </c>
      <c r="M83" s="14">
        <v>4185</v>
      </c>
      <c r="N83" s="14">
        <v>87384</v>
      </c>
      <c r="O83" s="14">
        <v>10241</v>
      </c>
    </row>
    <row r="84" spans="1:15" ht="12.75" hidden="1" customHeight="1" x14ac:dyDescent="0.25">
      <c r="A84" s="13" t="s">
        <v>44</v>
      </c>
      <c r="B84" s="14">
        <v>410802</v>
      </c>
      <c r="C84" s="14">
        <v>151194</v>
      </c>
      <c r="D84" s="14">
        <v>259608</v>
      </c>
      <c r="E84" s="14">
        <v>401684</v>
      </c>
      <c r="F84" s="14">
        <v>3764</v>
      </c>
      <c r="G84" s="14">
        <v>3099</v>
      </c>
      <c r="H84" s="14">
        <v>6657</v>
      </c>
      <c r="I84" s="14">
        <v>1875</v>
      </c>
      <c r="J84" s="14">
        <v>315</v>
      </c>
      <c r="K84" s="14">
        <v>278566</v>
      </c>
      <c r="L84" s="14">
        <v>15008</v>
      </c>
      <c r="M84" s="14">
        <v>4025</v>
      </c>
      <c r="N84" s="14">
        <v>88375</v>
      </c>
      <c r="O84" s="14">
        <v>9118</v>
      </c>
    </row>
    <row r="85" spans="1:15" ht="12.75" hidden="1" customHeight="1" x14ac:dyDescent="0.25">
      <c r="A85" s="13" t="s">
        <v>45</v>
      </c>
      <c r="B85" s="14">
        <v>412609</v>
      </c>
      <c r="C85" s="14">
        <v>152691</v>
      </c>
      <c r="D85" s="14">
        <v>259918</v>
      </c>
      <c r="E85" s="14">
        <v>2</v>
      </c>
      <c r="F85" s="14">
        <v>4368</v>
      </c>
      <c r="G85" s="14">
        <v>3504</v>
      </c>
      <c r="H85" s="14">
        <v>7220</v>
      </c>
      <c r="I85" s="14">
        <v>1896</v>
      </c>
      <c r="J85" s="14">
        <v>345</v>
      </c>
      <c r="K85" s="14">
        <v>275157</v>
      </c>
      <c r="L85" s="14">
        <v>16052</v>
      </c>
      <c r="M85" s="14">
        <v>4059</v>
      </c>
      <c r="N85" s="14">
        <v>89764</v>
      </c>
      <c r="O85" s="14">
        <v>10244</v>
      </c>
    </row>
    <row r="86" spans="1:15" ht="12.75" hidden="1" customHeight="1" x14ac:dyDescent="0.25">
      <c r="A86" s="13" t="s">
        <v>46</v>
      </c>
      <c r="B86" s="14">
        <v>408994</v>
      </c>
      <c r="C86" s="14">
        <v>151546</v>
      </c>
      <c r="D86" s="14">
        <v>257448</v>
      </c>
      <c r="E86" s="14">
        <v>398830</v>
      </c>
      <c r="F86" s="14">
        <v>4065</v>
      </c>
      <c r="G86" s="14">
        <v>3296</v>
      </c>
      <c r="H86" s="14">
        <v>7109</v>
      </c>
      <c r="I86" s="14">
        <v>1816</v>
      </c>
      <c r="J86" s="14">
        <v>340</v>
      </c>
      <c r="K86" s="14">
        <v>273829</v>
      </c>
      <c r="L86" s="14">
        <v>15971</v>
      </c>
      <c r="M86" s="14">
        <v>3956</v>
      </c>
      <c r="N86" s="14">
        <v>88448</v>
      </c>
      <c r="O86" s="14">
        <v>10164</v>
      </c>
    </row>
    <row r="87" spans="1:15" ht="12.75" hidden="1" customHeight="1" x14ac:dyDescent="0.25">
      <c r="A87" s="13" t="s">
        <v>47</v>
      </c>
      <c r="B87" s="14">
        <v>406413</v>
      </c>
      <c r="C87" s="14">
        <v>149678</v>
      </c>
      <c r="D87" s="14">
        <v>256735</v>
      </c>
      <c r="E87" s="14">
        <v>397874</v>
      </c>
      <c r="F87" s="14">
        <v>4095</v>
      </c>
      <c r="G87" s="14">
        <v>3377</v>
      </c>
      <c r="H87" s="14">
        <v>6152</v>
      </c>
      <c r="I87" s="14">
        <v>1691</v>
      </c>
      <c r="J87" s="14">
        <v>343</v>
      </c>
      <c r="K87" s="14">
        <v>276039</v>
      </c>
      <c r="L87" s="14">
        <v>15965</v>
      </c>
      <c r="M87" s="14">
        <v>3872</v>
      </c>
      <c r="N87" s="14">
        <v>86340</v>
      </c>
      <c r="O87" s="14">
        <v>8539</v>
      </c>
    </row>
    <row r="88" spans="1:15" ht="12.75" hidden="1" customHeight="1" x14ac:dyDescent="0.25">
      <c r="A88" s="13" t="s">
        <v>48</v>
      </c>
      <c r="B88" s="14">
        <v>406092</v>
      </c>
      <c r="C88" s="14">
        <v>148461</v>
      </c>
      <c r="D88" s="14">
        <v>257631</v>
      </c>
      <c r="E88" s="14">
        <v>398243</v>
      </c>
      <c r="F88" s="14">
        <v>4031</v>
      </c>
      <c r="G88" s="14">
        <v>3366</v>
      </c>
      <c r="H88" s="14">
        <v>5478</v>
      </c>
      <c r="I88" s="14">
        <v>1661</v>
      </c>
      <c r="J88" s="14">
        <v>336</v>
      </c>
      <c r="K88" s="14">
        <v>278256</v>
      </c>
      <c r="L88" s="14">
        <v>15928</v>
      </c>
      <c r="M88" s="14">
        <v>3843</v>
      </c>
      <c r="N88" s="14">
        <v>85344</v>
      </c>
      <c r="O88" s="14">
        <v>7849</v>
      </c>
    </row>
    <row r="89" spans="1:15" ht="12.75" hidden="1" customHeight="1" x14ac:dyDescent="0.25">
      <c r="A89" s="13" t="s">
        <v>49</v>
      </c>
      <c r="B89" s="14">
        <v>415792</v>
      </c>
      <c r="C89" s="14">
        <v>151758</v>
      </c>
      <c r="D89" s="14">
        <v>264034</v>
      </c>
      <c r="E89" s="14">
        <v>406056</v>
      </c>
      <c r="F89" s="14">
        <v>3873</v>
      </c>
      <c r="G89" s="14">
        <v>3284</v>
      </c>
      <c r="H89" s="14">
        <v>6247</v>
      </c>
      <c r="I89" s="14">
        <v>1659</v>
      </c>
      <c r="J89" s="14">
        <v>353</v>
      </c>
      <c r="K89" s="14">
        <v>284417</v>
      </c>
      <c r="L89" s="14">
        <v>16178</v>
      </c>
      <c r="M89" s="14">
        <v>3848</v>
      </c>
      <c r="N89" s="14">
        <v>86197</v>
      </c>
      <c r="O89" s="14">
        <v>9736</v>
      </c>
    </row>
    <row r="90" spans="1:15" ht="12.75" hidden="1" customHeight="1" x14ac:dyDescent="0.25">
      <c r="A90" s="13" t="s">
        <v>50</v>
      </c>
      <c r="B90" s="14">
        <v>425335</v>
      </c>
      <c r="C90" s="14">
        <v>156240</v>
      </c>
      <c r="D90" s="14">
        <v>269095</v>
      </c>
      <c r="E90" s="14">
        <v>415346</v>
      </c>
      <c r="F90" s="14">
        <v>4307</v>
      </c>
      <c r="G90" s="14">
        <v>3467</v>
      </c>
      <c r="H90" s="14">
        <v>6822</v>
      </c>
      <c r="I90" s="14">
        <v>1758</v>
      </c>
      <c r="J90" s="14">
        <v>367</v>
      </c>
      <c r="K90" s="14">
        <v>290027</v>
      </c>
      <c r="L90" s="14">
        <v>16766</v>
      </c>
      <c r="M90" s="14">
        <v>3877</v>
      </c>
      <c r="N90" s="14">
        <v>87955</v>
      </c>
      <c r="O90" s="14">
        <v>9989</v>
      </c>
    </row>
    <row r="91" spans="1:15" ht="12.75" hidden="1" customHeight="1" x14ac:dyDescent="0.25">
      <c r="A91" s="13" t="s">
        <v>51</v>
      </c>
      <c r="B91" s="14">
        <v>427906</v>
      </c>
      <c r="C91" s="14">
        <v>156712</v>
      </c>
      <c r="D91" s="14">
        <v>271194</v>
      </c>
      <c r="E91" s="14">
        <v>417971</v>
      </c>
      <c r="F91" s="14">
        <v>4048</v>
      </c>
      <c r="G91" s="14">
        <v>3424</v>
      </c>
      <c r="H91" s="14">
        <v>7000</v>
      </c>
      <c r="I91" s="14">
        <v>1788</v>
      </c>
      <c r="J91" s="14">
        <v>377</v>
      </c>
      <c r="K91" s="14">
        <v>292929</v>
      </c>
      <c r="L91" s="14">
        <v>16704</v>
      </c>
      <c r="M91" s="14">
        <v>3898</v>
      </c>
      <c r="N91" s="14">
        <v>87803</v>
      </c>
      <c r="O91" s="14">
        <v>9935</v>
      </c>
    </row>
    <row r="92" spans="1:15" ht="12.75" hidden="1" customHeight="1" x14ac:dyDescent="0.25">
      <c r="A92" s="13" t="s">
        <v>52</v>
      </c>
      <c r="B92" s="14">
        <v>431181</v>
      </c>
      <c r="C92" s="14">
        <v>158352</v>
      </c>
      <c r="D92" s="14">
        <v>272829</v>
      </c>
      <c r="E92" s="14">
        <v>421194</v>
      </c>
      <c r="F92" s="14">
        <v>4123</v>
      </c>
      <c r="G92" s="14">
        <v>3425</v>
      </c>
      <c r="H92" s="14">
        <v>7123</v>
      </c>
      <c r="I92" s="14">
        <v>1789</v>
      </c>
      <c r="J92" s="14">
        <v>405</v>
      </c>
      <c r="K92" s="14">
        <v>295349</v>
      </c>
      <c r="L92" s="14">
        <v>16992</v>
      </c>
      <c r="M92" s="14">
        <v>3930</v>
      </c>
      <c r="N92" s="14">
        <v>88058</v>
      </c>
      <c r="O92" s="14">
        <v>9987</v>
      </c>
    </row>
    <row r="93" spans="1:15" ht="12.75" hidden="1" customHeight="1" x14ac:dyDescent="0.25">
      <c r="A93" s="13" t="s">
        <v>53</v>
      </c>
      <c r="B93" s="14">
        <v>429703</v>
      </c>
      <c r="C93" s="14">
        <v>156370</v>
      </c>
      <c r="D93" s="14">
        <v>273333</v>
      </c>
      <c r="E93" s="14">
        <v>420526</v>
      </c>
      <c r="F93" s="14">
        <v>3878</v>
      </c>
      <c r="G93" s="14">
        <v>3117</v>
      </c>
      <c r="H93" s="14">
        <v>6630</v>
      </c>
      <c r="I93" s="14">
        <v>1800</v>
      </c>
      <c r="J93" s="14">
        <v>424</v>
      </c>
      <c r="K93" s="14">
        <v>297287</v>
      </c>
      <c r="L93" s="14">
        <v>16533</v>
      </c>
      <c r="M93" s="14">
        <v>3957</v>
      </c>
      <c r="N93" s="14">
        <v>86900</v>
      </c>
      <c r="O93" s="14">
        <v>9177</v>
      </c>
    </row>
    <row r="94" spans="1:15" s="12" customFormat="1" ht="12" hidden="1" customHeight="1" x14ac:dyDescent="0.25">
      <c r="A94" s="10" t="s">
        <v>59</v>
      </c>
      <c r="B94" s="11">
        <v>428240</v>
      </c>
      <c r="C94" s="11">
        <v>156559</v>
      </c>
      <c r="D94" s="11">
        <v>271681</v>
      </c>
      <c r="E94" s="11">
        <v>419788</v>
      </c>
      <c r="F94" s="11">
        <v>3197</v>
      </c>
      <c r="G94" s="11">
        <v>2500</v>
      </c>
      <c r="H94" s="11">
        <v>6185</v>
      </c>
      <c r="I94" s="11">
        <v>1804</v>
      </c>
      <c r="J94" s="11">
        <v>807</v>
      </c>
      <c r="K94" s="11">
        <v>306418</v>
      </c>
      <c r="L94" s="11">
        <v>16031</v>
      </c>
      <c r="M94" s="11">
        <v>3329</v>
      </c>
      <c r="N94" s="11">
        <v>79517</v>
      </c>
      <c r="O94" s="11">
        <v>8452</v>
      </c>
    </row>
    <row r="95" spans="1:15" ht="12.75" hidden="1" customHeight="1" x14ac:dyDescent="0.25">
      <c r="A95" s="13" t="s">
        <v>42</v>
      </c>
      <c r="B95" s="14">
        <v>409175</v>
      </c>
      <c r="C95" s="14">
        <v>144863</v>
      </c>
      <c r="D95" s="14">
        <v>264312</v>
      </c>
      <c r="E95" s="14">
        <v>401508</v>
      </c>
      <c r="F95" s="14">
        <v>2395</v>
      </c>
      <c r="G95" s="14">
        <v>2015</v>
      </c>
      <c r="H95" s="14">
        <v>4930</v>
      </c>
      <c r="I95" s="14">
        <v>1683</v>
      </c>
      <c r="J95" s="14">
        <v>376</v>
      </c>
      <c r="K95" s="14">
        <v>295979</v>
      </c>
      <c r="L95" s="14">
        <v>13788</v>
      </c>
      <c r="M95" s="14">
        <v>3629</v>
      </c>
      <c r="N95" s="14">
        <v>76713</v>
      </c>
      <c r="O95" s="14">
        <v>7667</v>
      </c>
    </row>
    <row r="96" spans="1:15" ht="12.75" hidden="1" customHeight="1" x14ac:dyDescent="0.25">
      <c r="A96" s="13" t="s">
        <v>43</v>
      </c>
      <c r="B96" s="14">
        <v>432295</v>
      </c>
      <c r="C96" s="14">
        <v>157422</v>
      </c>
      <c r="D96" s="14">
        <v>274873</v>
      </c>
      <c r="E96" s="14">
        <v>422639</v>
      </c>
      <c r="F96" s="14">
        <v>3925</v>
      </c>
      <c r="G96" s="14">
        <v>3308</v>
      </c>
      <c r="H96" s="14">
        <v>6951</v>
      </c>
      <c r="I96" s="14">
        <v>1797</v>
      </c>
      <c r="J96" s="14">
        <v>477</v>
      </c>
      <c r="K96" s="14">
        <v>302045</v>
      </c>
      <c r="L96" s="14">
        <v>16635</v>
      </c>
      <c r="M96" s="14">
        <v>3832</v>
      </c>
      <c r="N96" s="14">
        <v>83669</v>
      </c>
      <c r="O96" s="14">
        <v>9656</v>
      </c>
    </row>
    <row r="97" spans="1:15" ht="12.75" hidden="1" customHeight="1" x14ac:dyDescent="0.25">
      <c r="A97" s="13" t="s">
        <v>44</v>
      </c>
      <c r="B97" s="14">
        <v>430893</v>
      </c>
      <c r="C97" s="14">
        <v>156909</v>
      </c>
      <c r="D97" s="14">
        <v>273984</v>
      </c>
      <c r="E97" s="14">
        <v>422237</v>
      </c>
      <c r="F97" s="14">
        <v>3838</v>
      </c>
      <c r="G97" s="14">
        <v>3214</v>
      </c>
      <c r="H97" s="14">
        <v>6723</v>
      </c>
      <c r="I97" s="14">
        <v>1807</v>
      </c>
      <c r="J97" s="14">
        <v>503</v>
      </c>
      <c r="K97" s="14">
        <v>302464</v>
      </c>
      <c r="L97" s="14">
        <v>16391</v>
      </c>
      <c r="M97" s="14">
        <v>3744</v>
      </c>
      <c r="N97" s="14">
        <v>83553</v>
      </c>
      <c r="O97" s="14">
        <v>8656</v>
      </c>
    </row>
    <row r="98" spans="1:15" ht="12.75" hidden="1" customHeight="1" x14ac:dyDescent="0.25">
      <c r="A98" s="13" t="s">
        <v>45</v>
      </c>
      <c r="B98" s="14">
        <v>432250</v>
      </c>
      <c r="C98" s="14">
        <v>157782</v>
      </c>
      <c r="D98" s="14">
        <v>274468</v>
      </c>
      <c r="E98" s="14">
        <v>422738</v>
      </c>
      <c r="F98" s="14">
        <v>4072</v>
      </c>
      <c r="G98" s="14">
        <v>3248</v>
      </c>
      <c r="H98" s="14">
        <v>7054</v>
      </c>
      <c r="I98" s="14">
        <v>1815</v>
      </c>
      <c r="J98" s="14">
        <v>558</v>
      </c>
      <c r="K98" s="14">
        <v>301964</v>
      </c>
      <c r="L98" s="14">
        <v>16787</v>
      </c>
      <c r="M98" s="14">
        <v>3772</v>
      </c>
      <c r="N98" s="14">
        <v>83468</v>
      </c>
      <c r="O98" s="14">
        <v>9512</v>
      </c>
    </row>
    <row r="99" spans="1:15" ht="12.75" hidden="1" customHeight="1" x14ac:dyDescent="0.25">
      <c r="A99" s="13" t="s">
        <v>46</v>
      </c>
      <c r="B99" s="14">
        <v>433638</v>
      </c>
      <c r="C99" s="14">
        <v>158556</v>
      </c>
      <c r="D99" s="14">
        <v>275082</v>
      </c>
      <c r="E99" s="14">
        <v>424195</v>
      </c>
      <c r="F99" s="14">
        <v>3931</v>
      </c>
      <c r="G99" s="14">
        <v>3204</v>
      </c>
      <c r="H99" s="14">
        <v>6974</v>
      </c>
      <c r="I99" s="14">
        <v>1737</v>
      </c>
      <c r="J99" s="14">
        <v>581</v>
      </c>
      <c r="K99" s="14">
        <v>304903</v>
      </c>
      <c r="L99" s="14">
        <v>16640</v>
      </c>
      <c r="M99" s="14">
        <v>3736</v>
      </c>
      <c r="N99" s="14">
        <v>82489</v>
      </c>
      <c r="O99" s="14">
        <v>9443</v>
      </c>
    </row>
    <row r="100" spans="1:15" ht="12.75" hidden="1" customHeight="1" x14ac:dyDescent="0.25">
      <c r="A100" s="13" t="s">
        <v>47</v>
      </c>
      <c r="B100" s="14">
        <v>432732</v>
      </c>
      <c r="C100" s="14">
        <v>158554</v>
      </c>
      <c r="D100" s="14">
        <v>274178</v>
      </c>
      <c r="E100" s="14">
        <v>424725</v>
      </c>
      <c r="F100" s="14">
        <v>3959</v>
      </c>
      <c r="G100" s="14">
        <v>3293</v>
      </c>
      <c r="H100" s="14">
        <v>6078</v>
      </c>
      <c r="I100" s="14">
        <v>1642</v>
      </c>
      <c r="J100" s="14">
        <v>647</v>
      </c>
      <c r="K100" s="14">
        <v>308843</v>
      </c>
      <c r="L100" s="14">
        <v>16523</v>
      </c>
      <c r="M100" s="14">
        <v>3614</v>
      </c>
      <c r="N100" s="14">
        <v>80126</v>
      </c>
      <c r="O100" s="14">
        <v>8007</v>
      </c>
    </row>
    <row r="101" spans="1:15" ht="12.75" hidden="1" customHeight="1" x14ac:dyDescent="0.25">
      <c r="A101" s="13" t="s">
        <v>48</v>
      </c>
      <c r="B101" s="14">
        <v>426166</v>
      </c>
      <c r="C101" s="14">
        <v>154566</v>
      </c>
      <c r="D101" s="14">
        <v>271600</v>
      </c>
      <c r="E101" s="14">
        <v>418962</v>
      </c>
      <c r="F101" s="14">
        <v>3584</v>
      </c>
      <c r="G101" s="14">
        <v>3039</v>
      </c>
      <c r="H101" s="14">
        <v>5412</v>
      </c>
      <c r="I101" s="14">
        <v>1598</v>
      </c>
      <c r="J101" s="14">
        <v>672</v>
      </c>
      <c r="K101" s="14">
        <v>307548</v>
      </c>
      <c r="L101" s="14">
        <v>15821</v>
      </c>
      <c r="M101" s="14">
        <v>3482</v>
      </c>
      <c r="N101" s="14">
        <v>77806</v>
      </c>
      <c r="O101" s="14">
        <v>7204</v>
      </c>
    </row>
    <row r="102" spans="1:15" ht="12.75" hidden="1" customHeight="1" x14ac:dyDescent="0.25">
      <c r="A102" s="13" t="s">
        <v>49</v>
      </c>
      <c r="B102" s="14">
        <v>433102</v>
      </c>
      <c r="C102" s="14">
        <v>157905</v>
      </c>
      <c r="D102" s="14">
        <v>275197</v>
      </c>
      <c r="E102" s="14">
        <v>423799</v>
      </c>
      <c r="F102" s="14">
        <v>3996</v>
      </c>
      <c r="G102" s="14">
        <v>3157</v>
      </c>
      <c r="H102" s="14">
        <v>6323</v>
      </c>
      <c r="I102" s="14">
        <v>1703</v>
      </c>
      <c r="J102" s="14">
        <v>712</v>
      </c>
      <c r="K102" s="14">
        <v>308324</v>
      </c>
      <c r="L102" s="14">
        <v>16624</v>
      </c>
      <c r="M102" s="14">
        <v>3500</v>
      </c>
      <c r="N102" s="14">
        <v>79460</v>
      </c>
      <c r="O102" s="14">
        <v>9303</v>
      </c>
    </row>
    <row r="103" spans="1:15" ht="12.75" hidden="1" customHeight="1" x14ac:dyDescent="0.25">
      <c r="A103" s="13" t="s">
        <v>50</v>
      </c>
      <c r="B103" s="14">
        <v>432537</v>
      </c>
      <c r="C103" s="14">
        <v>157488</v>
      </c>
      <c r="D103" s="14">
        <v>275049</v>
      </c>
      <c r="E103" s="14">
        <v>423274</v>
      </c>
      <c r="F103" s="14">
        <v>3784</v>
      </c>
      <c r="G103" s="14">
        <v>2928</v>
      </c>
      <c r="H103" s="14">
        <v>6558</v>
      </c>
      <c r="I103" s="14">
        <v>1760</v>
      </c>
      <c r="J103" s="14">
        <v>730</v>
      </c>
      <c r="K103" s="14">
        <v>307015</v>
      </c>
      <c r="L103" s="14">
        <v>16364</v>
      </c>
      <c r="M103" s="14">
        <v>3434</v>
      </c>
      <c r="N103" s="14">
        <v>80701</v>
      </c>
      <c r="O103" s="14">
        <v>9263</v>
      </c>
    </row>
    <row r="104" spans="1:15" ht="12.75" hidden="1" customHeight="1" x14ac:dyDescent="0.25">
      <c r="A104" s="13" t="s">
        <v>51</v>
      </c>
      <c r="B104" s="14">
        <v>434408</v>
      </c>
      <c r="C104" s="14">
        <v>158992</v>
      </c>
      <c r="D104" s="14">
        <v>275416</v>
      </c>
      <c r="E104" s="14">
        <v>425047</v>
      </c>
      <c r="F104" s="14">
        <v>3705</v>
      </c>
      <c r="G104" s="14">
        <v>3034</v>
      </c>
      <c r="H104" s="14">
        <v>6787</v>
      </c>
      <c r="I104" s="14">
        <v>1772</v>
      </c>
      <c r="J104" s="14">
        <v>770</v>
      </c>
      <c r="K104" s="14">
        <v>307905</v>
      </c>
      <c r="L104" s="14">
        <v>16807</v>
      </c>
      <c r="M104" s="14">
        <v>3383</v>
      </c>
      <c r="N104" s="14">
        <v>80884</v>
      </c>
      <c r="O104" s="14">
        <v>9361</v>
      </c>
    </row>
    <row r="105" spans="1:15" ht="12.75" hidden="1" customHeight="1" x14ac:dyDescent="0.25">
      <c r="A105" s="13" t="s">
        <v>52</v>
      </c>
      <c r="B105" s="14">
        <v>438175</v>
      </c>
      <c r="C105" s="14">
        <v>161191</v>
      </c>
      <c r="D105" s="14">
        <v>276984</v>
      </c>
      <c r="E105" s="14">
        <v>428651</v>
      </c>
      <c r="F105" s="14">
        <v>3916</v>
      </c>
      <c r="G105" s="14">
        <v>3075</v>
      </c>
      <c r="H105" s="14">
        <v>7010</v>
      </c>
      <c r="I105" s="14">
        <v>1790</v>
      </c>
      <c r="J105" s="14">
        <v>827</v>
      </c>
      <c r="K105" s="14">
        <v>310284</v>
      </c>
      <c r="L105" s="14">
        <v>17120</v>
      </c>
      <c r="M105" s="14">
        <v>3388</v>
      </c>
      <c r="N105" s="14">
        <v>81241</v>
      </c>
      <c r="O105" s="14">
        <v>9524</v>
      </c>
    </row>
    <row r="106" spans="1:15" ht="12.75" hidden="1" customHeight="1" x14ac:dyDescent="0.25">
      <c r="A106" s="13" t="s">
        <v>53</v>
      </c>
      <c r="B106" s="14">
        <v>428240</v>
      </c>
      <c r="C106" s="14">
        <v>156559</v>
      </c>
      <c r="D106" s="14">
        <v>271681</v>
      </c>
      <c r="E106" s="14">
        <v>419788</v>
      </c>
      <c r="F106" s="14">
        <v>3197</v>
      </c>
      <c r="G106" s="14">
        <v>2500</v>
      </c>
      <c r="H106" s="14">
        <v>6185</v>
      </c>
      <c r="I106" s="14">
        <v>1804</v>
      </c>
      <c r="J106" s="14">
        <v>807</v>
      </c>
      <c r="K106" s="14">
        <v>306418</v>
      </c>
      <c r="L106" s="14">
        <v>16031</v>
      </c>
      <c r="M106" s="14">
        <v>3329</v>
      </c>
      <c r="N106" s="14">
        <v>79517</v>
      </c>
      <c r="O106" s="14">
        <v>8452</v>
      </c>
    </row>
    <row r="107" spans="1:15" ht="12" hidden="1" customHeight="1" x14ac:dyDescent="0.25">
      <c r="A107" s="8" t="s">
        <v>60</v>
      </c>
      <c r="B107" s="9">
        <v>433169</v>
      </c>
      <c r="C107" s="9">
        <v>163575</v>
      </c>
      <c r="D107" s="9">
        <v>269594</v>
      </c>
      <c r="E107" s="9">
        <v>425110</v>
      </c>
      <c r="F107" s="9">
        <v>3752</v>
      </c>
      <c r="G107" s="9">
        <v>2407</v>
      </c>
      <c r="H107" s="9">
        <v>6009</v>
      </c>
      <c r="I107" s="9">
        <v>1775</v>
      </c>
      <c r="J107" s="9">
        <v>1142</v>
      </c>
      <c r="K107" s="9">
        <v>321804</v>
      </c>
      <c r="L107" s="9">
        <v>15576</v>
      </c>
      <c r="M107" s="9">
        <v>2917</v>
      </c>
      <c r="N107" s="9">
        <v>69728</v>
      </c>
      <c r="O107" s="9">
        <v>8059</v>
      </c>
    </row>
    <row r="108" spans="1:15" ht="12.75" hidden="1" customHeight="1" x14ac:dyDescent="0.25">
      <c r="A108" s="13" t="s">
        <v>42</v>
      </c>
      <c r="B108" s="14">
        <v>438881</v>
      </c>
      <c r="C108" s="14">
        <v>161413</v>
      </c>
      <c r="D108" s="14">
        <v>277468</v>
      </c>
      <c r="E108" s="14">
        <v>430313</v>
      </c>
      <c r="F108" s="14">
        <v>3697</v>
      </c>
      <c r="G108" s="14">
        <v>2763</v>
      </c>
      <c r="H108" s="14">
        <v>6313</v>
      </c>
      <c r="I108" s="14">
        <v>1840</v>
      </c>
      <c r="J108" s="14">
        <v>901</v>
      </c>
      <c r="K108" s="14">
        <v>314915</v>
      </c>
      <c r="L108" s="14">
        <v>16792</v>
      </c>
      <c r="M108" s="14">
        <v>3329</v>
      </c>
      <c r="N108" s="14">
        <v>79763</v>
      </c>
      <c r="O108" s="14">
        <v>8568</v>
      </c>
    </row>
    <row r="109" spans="1:15" ht="12.75" hidden="1" customHeight="1" x14ac:dyDescent="0.25">
      <c r="A109" s="13" t="s">
        <v>43</v>
      </c>
      <c r="B109" s="14">
        <v>422823</v>
      </c>
      <c r="C109" s="14">
        <v>153167</v>
      </c>
      <c r="D109" s="14">
        <v>269656</v>
      </c>
      <c r="E109" s="14">
        <v>415283</v>
      </c>
      <c r="F109" s="14">
        <v>2601</v>
      </c>
      <c r="G109" s="14">
        <v>1996</v>
      </c>
      <c r="H109" s="14">
        <v>5497</v>
      </c>
      <c r="I109" s="14">
        <v>1701</v>
      </c>
      <c r="J109" s="14">
        <v>847</v>
      </c>
      <c r="K109" s="14">
        <v>311130</v>
      </c>
      <c r="L109" s="14">
        <v>14597</v>
      </c>
      <c r="M109" s="14">
        <v>3093</v>
      </c>
      <c r="N109" s="14">
        <v>73821</v>
      </c>
      <c r="O109" s="14">
        <v>7540</v>
      </c>
    </row>
    <row r="110" spans="1:15" ht="12.75" hidden="1" customHeight="1" x14ac:dyDescent="0.25">
      <c r="A110" s="13" t="s">
        <v>44</v>
      </c>
      <c r="B110" s="14">
        <v>419328</v>
      </c>
      <c r="C110" s="14">
        <v>151661</v>
      </c>
      <c r="D110" s="14">
        <v>267667</v>
      </c>
      <c r="E110" s="14">
        <v>412352</v>
      </c>
      <c r="F110" s="14">
        <v>2322</v>
      </c>
      <c r="G110" s="14">
        <v>1765</v>
      </c>
      <c r="H110" s="14">
        <v>5196</v>
      </c>
      <c r="I110" s="14">
        <v>1663</v>
      </c>
      <c r="J110" s="14">
        <v>868</v>
      </c>
      <c r="K110" s="14">
        <v>311187</v>
      </c>
      <c r="L110" s="14">
        <v>13759</v>
      </c>
      <c r="M110" s="14">
        <v>2945</v>
      </c>
      <c r="N110" s="14">
        <v>72647</v>
      </c>
      <c r="O110" s="14">
        <v>6976</v>
      </c>
    </row>
    <row r="111" spans="1:15" ht="12.75" hidden="1" customHeight="1" x14ac:dyDescent="0.25">
      <c r="A111" s="13" t="s">
        <v>45</v>
      </c>
      <c r="B111" s="14">
        <v>425908</v>
      </c>
      <c r="C111" s="14">
        <v>155860</v>
      </c>
      <c r="D111" s="14">
        <v>270048</v>
      </c>
      <c r="E111" s="14">
        <v>417951</v>
      </c>
      <c r="F111" s="14">
        <v>3364</v>
      </c>
      <c r="G111" s="14">
        <v>2320</v>
      </c>
      <c r="H111" s="14">
        <v>5908</v>
      </c>
      <c r="I111" s="14">
        <v>1689</v>
      </c>
      <c r="J111" s="14">
        <v>939</v>
      </c>
      <c r="K111" s="14">
        <v>312546</v>
      </c>
      <c r="L111" s="14">
        <v>15055</v>
      </c>
      <c r="M111" s="14">
        <v>3035</v>
      </c>
      <c r="N111" s="14">
        <v>73095</v>
      </c>
      <c r="O111" s="14">
        <v>7957</v>
      </c>
    </row>
    <row r="112" spans="1:15" ht="12.75" hidden="1" customHeight="1" x14ac:dyDescent="0.25">
      <c r="A112" s="13" t="s">
        <v>46</v>
      </c>
      <c r="B112" s="14">
        <v>400908</v>
      </c>
      <c r="C112" s="14">
        <v>148339</v>
      </c>
      <c r="D112" s="14">
        <v>252569</v>
      </c>
      <c r="E112" s="14">
        <v>396808</v>
      </c>
      <c r="F112" s="14">
        <v>3521</v>
      </c>
      <c r="G112" s="14">
        <v>2296</v>
      </c>
      <c r="H112" s="14">
        <v>5429</v>
      </c>
      <c r="I112" s="14">
        <v>1535</v>
      </c>
      <c r="J112" s="14">
        <v>965</v>
      </c>
      <c r="K112" s="14">
        <v>300752</v>
      </c>
      <c r="L112" s="14">
        <v>14813</v>
      </c>
      <c r="M112" s="14">
        <v>2892</v>
      </c>
      <c r="N112" s="14">
        <v>64605</v>
      </c>
      <c r="O112" s="14">
        <v>4100</v>
      </c>
    </row>
    <row r="113" spans="1:15" ht="12.75" hidden="1" customHeight="1" x14ac:dyDescent="0.25">
      <c r="A113" s="13" t="s">
        <v>47</v>
      </c>
      <c r="B113" s="14">
        <v>424333</v>
      </c>
      <c r="C113" s="14">
        <v>156481</v>
      </c>
      <c r="D113" s="14">
        <v>267852</v>
      </c>
      <c r="E113" s="14">
        <v>417393</v>
      </c>
      <c r="F113" s="14">
        <v>3789</v>
      </c>
      <c r="G113" s="14">
        <v>2591</v>
      </c>
      <c r="H113" s="14">
        <v>5278</v>
      </c>
      <c r="I113" s="14">
        <v>1600</v>
      </c>
      <c r="J113" s="14">
        <v>1020</v>
      </c>
      <c r="K113" s="14">
        <v>314564</v>
      </c>
      <c r="L113" s="14">
        <v>15536</v>
      </c>
      <c r="M113" s="14">
        <v>2956</v>
      </c>
      <c r="N113" s="14">
        <v>70059</v>
      </c>
      <c r="O113" s="14">
        <v>6940</v>
      </c>
    </row>
    <row r="114" spans="1:15" ht="12.75" hidden="1" customHeight="1" x14ac:dyDescent="0.25">
      <c r="A114" s="13" t="s">
        <v>48</v>
      </c>
      <c r="B114" s="14">
        <v>420289</v>
      </c>
      <c r="C114" s="14">
        <v>154738</v>
      </c>
      <c r="D114" s="14">
        <v>265551</v>
      </c>
      <c r="E114" s="14">
        <v>413848</v>
      </c>
      <c r="F114" s="14">
        <v>3708</v>
      </c>
      <c r="G114" s="14">
        <v>2559</v>
      </c>
      <c r="H114" s="14">
        <v>4877</v>
      </c>
      <c r="I114" s="14">
        <v>1559</v>
      </c>
      <c r="J114" s="14">
        <v>1079</v>
      </c>
      <c r="K114" s="14">
        <v>314030</v>
      </c>
      <c r="L114" s="14">
        <v>15172</v>
      </c>
      <c r="M114" s="14">
        <v>2882</v>
      </c>
      <c r="N114" s="14">
        <v>67982</v>
      </c>
      <c r="O114" s="14">
        <v>6441</v>
      </c>
    </row>
    <row r="115" spans="1:15" ht="12.75" hidden="1" customHeight="1" x14ac:dyDescent="0.25">
      <c r="A115" s="13" t="s">
        <v>49</v>
      </c>
      <c r="B115" s="14">
        <v>429717</v>
      </c>
      <c r="C115" s="14">
        <v>159244</v>
      </c>
      <c r="D115" s="14">
        <v>270473</v>
      </c>
      <c r="E115" s="14">
        <v>420931</v>
      </c>
      <c r="F115" s="14">
        <v>4133</v>
      </c>
      <c r="G115" s="14">
        <v>2735</v>
      </c>
      <c r="H115" s="14">
        <v>5907</v>
      </c>
      <c r="I115" s="14">
        <v>1678</v>
      </c>
      <c r="J115" s="14">
        <v>1100</v>
      </c>
      <c r="K115" s="14">
        <v>316192</v>
      </c>
      <c r="L115" s="14">
        <v>16160</v>
      </c>
      <c r="M115" s="14">
        <v>2956</v>
      </c>
      <c r="N115" s="14">
        <v>70070</v>
      </c>
      <c r="O115" s="14">
        <v>8786</v>
      </c>
    </row>
    <row r="116" spans="1:15" ht="12.75" hidden="1" customHeight="1" x14ac:dyDescent="0.25">
      <c r="A116" s="13" t="s">
        <v>50</v>
      </c>
      <c r="B116" s="14">
        <v>431285</v>
      </c>
      <c r="C116" s="14">
        <v>160248</v>
      </c>
      <c r="D116" s="14">
        <v>271037</v>
      </c>
      <c r="E116" s="14">
        <v>422467</v>
      </c>
      <c r="F116" s="14">
        <v>4049</v>
      </c>
      <c r="G116" s="14">
        <v>2672</v>
      </c>
      <c r="H116" s="14">
        <v>6157</v>
      </c>
      <c r="I116" s="14">
        <v>1701</v>
      </c>
      <c r="J116" s="14">
        <v>1120</v>
      </c>
      <c r="K116" s="14">
        <v>316361</v>
      </c>
      <c r="L116" s="14">
        <v>16019</v>
      </c>
      <c r="M116" s="14">
        <v>2970</v>
      </c>
      <c r="N116" s="14">
        <v>71418</v>
      </c>
      <c r="O116" s="14">
        <v>8818</v>
      </c>
    </row>
    <row r="117" spans="1:15" ht="12.75" hidden="1" customHeight="1" x14ac:dyDescent="0.25">
      <c r="A117" s="13" t="s">
        <v>51</v>
      </c>
      <c r="B117" s="14">
        <v>435582</v>
      </c>
      <c r="C117" s="14">
        <v>163615</v>
      </c>
      <c r="D117" s="14">
        <v>271967</v>
      </c>
      <c r="E117" s="14">
        <v>426805</v>
      </c>
      <c r="F117" s="14">
        <v>4052</v>
      </c>
      <c r="G117" s="14">
        <v>2621</v>
      </c>
      <c r="H117" s="14">
        <v>6367</v>
      </c>
      <c r="I117" s="14">
        <v>1736</v>
      </c>
      <c r="J117" s="14">
        <v>1149</v>
      </c>
      <c r="K117" s="14">
        <v>319958</v>
      </c>
      <c r="L117" s="14">
        <v>16054</v>
      </c>
      <c r="M117" s="14">
        <v>2946</v>
      </c>
      <c r="N117" s="14">
        <v>71922</v>
      </c>
      <c r="O117" s="14">
        <v>8777</v>
      </c>
    </row>
    <row r="118" spans="1:15" ht="12.75" hidden="1" customHeight="1" x14ac:dyDescent="0.25">
      <c r="A118" s="13" t="s">
        <v>52</v>
      </c>
      <c r="B118" s="14">
        <v>439031</v>
      </c>
      <c r="C118" s="14">
        <v>165800</v>
      </c>
      <c r="D118" s="14">
        <v>273231</v>
      </c>
      <c r="E118" s="14">
        <v>430117</v>
      </c>
      <c r="F118" s="14">
        <v>4166</v>
      </c>
      <c r="G118" s="14">
        <v>2730</v>
      </c>
      <c r="H118" s="14">
        <v>6573</v>
      </c>
      <c r="I118" s="14">
        <v>1781</v>
      </c>
      <c r="J118" s="14">
        <v>1149</v>
      </c>
      <c r="K118" s="14">
        <v>322745</v>
      </c>
      <c r="L118" s="14">
        <v>16295</v>
      </c>
      <c r="M118" s="14">
        <v>2946</v>
      </c>
      <c r="N118" s="14">
        <v>71732</v>
      </c>
      <c r="O118" s="14">
        <v>8914</v>
      </c>
    </row>
    <row r="119" spans="1:15" ht="12" hidden="1" customHeight="1" x14ac:dyDescent="0.25">
      <c r="A119" s="13" t="s">
        <v>53</v>
      </c>
      <c r="B119" s="14">
        <v>433169</v>
      </c>
      <c r="C119" s="14">
        <v>163575</v>
      </c>
      <c r="D119" s="14">
        <v>269594</v>
      </c>
      <c r="E119" s="14">
        <v>425110</v>
      </c>
      <c r="F119" s="14">
        <v>3752</v>
      </c>
      <c r="G119" s="14">
        <v>2407</v>
      </c>
      <c r="H119" s="14">
        <v>6009</v>
      </c>
      <c r="I119" s="14">
        <v>1775</v>
      </c>
      <c r="J119" s="14">
        <v>1142</v>
      </c>
      <c r="K119" s="14">
        <v>321804</v>
      </c>
      <c r="L119" s="14">
        <v>15576</v>
      </c>
      <c r="M119" s="14">
        <v>2917</v>
      </c>
      <c r="N119" s="14">
        <v>69728</v>
      </c>
      <c r="O119" s="14">
        <v>8059</v>
      </c>
    </row>
    <row r="120" spans="1:15" ht="12" hidden="1" customHeight="1" x14ac:dyDescent="0.25">
      <c r="A120" s="8" t="s">
        <v>61</v>
      </c>
      <c r="B120" s="9">
        <v>417385</v>
      </c>
      <c r="C120" s="9">
        <v>160987</v>
      </c>
      <c r="D120" s="9">
        <v>256398</v>
      </c>
      <c r="E120" s="9">
        <v>410053</v>
      </c>
      <c r="F120" s="9">
        <v>3474</v>
      </c>
      <c r="G120" s="9">
        <v>2072</v>
      </c>
      <c r="H120" s="9">
        <v>5655</v>
      </c>
      <c r="I120" s="9">
        <v>1729</v>
      </c>
      <c r="J120" s="9">
        <v>736</v>
      </c>
      <c r="K120" s="9">
        <v>316177</v>
      </c>
      <c r="L120" s="9">
        <v>17863</v>
      </c>
      <c r="M120" s="9">
        <v>2444</v>
      </c>
      <c r="N120" s="9">
        <v>59903</v>
      </c>
      <c r="O120" s="9">
        <v>7332</v>
      </c>
    </row>
    <row r="121" spans="1:15" ht="12" hidden="1" customHeight="1" x14ac:dyDescent="0.25">
      <c r="A121" s="13" t="s">
        <v>42</v>
      </c>
      <c r="B121" s="14">
        <v>422575</v>
      </c>
      <c r="C121" s="14">
        <v>157029</v>
      </c>
      <c r="D121" s="14">
        <v>265546</v>
      </c>
      <c r="E121" s="14">
        <v>415241</v>
      </c>
      <c r="F121" s="14">
        <v>3323</v>
      </c>
      <c r="G121" s="14">
        <v>1968</v>
      </c>
      <c r="H121" s="14">
        <v>5016</v>
      </c>
      <c r="I121" s="14">
        <v>1723</v>
      </c>
      <c r="J121" s="14">
        <v>1063</v>
      </c>
      <c r="K121" s="14">
        <v>322650</v>
      </c>
      <c r="L121" s="14">
        <v>14737</v>
      </c>
      <c r="M121" s="14">
        <v>2784</v>
      </c>
      <c r="N121" s="14">
        <v>61977</v>
      </c>
      <c r="O121" s="14">
        <v>7334</v>
      </c>
    </row>
    <row r="122" spans="1:15" ht="12" hidden="1" customHeight="1" x14ac:dyDescent="0.25">
      <c r="A122" s="13" t="s">
        <v>43</v>
      </c>
      <c r="B122" s="14">
        <v>436810</v>
      </c>
      <c r="C122" s="14">
        <v>165714</v>
      </c>
      <c r="D122" s="14">
        <v>271096</v>
      </c>
      <c r="E122" s="14">
        <v>428222</v>
      </c>
      <c r="F122" s="14">
        <v>4063</v>
      </c>
      <c r="G122" s="14">
        <v>2547</v>
      </c>
      <c r="H122" s="14">
        <v>6330</v>
      </c>
      <c r="I122" s="14">
        <v>1760</v>
      </c>
      <c r="J122" s="14">
        <v>1108</v>
      </c>
      <c r="K122" s="14">
        <v>326830</v>
      </c>
      <c r="L122" s="14">
        <v>16279</v>
      </c>
      <c r="M122" s="14">
        <v>2829</v>
      </c>
      <c r="N122" s="14">
        <v>66476</v>
      </c>
      <c r="O122" s="14">
        <v>8588</v>
      </c>
    </row>
    <row r="123" spans="1:15" ht="12" hidden="1" customHeight="1" x14ac:dyDescent="0.25">
      <c r="A123" s="13" t="s">
        <v>44</v>
      </c>
      <c r="B123" s="14">
        <v>436359</v>
      </c>
      <c r="C123" s="14">
        <v>165893</v>
      </c>
      <c r="D123" s="14">
        <v>270466</v>
      </c>
      <c r="E123" s="14">
        <v>428698</v>
      </c>
      <c r="F123" s="14">
        <v>3802</v>
      </c>
      <c r="G123" s="14">
        <v>2460</v>
      </c>
      <c r="H123" s="14">
        <v>6106</v>
      </c>
      <c r="I123" s="14">
        <v>1730</v>
      </c>
      <c r="J123" s="14">
        <v>1094</v>
      </c>
      <c r="K123" s="14">
        <v>328371</v>
      </c>
      <c r="L123" s="14">
        <v>16087</v>
      </c>
      <c r="M123" s="14">
        <v>2747</v>
      </c>
      <c r="N123" s="14">
        <v>66301</v>
      </c>
      <c r="O123" s="14">
        <v>7661</v>
      </c>
    </row>
    <row r="124" spans="1:15" ht="12" hidden="1" customHeight="1" x14ac:dyDescent="0.25">
      <c r="A124" s="13" t="s">
        <v>45</v>
      </c>
      <c r="B124" s="14">
        <v>437385</v>
      </c>
      <c r="C124" s="14">
        <v>166621</v>
      </c>
      <c r="D124" s="14">
        <v>270764</v>
      </c>
      <c r="E124" s="14">
        <v>428996</v>
      </c>
      <c r="F124" s="14">
        <v>3871</v>
      </c>
      <c r="G124" s="14">
        <v>2401</v>
      </c>
      <c r="H124" s="14">
        <v>6358</v>
      </c>
      <c r="I124" s="14">
        <v>1739</v>
      </c>
      <c r="J124" s="14">
        <v>1093</v>
      </c>
      <c r="K124" s="14">
        <v>328690</v>
      </c>
      <c r="L124" s="14">
        <v>16273</v>
      </c>
      <c r="M124" s="14">
        <v>2773</v>
      </c>
      <c r="N124" s="14">
        <v>65798</v>
      </c>
      <c r="O124" s="14">
        <v>8389</v>
      </c>
    </row>
    <row r="125" spans="1:15" ht="12" hidden="1" customHeight="1" x14ac:dyDescent="0.25">
      <c r="A125" s="13" t="s">
        <v>46</v>
      </c>
      <c r="B125" s="14">
        <v>439289</v>
      </c>
      <c r="C125" s="14">
        <v>168747</v>
      </c>
      <c r="D125" s="14">
        <v>270542</v>
      </c>
      <c r="E125" s="14">
        <v>430800</v>
      </c>
      <c r="F125" s="14">
        <v>4167</v>
      </c>
      <c r="G125" s="14">
        <v>2475</v>
      </c>
      <c r="H125" s="14">
        <v>6405</v>
      </c>
      <c r="I125" s="14">
        <v>1726</v>
      </c>
      <c r="J125" s="14">
        <v>1056</v>
      </c>
      <c r="K125" s="14">
        <v>330882</v>
      </c>
      <c r="L125" s="14">
        <v>16703</v>
      </c>
      <c r="M125" s="14">
        <v>2757</v>
      </c>
      <c r="N125" s="14">
        <v>64629</v>
      </c>
      <c r="O125" s="14">
        <v>8489</v>
      </c>
    </row>
    <row r="126" spans="1:15" ht="12" hidden="1" customHeight="1" x14ac:dyDescent="0.25">
      <c r="A126" s="13" t="s">
        <v>47</v>
      </c>
      <c r="B126" s="14">
        <v>437415</v>
      </c>
      <c r="C126" s="14">
        <v>169116</v>
      </c>
      <c r="D126" s="14">
        <v>268299</v>
      </c>
      <c r="E126" s="14">
        <v>430231</v>
      </c>
      <c r="F126" s="14">
        <v>4151</v>
      </c>
      <c r="G126" s="14">
        <v>2498</v>
      </c>
      <c r="H126" s="14">
        <v>5550</v>
      </c>
      <c r="I126" s="14">
        <v>1684</v>
      </c>
      <c r="J126" s="14">
        <v>1035</v>
      </c>
      <c r="K126" s="14">
        <v>334554</v>
      </c>
      <c r="L126" s="14">
        <v>16663</v>
      </c>
      <c r="M126" s="14">
        <v>2633</v>
      </c>
      <c r="N126" s="14">
        <v>61463</v>
      </c>
      <c r="O126" s="14">
        <v>7184</v>
      </c>
    </row>
    <row r="127" spans="1:15" ht="12" hidden="1" customHeight="1" x14ac:dyDescent="0.25">
      <c r="A127" s="13" t="s">
        <v>48</v>
      </c>
      <c r="B127" s="14">
        <v>431442</v>
      </c>
      <c r="C127" s="14">
        <v>166306</v>
      </c>
      <c r="D127" s="14">
        <v>265136</v>
      </c>
      <c r="E127" s="14">
        <v>425241</v>
      </c>
      <c r="F127" s="14">
        <v>3807</v>
      </c>
      <c r="G127" s="14">
        <v>2350</v>
      </c>
      <c r="H127" s="14">
        <v>4850</v>
      </c>
      <c r="I127" s="14">
        <v>1641</v>
      </c>
      <c r="J127" s="14">
        <v>988</v>
      </c>
      <c r="K127" s="14">
        <v>333623</v>
      </c>
      <c r="L127" s="14">
        <v>16379</v>
      </c>
      <c r="M127" s="14">
        <v>2517</v>
      </c>
      <c r="N127" s="14">
        <v>59086</v>
      </c>
      <c r="O127" s="14">
        <v>6201</v>
      </c>
    </row>
    <row r="128" spans="1:15" ht="12" hidden="1" customHeight="1" x14ac:dyDescent="0.25">
      <c r="A128" s="13" t="s">
        <v>49</v>
      </c>
      <c r="B128" s="14">
        <v>436277</v>
      </c>
      <c r="C128" s="14">
        <v>168998</v>
      </c>
      <c r="D128" s="14">
        <v>267279</v>
      </c>
      <c r="E128" s="14">
        <v>428352</v>
      </c>
      <c r="F128" s="14">
        <v>4079</v>
      </c>
      <c r="G128" s="14">
        <v>2393</v>
      </c>
      <c r="H128" s="14">
        <v>5715</v>
      </c>
      <c r="I128" s="14">
        <v>1673</v>
      </c>
      <c r="J128" s="14">
        <v>943</v>
      </c>
      <c r="K128" s="14">
        <v>334162</v>
      </c>
      <c r="L128" s="14">
        <v>17242</v>
      </c>
      <c r="M128" s="14">
        <v>2557</v>
      </c>
      <c r="N128" s="14">
        <v>59588</v>
      </c>
      <c r="O128" s="14">
        <v>7925</v>
      </c>
    </row>
    <row r="129" spans="1:15" ht="12" hidden="1" customHeight="1" x14ac:dyDescent="0.25">
      <c r="A129" s="13" t="s">
        <v>50</v>
      </c>
      <c r="B129" s="14">
        <v>439476</v>
      </c>
      <c r="C129" s="14">
        <v>171929</v>
      </c>
      <c r="D129" s="14">
        <v>267547</v>
      </c>
      <c r="E129" s="14">
        <v>431311</v>
      </c>
      <c r="F129" s="14">
        <v>4306</v>
      </c>
      <c r="G129" s="14">
        <v>2450</v>
      </c>
      <c r="H129" s="14">
        <v>6111</v>
      </c>
      <c r="I129" s="14">
        <v>1710</v>
      </c>
      <c r="J129" s="14">
        <v>912</v>
      </c>
      <c r="K129" s="14">
        <v>332775</v>
      </c>
      <c r="L129" s="14">
        <v>17779</v>
      </c>
      <c r="M129" s="14">
        <v>2541</v>
      </c>
      <c r="N129" s="14">
        <v>62727</v>
      </c>
      <c r="O129" s="14">
        <v>8165</v>
      </c>
    </row>
    <row r="130" spans="1:15" ht="12" hidden="1" customHeight="1" x14ac:dyDescent="0.25">
      <c r="A130" s="13" t="s">
        <v>51</v>
      </c>
      <c r="B130" s="14">
        <v>440693</v>
      </c>
      <c r="C130" s="14">
        <v>172406</v>
      </c>
      <c r="D130" s="14">
        <v>268287</v>
      </c>
      <c r="E130" s="14">
        <v>432542</v>
      </c>
      <c r="F130" s="14">
        <v>4178</v>
      </c>
      <c r="G130" s="14">
        <v>2404</v>
      </c>
      <c r="H130" s="14">
        <v>6187</v>
      </c>
      <c r="I130" s="14">
        <v>1743</v>
      </c>
      <c r="J130" s="14">
        <v>872</v>
      </c>
      <c r="K130" s="14">
        <v>334209</v>
      </c>
      <c r="L130" s="14">
        <v>18054</v>
      </c>
      <c r="M130" s="14">
        <v>2498</v>
      </c>
      <c r="N130" s="14">
        <v>62397</v>
      </c>
      <c r="O130" s="14">
        <v>8151</v>
      </c>
    </row>
    <row r="131" spans="1:15" ht="12" hidden="1" customHeight="1" x14ac:dyDescent="0.25">
      <c r="A131" s="13" t="s">
        <v>52</v>
      </c>
      <c r="B131" s="14">
        <v>437442</v>
      </c>
      <c r="C131" s="14">
        <v>171269</v>
      </c>
      <c r="D131" s="14">
        <v>266173</v>
      </c>
      <c r="E131" s="14">
        <v>429115</v>
      </c>
      <c r="F131" s="14">
        <v>4483</v>
      </c>
      <c r="G131" s="14">
        <v>2539</v>
      </c>
      <c r="H131" s="14">
        <v>6255</v>
      </c>
      <c r="I131" s="14">
        <v>1754</v>
      </c>
      <c r="J131" s="14">
        <v>779</v>
      </c>
      <c r="K131" s="14">
        <v>330603</v>
      </c>
      <c r="L131" s="14">
        <v>18698</v>
      </c>
      <c r="M131" s="14">
        <v>2454</v>
      </c>
      <c r="N131" s="14">
        <v>61550</v>
      </c>
      <c r="O131" s="14">
        <v>8327</v>
      </c>
    </row>
    <row r="132" spans="1:15" ht="12" hidden="1" customHeight="1" x14ac:dyDescent="0.25">
      <c r="A132" s="13" t="s">
        <v>53</v>
      </c>
      <c r="B132" s="14">
        <v>417385</v>
      </c>
      <c r="C132" s="14">
        <v>160987</v>
      </c>
      <c r="D132" s="14">
        <v>256398</v>
      </c>
      <c r="E132" s="14">
        <v>410053</v>
      </c>
      <c r="F132" s="14">
        <v>3474</v>
      </c>
      <c r="G132" s="14">
        <v>2072</v>
      </c>
      <c r="H132" s="14">
        <v>5655</v>
      </c>
      <c r="I132" s="14">
        <v>1729</v>
      </c>
      <c r="J132" s="14">
        <v>736</v>
      </c>
      <c r="K132" s="14">
        <v>316177</v>
      </c>
      <c r="L132" s="14">
        <v>17863</v>
      </c>
      <c r="M132" s="14">
        <v>2444</v>
      </c>
      <c r="N132" s="14">
        <v>59903</v>
      </c>
      <c r="O132" s="14">
        <v>7332</v>
      </c>
    </row>
    <row r="133" spans="1:15" ht="18" hidden="1" customHeight="1" x14ac:dyDescent="0.25">
      <c r="A133" s="8" t="s">
        <v>62</v>
      </c>
      <c r="B133" s="9">
        <v>403700</v>
      </c>
      <c r="C133" s="9">
        <v>152242</v>
      </c>
      <c r="D133" s="9">
        <v>251458</v>
      </c>
      <c r="E133" s="9">
        <v>396514</v>
      </c>
      <c r="F133" s="9">
        <v>3665</v>
      </c>
      <c r="G133" s="9">
        <v>1920</v>
      </c>
      <c r="H133" s="9">
        <v>6106</v>
      </c>
      <c r="I133" s="9">
        <v>1613</v>
      </c>
      <c r="J133" s="9">
        <v>456</v>
      </c>
      <c r="K133" s="9">
        <v>306408</v>
      </c>
      <c r="L133" s="9">
        <v>20024</v>
      </c>
      <c r="M133" s="9">
        <v>2145</v>
      </c>
      <c r="N133" s="9">
        <v>54177</v>
      </c>
      <c r="O133" s="9">
        <v>7186</v>
      </c>
    </row>
    <row r="134" spans="1:15" ht="18" hidden="1" customHeight="1" x14ac:dyDescent="0.25">
      <c r="A134" s="13" t="s">
        <v>42</v>
      </c>
      <c r="B134" s="14">
        <v>400465</v>
      </c>
      <c r="C134" s="14">
        <v>151940</v>
      </c>
      <c r="D134" s="14">
        <v>248525</v>
      </c>
      <c r="E134" s="14">
        <v>393007</v>
      </c>
      <c r="F134" s="14">
        <v>3899</v>
      </c>
      <c r="G134" s="14">
        <v>1945</v>
      </c>
      <c r="H134" s="14">
        <v>5193</v>
      </c>
      <c r="I134" s="14">
        <v>1682</v>
      </c>
      <c r="J134" s="14">
        <v>689</v>
      </c>
      <c r="K134" s="14">
        <v>307336</v>
      </c>
      <c r="L134" s="14">
        <v>17579</v>
      </c>
      <c r="M134" s="14">
        <v>2357</v>
      </c>
      <c r="N134" s="14">
        <v>52327</v>
      </c>
      <c r="O134" s="14">
        <v>7458</v>
      </c>
    </row>
    <row r="135" spans="1:15" ht="18" hidden="1" customHeight="1" x14ac:dyDescent="0.25">
      <c r="A135" s="13" t="s">
        <v>43</v>
      </c>
      <c r="B135" s="14">
        <v>408543</v>
      </c>
      <c r="C135" s="14">
        <v>155623</v>
      </c>
      <c r="D135" s="14">
        <v>252920</v>
      </c>
      <c r="E135" s="14">
        <v>400494</v>
      </c>
      <c r="F135" s="14">
        <v>4132</v>
      </c>
      <c r="G135" s="14">
        <v>2311</v>
      </c>
      <c r="H135" s="14">
        <v>6193</v>
      </c>
      <c r="I135" s="14">
        <v>1741</v>
      </c>
      <c r="J135" s="14">
        <v>722</v>
      </c>
      <c r="K135" s="14">
        <v>305764</v>
      </c>
      <c r="L135" s="14">
        <v>18864</v>
      </c>
      <c r="M135" s="14">
        <v>2383</v>
      </c>
      <c r="N135" s="14">
        <v>58384</v>
      </c>
      <c r="O135" s="14">
        <v>8049</v>
      </c>
    </row>
    <row r="136" spans="1:15" ht="18" hidden="1" customHeight="1" x14ac:dyDescent="0.25">
      <c r="A136" s="13" t="s">
        <v>44</v>
      </c>
      <c r="B136" s="14">
        <v>408590</v>
      </c>
      <c r="C136" s="14">
        <v>155409</v>
      </c>
      <c r="D136" s="14">
        <v>253181</v>
      </c>
      <c r="E136" s="14">
        <v>400647</v>
      </c>
      <c r="F136" s="14">
        <v>4281</v>
      </c>
      <c r="G136" s="14">
        <v>2295</v>
      </c>
      <c r="H136" s="14">
        <v>6351</v>
      </c>
      <c r="I136" s="14">
        <v>1755</v>
      </c>
      <c r="J136" s="14">
        <v>711</v>
      </c>
      <c r="K136" s="14">
        <v>305078</v>
      </c>
      <c r="L136" s="14">
        <v>19290</v>
      </c>
      <c r="M136" s="14">
        <v>2375</v>
      </c>
      <c r="N136" s="14">
        <v>58511</v>
      </c>
      <c r="O136" s="14">
        <v>7943</v>
      </c>
    </row>
    <row r="137" spans="1:15" ht="18" hidden="1" customHeight="1" x14ac:dyDescent="0.25">
      <c r="A137" s="13" t="s">
        <v>45</v>
      </c>
      <c r="B137" s="14">
        <v>400681</v>
      </c>
      <c r="C137" s="14">
        <v>151453</v>
      </c>
      <c r="D137" s="14">
        <v>249228</v>
      </c>
      <c r="E137" s="14">
        <v>393060</v>
      </c>
      <c r="F137" s="14">
        <v>4067</v>
      </c>
      <c r="G137" s="14">
        <v>2111</v>
      </c>
      <c r="H137" s="14">
        <v>6197</v>
      </c>
      <c r="I137" s="14">
        <v>1721</v>
      </c>
      <c r="J137" s="14">
        <v>663</v>
      </c>
      <c r="K137" s="14">
        <v>299913</v>
      </c>
      <c r="L137" s="14">
        <v>18927</v>
      </c>
      <c r="M137" s="14">
        <v>2316</v>
      </c>
      <c r="N137" s="14">
        <v>57145</v>
      </c>
      <c r="O137" s="14">
        <v>7621</v>
      </c>
    </row>
    <row r="138" spans="1:15" ht="18" hidden="1" customHeight="1" x14ac:dyDescent="0.25">
      <c r="A138" s="13" t="s">
        <v>46</v>
      </c>
      <c r="B138" s="14">
        <v>400968</v>
      </c>
      <c r="C138" s="14">
        <v>151070</v>
      </c>
      <c r="D138" s="14">
        <v>249898</v>
      </c>
      <c r="E138" s="14">
        <v>393342</v>
      </c>
      <c r="F138" s="14">
        <v>4300</v>
      </c>
      <c r="G138" s="14">
        <v>2182</v>
      </c>
      <c r="H138" s="14">
        <v>6274</v>
      </c>
      <c r="I138" s="14">
        <v>1688</v>
      </c>
      <c r="J138" s="14">
        <v>651</v>
      </c>
      <c r="K138" s="14">
        <v>299611</v>
      </c>
      <c r="L138" s="14">
        <v>19296</v>
      </c>
      <c r="M138" s="14">
        <v>2324</v>
      </c>
      <c r="N138" s="14">
        <v>57016</v>
      </c>
      <c r="O138" s="14">
        <v>7626</v>
      </c>
    </row>
    <row r="139" spans="1:15" ht="18" hidden="1" customHeight="1" x14ac:dyDescent="0.25">
      <c r="A139" s="13" t="s">
        <v>47</v>
      </c>
      <c r="B139" s="14">
        <v>395147</v>
      </c>
      <c r="C139" s="14">
        <v>148333</v>
      </c>
      <c r="D139" s="14">
        <v>246814</v>
      </c>
      <c r="E139" s="14">
        <v>388580</v>
      </c>
      <c r="F139" s="14">
        <v>4181</v>
      </c>
      <c r="G139" s="14">
        <v>2134</v>
      </c>
      <c r="H139" s="14">
        <v>5451</v>
      </c>
      <c r="I139" s="14">
        <v>1566</v>
      </c>
      <c r="J139" s="14">
        <v>639</v>
      </c>
      <c r="K139" s="14">
        <v>299634</v>
      </c>
      <c r="L139" s="14">
        <v>19166</v>
      </c>
      <c r="M139" s="14">
        <v>2223</v>
      </c>
      <c r="N139" s="14">
        <v>53586</v>
      </c>
      <c r="O139" s="14">
        <v>6567</v>
      </c>
    </row>
    <row r="140" spans="1:15" ht="18" hidden="1" customHeight="1" x14ac:dyDescent="0.25">
      <c r="A140" s="13" t="s">
        <v>48</v>
      </c>
      <c r="B140" s="14">
        <v>389980</v>
      </c>
      <c r="C140" s="14">
        <v>145940</v>
      </c>
      <c r="D140" s="14">
        <v>244040</v>
      </c>
      <c r="E140" s="14">
        <v>384020</v>
      </c>
      <c r="F140" s="14">
        <v>4114</v>
      </c>
      <c r="G140" s="14">
        <v>2071</v>
      </c>
      <c r="H140" s="14">
        <v>5010</v>
      </c>
      <c r="I140" s="14">
        <v>1539</v>
      </c>
      <c r="J140" s="14">
        <v>602</v>
      </c>
      <c r="K140" s="14">
        <v>299576</v>
      </c>
      <c r="L140" s="14">
        <v>18922</v>
      </c>
      <c r="M140" s="14">
        <v>2172</v>
      </c>
      <c r="N140" s="14">
        <v>50014</v>
      </c>
      <c r="O140" s="14">
        <v>5960</v>
      </c>
    </row>
    <row r="141" spans="1:15" ht="18" hidden="1" customHeight="1" x14ac:dyDescent="0.25">
      <c r="A141" s="13" t="s">
        <v>49</v>
      </c>
      <c r="B141" s="14">
        <v>397110</v>
      </c>
      <c r="C141" s="14">
        <v>148526</v>
      </c>
      <c r="D141" s="14">
        <v>248584</v>
      </c>
      <c r="E141" s="14">
        <v>389359</v>
      </c>
      <c r="F141" s="14">
        <v>4325</v>
      </c>
      <c r="G141" s="14">
        <v>2165</v>
      </c>
      <c r="H141" s="14">
        <v>5915</v>
      </c>
      <c r="I141" s="14">
        <v>1602</v>
      </c>
      <c r="J141" s="14">
        <v>592</v>
      </c>
      <c r="K141" s="14">
        <v>301420</v>
      </c>
      <c r="L141" s="14">
        <v>19687</v>
      </c>
      <c r="M141" s="14">
        <v>2222</v>
      </c>
      <c r="N141" s="14">
        <v>51431</v>
      </c>
      <c r="O141" s="14">
        <v>7751</v>
      </c>
    </row>
    <row r="142" spans="1:15" ht="18" hidden="1" customHeight="1" x14ac:dyDescent="0.25">
      <c r="A142" s="13" t="s">
        <v>50</v>
      </c>
      <c r="B142" s="14">
        <v>401952</v>
      </c>
      <c r="C142" s="14">
        <v>151423</v>
      </c>
      <c r="D142" s="14">
        <v>250529</v>
      </c>
      <c r="E142" s="14">
        <v>394171</v>
      </c>
      <c r="F142" s="14">
        <v>4335</v>
      </c>
      <c r="G142" s="14">
        <v>2154</v>
      </c>
      <c r="H142" s="14">
        <v>6342</v>
      </c>
      <c r="I142" s="14">
        <v>1667</v>
      </c>
      <c r="J142" s="14">
        <v>565</v>
      </c>
      <c r="K142" s="14">
        <v>301363</v>
      </c>
      <c r="L142" s="14">
        <v>20059</v>
      </c>
      <c r="M142" s="14">
        <v>2185</v>
      </c>
      <c r="N142" s="14">
        <v>55501</v>
      </c>
      <c r="O142" s="14">
        <v>7781</v>
      </c>
    </row>
    <row r="143" spans="1:15" ht="18" hidden="1" customHeight="1" x14ac:dyDescent="0.25">
      <c r="A143" s="13" t="s">
        <v>51</v>
      </c>
      <c r="B143" s="14">
        <v>406156</v>
      </c>
      <c r="C143" s="14">
        <v>153568</v>
      </c>
      <c r="D143" s="14">
        <v>252588</v>
      </c>
      <c r="E143" s="14">
        <v>398306</v>
      </c>
      <c r="F143" s="14">
        <v>4372</v>
      </c>
      <c r="G143" s="14">
        <v>2239</v>
      </c>
      <c r="H143" s="14">
        <v>6504</v>
      </c>
      <c r="I143" s="14">
        <v>1649</v>
      </c>
      <c r="J143" s="14">
        <v>541</v>
      </c>
      <c r="K143" s="14">
        <v>304504</v>
      </c>
      <c r="L143" s="14">
        <v>20475</v>
      </c>
      <c r="M143" s="14">
        <v>2174</v>
      </c>
      <c r="N143" s="14">
        <v>55848</v>
      </c>
      <c r="O143" s="14">
        <v>7850</v>
      </c>
    </row>
    <row r="144" spans="1:15" ht="18" hidden="1" customHeight="1" x14ac:dyDescent="0.25">
      <c r="A144" s="13" t="s">
        <v>52</v>
      </c>
      <c r="B144" s="14">
        <v>407374</v>
      </c>
      <c r="C144" s="14">
        <v>154234</v>
      </c>
      <c r="D144" s="14">
        <v>253140</v>
      </c>
      <c r="E144" s="14">
        <v>399466</v>
      </c>
      <c r="F144" s="14">
        <v>4155</v>
      </c>
      <c r="G144" s="14">
        <v>2179</v>
      </c>
      <c r="H144" s="14">
        <v>6578</v>
      </c>
      <c r="I144" s="14">
        <v>1643</v>
      </c>
      <c r="J144" s="14">
        <v>518</v>
      </c>
      <c r="K144" s="14">
        <v>306642</v>
      </c>
      <c r="L144" s="14">
        <v>20528</v>
      </c>
      <c r="M144" s="14">
        <v>2157</v>
      </c>
      <c r="N144" s="14">
        <v>55066</v>
      </c>
      <c r="O144" s="14">
        <v>7908</v>
      </c>
    </row>
    <row r="145" spans="1:256" ht="18" hidden="1" customHeight="1" x14ac:dyDescent="0.25">
      <c r="A145" s="13" t="s">
        <v>53</v>
      </c>
      <c r="B145" s="14">
        <v>403700</v>
      </c>
      <c r="C145" s="14">
        <v>152242</v>
      </c>
      <c r="D145" s="14">
        <v>251458</v>
      </c>
      <c r="E145" s="14">
        <v>396514</v>
      </c>
      <c r="F145" s="14">
        <v>3665</v>
      </c>
      <c r="G145" s="14">
        <v>1920</v>
      </c>
      <c r="H145" s="14">
        <v>6106</v>
      </c>
      <c r="I145" s="14">
        <v>1613</v>
      </c>
      <c r="J145" s="14">
        <v>456</v>
      </c>
      <c r="K145" s="14">
        <v>306408</v>
      </c>
      <c r="L145" s="14">
        <v>20024</v>
      </c>
      <c r="M145" s="14">
        <v>2145</v>
      </c>
      <c r="N145" s="14">
        <v>54177</v>
      </c>
      <c r="O145" s="14">
        <v>7186</v>
      </c>
    </row>
    <row r="146" spans="1:256" ht="18" hidden="1" customHeight="1" x14ac:dyDescent="0.25">
      <c r="A146" s="8" t="s">
        <v>63</v>
      </c>
      <c r="B146" s="9">
        <f t="shared" ref="B146:O146" si="0">B158</f>
        <v>418802</v>
      </c>
      <c r="C146" s="9">
        <f t="shared" si="0"/>
        <v>160963</v>
      </c>
      <c r="D146" s="9">
        <f t="shared" si="0"/>
        <v>257839</v>
      </c>
      <c r="E146" s="9">
        <f t="shared" si="0"/>
        <v>411922</v>
      </c>
      <c r="F146" s="9">
        <f t="shared" si="0"/>
        <v>3782</v>
      </c>
      <c r="G146" s="9">
        <f t="shared" si="0"/>
        <v>2002</v>
      </c>
      <c r="H146" s="9">
        <f t="shared" si="0"/>
        <v>5923</v>
      </c>
      <c r="I146" s="9">
        <f t="shared" si="0"/>
        <v>1573</v>
      </c>
      <c r="J146" s="9">
        <f t="shared" si="0"/>
        <v>481</v>
      </c>
      <c r="K146" s="9">
        <f t="shared" si="0"/>
        <v>325583</v>
      </c>
      <c r="L146" s="9">
        <f t="shared" si="0"/>
        <v>21583</v>
      </c>
      <c r="M146" s="9">
        <f t="shared" si="0"/>
        <v>1959</v>
      </c>
      <c r="N146" s="9">
        <f t="shared" si="0"/>
        <v>49036</v>
      </c>
      <c r="O146" s="9">
        <f t="shared" si="0"/>
        <v>6880</v>
      </c>
    </row>
    <row r="147" spans="1:256" ht="18" hidden="1" customHeight="1" x14ac:dyDescent="0.25">
      <c r="A147" s="13" t="s">
        <v>42</v>
      </c>
      <c r="B147" s="14">
        <v>404045</v>
      </c>
      <c r="C147" s="14">
        <v>152352</v>
      </c>
      <c r="D147" s="14">
        <v>251693</v>
      </c>
      <c r="E147" s="14">
        <v>396612</v>
      </c>
      <c r="F147" s="14">
        <v>4388</v>
      </c>
      <c r="G147" s="14">
        <v>2238</v>
      </c>
      <c r="H147" s="14">
        <v>6012</v>
      </c>
      <c r="I147" s="14">
        <v>1616</v>
      </c>
      <c r="J147" s="14">
        <v>458</v>
      </c>
      <c r="K147" s="14">
        <v>311718</v>
      </c>
      <c r="L147" s="14">
        <v>20780</v>
      </c>
      <c r="M147" s="14">
        <v>2118</v>
      </c>
      <c r="N147" s="14">
        <v>47284</v>
      </c>
      <c r="O147" s="14">
        <v>7433</v>
      </c>
    </row>
    <row r="148" spans="1:256" ht="18" hidden="1" customHeight="1" x14ac:dyDescent="0.25">
      <c r="A148" s="13" t="s">
        <v>64</v>
      </c>
      <c r="B148" s="14">
        <v>409264</v>
      </c>
      <c r="C148" s="14">
        <v>154839</v>
      </c>
      <c r="D148" s="14">
        <v>254425</v>
      </c>
      <c r="E148" s="14">
        <v>401639</v>
      </c>
      <c r="F148" s="14">
        <v>4372</v>
      </c>
      <c r="G148" s="14">
        <v>2234</v>
      </c>
      <c r="H148" s="14">
        <v>6568</v>
      </c>
      <c r="I148" s="14">
        <v>1617</v>
      </c>
      <c r="J148" s="14">
        <v>452</v>
      </c>
      <c r="K148" s="14">
        <v>311719</v>
      </c>
      <c r="L148" s="14">
        <v>20774</v>
      </c>
      <c r="M148" s="14">
        <v>2095</v>
      </c>
      <c r="N148" s="14">
        <v>51808</v>
      </c>
      <c r="O148" s="14">
        <v>7625</v>
      </c>
    </row>
    <row r="149" spans="1:256" ht="18" hidden="1" customHeight="1" x14ac:dyDescent="0.25">
      <c r="A149" s="13" t="s">
        <v>44</v>
      </c>
      <c r="B149" s="14">
        <v>409821</v>
      </c>
      <c r="C149" s="14">
        <v>154819</v>
      </c>
      <c r="D149" s="14">
        <v>255002</v>
      </c>
      <c r="E149" s="14">
        <v>402923</v>
      </c>
      <c r="F149" s="14">
        <v>3824</v>
      </c>
      <c r="G149" s="14">
        <v>2069</v>
      </c>
      <c r="H149" s="14">
        <v>6227</v>
      </c>
      <c r="I149" s="14">
        <v>1605</v>
      </c>
      <c r="J149" s="14">
        <v>428</v>
      </c>
      <c r="K149" s="14">
        <v>313851</v>
      </c>
      <c r="L149" s="14">
        <v>20424</v>
      </c>
      <c r="M149" s="14">
        <v>2053</v>
      </c>
      <c r="N149" s="14">
        <v>52442</v>
      </c>
      <c r="O149" s="14">
        <v>6898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ht="18" hidden="1" customHeight="1" x14ac:dyDescent="0.25">
      <c r="A150" s="13" t="s">
        <v>45</v>
      </c>
      <c r="B150" s="14">
        <v>414932</v>
      </c>
      <c r="C150" s="14">
        <v>157465</v>
      </c>
      <c r="D150" s="14">
        <v>257467</v>
      </c>
      <c r="E150" s="14">
        <v>407482</v>
      </c>
      <c r="F150" s="14">
        <v>4141</v>
      </c>
      <c r="G150" s="14">
        <v>2166</v>
      </c>
      <c r="H150" s="14">
        <v>6465</v>
      </c>
      <c r="I150" s="14">
        <v>1588</v>
      </c>
      <c r="J150" s="14">
        <v>429</v>
      </c>
      <c r="K150" s="14">
        <v>316923</v>
      </c>
      <c r="L150" s="14">
        <v>20976</v>
      </c>
      <c r="M150" s="14">
        <v>2068</v>
      </c>
      <c r="N150" s="14">
        <v>52726</v>
      </c>
      <c r="O150" s="14">
        <v>7450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ht="18" hidden="1" customHeight="1" x14ac:dyDescent="0.25">
      <c r="A151" s="13" t="s">
        <v>46</v>
      </c>
      <c r="B151" s="14">
        <v>416017</v>
      </c>
      <c r="C151" s="14">
        <v>157893</v>
      </c>
      <c r="D151" s="14">
        <v>258124</v>
      </c>
      <c r="E151" s="14">
        <v>408775</v>
      </c>
      <c r="F151" s="14">
        <v>4288</v>
      </c>
      <c r="G151" s="14">
        <v>2163</v>
      </c>
      <c r="H151" s="14">
        <v>6324</v>
      </c>
      <c r="I151" s="14">
        <v>1597</v>
      </c>
      <c r="J151" s="14">
        <v>445</v>
      </c>
      <c r="K151" s="14">
        <v>318837</v>
      </c>
      <c r="L151" s="14">
        <v>21205</v>
      </c>
      <c r="M151" s="14">
        <v>2056</v>
      </c>
      <c r="N151" s="14">
        <v>51860</v>
      </c>
      <c r="O151" s="14">
        <v>7242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ht="18" hidden="1" customHeight="1" x14ac:dyDescent="0.25">
      <c r="A152" s="13" t="s">
        <v>47</v>
      </c>
      <c r="B152" s="14">
        <v>411053</v>
      </c>
      <c r="C152" s="14">
        <v>155950</v>
      </c>
      <c r="D152" s="14">
        <v>255103</v>
      </c>
      <c r="E152" s="14">
        <v>404611</v>
      </c>
      <c r="F152" s="14">
        <v>4273</v>
      </c>
      <c r="G152" s="14">
        <v>2185</v>
      </c>
      <c r="H152" s="14">
        <v>5749</v>
      </c>
      <c r="I152" s="14">
        <v>1538</v>
      </c>
      <c r="J152" s="14">
        <v>448</v>
      </c>
      <c r="K152" s="14">
        <v>319037</v>
      </c>
      <c r="L152" s="14">
        <v>20959</v>
      </c>
      <c r="M152" s="14">
        <v>2029</v>
      </c>
      <c r="N152" s="14">
        <v>48393</v>
      </c>
      <c r="O152" s="14">
        <v>6442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ht="18" hidden="1" customHeight="1" x14ac:dyDescent="0.25">
      <c r="A153" s="13" t="s">
        <v>48</v>
      </c>
      <c r="B153" s="14">
        <v>408764</v>
      </c>
      <c r="C153" s="14">
        <v>154800</v>
      </c>
      <c r="D153" s="14">
        <v>253964</v>
      </c>
      <c r="E153" s="14">
        <v>403143</v>
      </c>
      <c r="F153" s="14">
        <v>4245</v>
      </c>
      <c r="G153" s="14">
        <v>2210</v>
      </c>
      <c r="H153" s="14">
        <v>5082</v>
      </c>
      <c r="I153" s="14">
        <v>1484</v>
      </c>
      <c r="J153" s="14">
        <v>453</v>
      </c>
      <c r="K153" s="14">
        <v>322201</v>
      </c>
      <c r="L153" s="14">
        <v>20756</v>
      </c>
      <c r="M153" s="14">
        <v>1964</v>
      </c>
      <c r="N153" s="14">
        <v>44748</v>
      </c>
      <c r="O153" s="14">
        <v>5621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ht="18" hidden="1" customHeight="1" x14ac:dyDescent="0.25">
      <c r="A154" s="13" t="s">
        <v>49</v>
      </c>
      <c r="B154" s="14">
        <v>410805</v>
      </c>
      <c r="C154" s="14">
        <v>155728</v>
      </c>
      <c r="D154" s="14">
        <v>255077</v>
      </c>
      <c r="E154" s="14">
        <f>B154-O154</f>
        <v>403535</v>
      </c>
      <c r="F154" s="14">
        <v>4258</v>
      </c>
      <c r="G154" s="14">
        <v>2195</v>
      </c>
      <c r="H154" s="14">
        <v>5748</v>
      </c>
      <c r="I154" s="14">
        <v>1534</v>
      </c>
      <c r="J154" s="14">
        <v>469</v>
      </c>
      <c r="K154" s="14">
        <v>320649</v>
      </c>
      <c r="L154" s="14">
        <v>21259</v>
      </c>
      <c r="M154" s="14">
        <v>1991</v>
      </c>
      <c r="N154" s="14">
        <v>45432</v>
      </c>
      <c r="O154" s="14">
        <v>7270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ht="18" hidden="1" customHeight="1" x14ac:dyDescent="0.25">
      <c r="A155" s="13" t="s">
        <v>50</v>
      </c>
      <c r="B155" s="14">
        <v>413989</v>
      </c>
      <c r="C155" s="14">
        <v>157708</v>
      </c>
      <c r="D155" s="14">
        <v>256281</v>
      </c>
      <c r="E155" s="14">
        <f>B155-O155</f>
        <v>406668</v>
      </c>
      <c r="F155" s="14">
        <v>4143</v>
      </c>
      <c r="G155" s="14">
        <v>2168</v>
      </c>
      <c r="H155" s="14">
        <v>5971</v>
      </c>
      <c r="I155" s="14">
        <v>1528</v>
      </c>
      <c r="J155" s="14">
        <v>461</v>
      </c>
      <c r="K155" s="14">
        <v>319885</v>
      </c>
      <c r="L155" s="14">
        <v>21325</v>
      </c>
      <c r="M155" s="14">
        <v>1969</v>
      </c>
      <c r="N155" s="14">
        <v>49218</v>
      </c>
      <c r="O155" s="14">
        <v>7321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ht="18" hidden="1" customHeight="1" x14ac:dyDescent="0.25">
      <c r="A156" s="13" t="s">
        <v>51</v>
      </c>
      <c r="B156" s="14">
        <v>415971</v>
      </c>
      <c r="C156" s="14">
        <v>158721</v>
      </c>
      <c r="D156" s="14">
        <v>257250</v>
      </c>
      <c r="E156" s="14">
        <f>B156-O156</f>
        <v>408697</v>
      </c>
      <c r="F156" s="14">
        <v>3888</v>
      </c>
      <c r="G156" s="14">
        <v>2074</v>
      </c>
      <c r="H156" s="14">
        <v>5946</v>
      </c>
      <c r="I156" s="14">
        <v>1483</v>
      </c>
      <c r="J156" s="14">
        <v>502</v>
      </c>
      <c r="K156" s="14">
        <v>322037</v>
      </c>
      <c r="L156" s="14">
        <v>21226</v>
      </c>
      <c r="M156" s="14">
        <v>1978</v>
      </c>
      <c r="N156" s="14">
        <v>49563</v>
      </c>
      <c r="O156" s="14">
        <v>7274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ht="18" hidden="1" customHeight="1" x14ac:dyDescent="0.25">
      <c r="A157" s="13" t="s">
        <v>52</v>
      </c>
      <c r="B157" s="14">
        <v>419086</v>
      </c>
      <c r="C157" s="14">
        <v>160975</v>
      </c>
      <c r="D157" s="14">
        <v>258111</v>
      </c>
      <c r="E157" s="14">
        <f>B157-O157</f>
        <v>411746</v>
      </c>
      <c r="F157" s="14">
        <v>4134</v>
      </c>
      <c r="G157" s="14">
        <v>2228</v>
      </c>
      <c r="H157" s="14">
        <v>6063</v>
      </c>
      <c r="I157" s="14">
        <v>1553</v>
      </c>
      <c r="J157" s="14">
        <v>506</v>
      </c>
      <c r="K157" s="14">
        <v>323800</v>
      </c>
      <c r="L157" s="14">
        <v>21664</v>
      </c>
      <c r="M157" s="14">
        <v>1963</v>
      </c>
      <c r="N157" s="14">
        <v>49835</v>
      </c>
      <c r="O157" s="14">
        <v>7340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ht="18" hidden="1" customHeight="1" x14ac:dyDescent="0.25">
      <c r="A158" s="16" t="s">
        <v>53</v>
      </c>
      <c r="B158" s="17">
        <v>418802</v>
      </c>
      <c r="C158" s="17">
        <v>160963</v>
      </c>
      <c r="D158" s="17">
        <v>257839</v>
      </c>
      <c r="E158" s="17">
        <f>B158-O158</f>
        <v>411922</v>
      </c>
      <c r="F158" s="17">
        <v>3782</v>
      </c>
      <c r="G158" s="17">
        <v>2002</v>
      </c>
      <c r="H158" s="17">
        <v>5923</v>
      </c>
      <c r="I158" s="17">
        <v>1573</v>
      </c>
      <c r="J158" s="17">
        <v>481</v>
      </c>
      <c r="K158" s="17">
        <v>325583</v>
      </c>
      <c r="L158" s="17">
        <v>21583</v>
      </c>
      <c r="M158" s="17">
        <v>1959</v>
      </c>
      <c r="N158" s="17">
        <v>49036</v>
      </c>
      <c r="O158" s="17">
        <v>6880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ht="18" hidden="1" customHeight="1" x14ac:dyDescent="0.25">
      <c r="A159" s="18" t="s">
        <v>65</v>
      </c>
      <c r="B159" s="11">
        <f t="shared" ref="B159:O159" si="1">B171</f>
        <v>466206</v>
      </c>
      <c r="C159" s="11">
        <f t="shared" si="1"/>
        <v>190237</v>
      </c>
      <c r="D159" s="11">
        <f t="shared" si="1"/>
        <v>275969</v>
      </c>
      <c r="E159" s="11">
        <f t="shared" si="1"/>
        <v>458930</v>
      </c>
      <c r="F159" s="11">
        <f t="shared" si="1"/>
        <v>4467</v>
      </c>
      <c r="G159" s="11">
        <f t="shared" si="1"/>
        <v>2148</v>
      </c>
      <c r="H159" s="11">
        <f t="shared" si="1"/>
        <v>6748</v>
      </c>
      <c r="I159" s="11">
        <f t="shared" si="1"/>
        <v>1687</v>
      </c>
      <c r="J159" s="11">
        <f t="shared" si="1"/>
        <v>448</v>
      </c>
      <c r="K159" s="11">
        <f t="shared" si="1"/>
        <v>367666</v>
      </c>
      <c r="L159" s="11">
        <f t="shared" si="1"/>
        <v>24128</v>
      </c>
      <c r="M159" s="11">
        <f t="shared" si="1"/>
        <v>1998</v>
      </c>
      <c r="N159" s="11">
        <f t="shared" si="1"/>
        <v>49640</v>
      </c>
      <c r="O159" s="11">
        <f t="shared" si="1"/>
        <v>7276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ht="18" hidden="1" customHeight="1" x14ac:dyDescent="0.25">
      <c r="A160" s="19" t="s">
        <v>42</v>
      </c>
      <c r="B160" s="14">
        <v>405943</v>
      </c>
      <c r="C160" s="14">
        <v>152390</v>
      </c>
      <c r="D160" s="14">
        <v>253553</v>
      </c>
      <c r="E160" s="14">
        <v>400085</v>
      </c>
      <c r="F160" s="14">
        <v>2804</v>
      </c>
      <c r="G160" s="14">
        <v>1599</v>
      </c>
      <c r="H160" s="14">
        <v>5081</v>
      </c>
      <c r="I160" s="14">
        <v>1525</v>
      </c>
      <c r="J160" s="14">
        <v>458</v>
      </c>
      <c r="K160" s="14">
        <v>327172</v>
      </c>
      <c r="L160" s="14">
        <v>19446</v>
      </c>
      <c r="M160" s="14">
        <v>1846</v>
      </c>
      <c r="N160" s="14">
        <v>40154</v>
      </c>
      <c r="O160" s="14">
        <v>5858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ht="18" hidden="1" customHeight="1" x14ac:dyDescent="0.25">
      <c r="A161" s="19" t="s">
        <v>64</v>
      </c>
      <c r="B161" s="14">
        <v>430372</v>
      </c>
      <c r="C161" s="14">
        <v>166162</v>
      </c>
      <c r="D161" s="14">
        <v>264210</v>
      </c>
      <c r="E161" s="14">
        <v>422895</v>
      </c>
      <c r="F161" s="14">
        <v>4534</v>
      </c>
      <c r="G161" s="14">
        <v>2381</v>
      </c>
      <c r="H161" s="14">
        <v>6450</v>
      </c>
      <c r="I161" s="14">
        <v>1596</v>
      </c>
      <c r="J161" s="14">
        <v>502</v>
      </c>
      <c r="K161" s="14">
        <v>332996</v>
      </c>
      <c r="L161" s="14">
        <v>22903</v>
      </c>
      <c r="M161" s="14">
        <v>1949</v>
      </c>
      <c r="N161" s="14">
        <v>49584</v>
      </c>
      <c r="O161" s="14">
        <v>7477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ht="18" hidden="1" customHeight="1" x14ac:dyDescent="0.25">
      <c r="A162" s="19" t="s">
        <v>44</v>
      </c>
      <c r="B162" s="14">
        <v>429884</v>
      </c>
      <c r="C162" s="14">
        <v>165674</v>
      </c>
      <c r="D162" s="14">
        <v>264210</v>
      </c>
      <c r="E162" s="14">
        <v>423038</v>
      </c>
      <c r="F162" s="14">
        <v>4113</v>
      </c>
      <c r="G162" s="14">
        <v>2164</v>
      </c>
      <c r="H162" s="14">
        <v>6189</v>
      </c>
      <c r="I162" s="14">
        <v>1589</v>
      </c>
      <c r="J162" s="14">
        <v>479</v>
      </c>
      <c r="K162" s="14">
        <v>334108</v>
      </c>
      <c r="L162" s="14">
        <v>22540</v>
      </c>
      <c r="M162" s="14">
        <v>1931</v>
      </c>
      <c r="N162" s="14">
        <v>49925</v>
      </c>
      <c r="O162" s="14">
        <v>6846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ht="18" hidden="1" customHeight="1" x14ac:dyDescent="0.25">
      <c r="A163" s="19" t="s">
        <v>45</v>
      </c>
      <c r="B163" s="14">
        <v>439597</v>
      </c>
      <c r="C163" s="14">
        <v>171548</v>
      </c>
      <c r="D163" s="14">
        <v>268049</v>
      </c>
      <c r="E163" s="14">
        <v>432065</v>
      </c>
      <c r="F163" s="14">
        <v>4669</v>
      </c>
      <c r="G163" s="14">
        <v>2438</v>
      </c>
      <c r="H163" s="14">
        <v>6720</v>
      </c>
      <c r="I163" s="14">
        <v>1671</v>
      </c>
      <c r="J163" s="14">
        <v>502</v>
      </c>
      <c r="K163" s="14">
        <v>340003</v>
      </c>
      <c r="L163" s="14">
        <v>23659</v>
      </c>
      <c r="M163" s="14">
        <v>1970</v>
      </c>
      <c r="N163" s="14">
        <v>50433</v>
      </c>
      <c r="O163" s="14">
        <v>7532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ht="18" hidden="1" customHeight="1" x14ac:dyDescent="0.25">
      <c r="A164" s="19" t="s">
        <v>46</v>
      </c>
      <c r="B164" s="14">
        <v>442603</v>
      </c>
      <c r="C164" s="14">
        <v>173255</v>
      </c>
      <c r="D164" s="14">
        <v>269348</v>
      </c>
      <c r="E164" s="14">
        <v>435128</v>
      </c>
      <c r="F164" s="14">
        <v>4685</v>
      </c>
      <c r="G164" s="14">
        <v>2396</v>
      </c>
      <c r="H164" s="14">
        <v>6669</v>
      </c>
      <c r="I164" s="14">
        <v>1662</v>
      </c>
      <c r="J164" s="14">
        <v>519</v>
      </c>
      <c r="K164" s="14">
        <v>343789</v>
      </c>
      <c r="L164" s="14">
        <v>23616</v>
      </c>
      <c r="M164" s="14">
        <v>1995</v>
      </c>
      <c r="N164" s="14">
        <v>49797</v>
      </c>
      <c r="O164" s="14">
        <v>7475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ht="18" hidden="1" customHeight="1" x14ac:dyDescent="0.25">
      <c r="A165" s="19" t="s">
        <v>47</v>
      </c>
      <c r="B165" s="14">
        <v>439483</v>
      </c>
      <c r="C165" s="14">
        <v>172845</v>
      </c>
      <c r="D165" s="14">
        <v>266638</v>
      </c>
      <c r="E165" s="14">
        <v>433207</v>
      </c>
      <c r="F165" s="14">
        <v>4625</v>
      </c>
      <c r="G165" s="14">
        <v>2357</v>
      </c>
      <c r="H165" s="14">
        <v>5785</v>
      </c>
      <c r="I165" s="14">
        <v>1605</v>
      </c>
      <c r="J165" s="14">
        <v>536</v>
      </c>
      <c r="K165" s="14">
        <v>347791</v>
      </c>
      <c r="L165" s="14">
        <v>23243</v>
      </c>
      <c r="M165" s="14">
        <v>1936</v>
      </c>
      <c r="N165" s="14">
        <v>45329</v>
      </c>
      <c r="O165" s="14">
        <v>6276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ht="18" hidden="1" customHeight="1" x14ac:dyDescent="0.25">
      <c r="A166" s="19" t="s">
        <v>48</v>
      </c>
      <c r="B166" s="14">
        <v>441316</v>
      </c>
      <c r="C166" s="14">
        <v>175224</v>
      </c>
      <c r="D166" s="14">
        <v>266092</v>
      </c>
      <c r="E166" s="14">
        <v>435549</v>
      </c>
      <c r="F166" s="14">
        <v>4618</v>
      </c>
      <c r="G166" s="14">
        <v>2369</v>
      </c>
      <c r="H166" s="14">
        <v>5433</v>
      </c>
      <c r="I166" s="14">
        <v>1555</v>
      </c>
      <c r="J166" s="14">
        <v>504</v>
      </c>
      <c r="K166" s="14">
        <v>353745</v>
      </c>
      <c r="L166" s="14">
        <v>22943</v>
      </c>
      <c r="M166" s="14">
        <v>1920</v>
      </c>
      <c r="N166" s="14">
        <v>42462</v>
      </c>
      <c r="O166" s="14">
        <v>5767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ht="18" hidden="1" customHeight="1" x14ac:dyDescent="0.25">
      <c r="A167" s="19" t="s">
        <v>49</v>
      </c>
      <c r="B167" s="14">
        <v>447030</v>
      </c>
      <c r="C167" s="14">
        <v>179110</v>
      </c>
      <c r="D167" s="14">
        <v>267920</v>
      </c>
      <c r="E167" s="14">
        <v>439614</v>
      </c>
      <c r="F167" s="14">
        <v>4821</v>
      </c>
      <c r="G167" s="14">
        <v>2326</v>
      </c>
      <c r="H167" s="14">
        <v>6178</v>
      </c>
      <c r="I167" s="14">
        <v>1602</v>
      </c>
      <c r="J167" s="14">
        <v>522</v>
      </c>
      <c r="K167" s="14">
        <v>355071</v>
      </c>
      <c r="L167" s="14">
        <v>23668</v>
      </c>
      <c r="M167" s="14">
        <v>1962</v>
      </c>
      <c r="N167" s="14">
        <v>43464</v>
      </c>
      <c r="O167" s="14">
        <v>7416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ht="18" hidden="1" customHeight="1" x14ac:dyDescent="0.25">
      <c r="A168" s="19" t="s">
        <v>50</v>
      </c>
      <c r="B168" s="14">
        <v>461010</v>
      </c>
      <c r="C168" s="14">
        <v>186401</v>
      </c>
      <c r="D168" s="14">
        <v>274609</v>
      </c>
      <c r="E168" s="14">
        <v>453414</v>
      </c>
      <c r="F168" s="14">
        <v>4993</v>
      </c>
      <c r="G168" s="14">
        <v>2427</v>
      </c>
      <c r="H168" s="14">
        <v>6666</v>
      </c>
      <c r="I168" s="14">
        <v>1681</v>
      </c>
      <c r="J168" s="14">
        <v>527</v>
      </c>
      <c r="K168" s="14">
        <v>360824</v>
      </c>
      <c r="L168" s="14">
        <v>24279</v>
      </c>
      <c r="M168" s="14">
        <v>1978</v>
      </c>
      <c r="N168" s="14">
        <v>50039</v>
      </c>
      <c r="O168" s="14">
        <v>7596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ht="18" hidden="1" customHeight="1" x14ac:dyDescent="0.25">
      <c r="A169" s="19" t="s">
        <v>51</v>
      </c>
      <c r="B169" s="14">
        <v>464920</v>
      </c>
      <c r="C169" s="14">
        <v>189204</v>
      </c>
      <c r="D169" s="14">
        <v>275716</v>
      </c>
      <c r="E169" s="14">
        <v>457291</v>
      </c>
      <c r="F169" s="14">
        <v>4926</v>
      </c>
      <c r="G169" s="14">
        <v>2398</v>
      </c>
      <c r="H169" s="14">
        <v>6857</v>
      </c>
      <c r="I169" s="14">
        <v>1699</v>
      </c>
      <c r="J169" s="14">
        <v>529</v>
      </c>
      <c r="K169" s="14">
        <v>363660</v>
      </c>
      <c r="L169" s="14">
        <v>24559</v>
      </c>
      <c r="M169" s="14">
        <v>1985</v>
      </c>
      <c r="N169" s="14">
        <v>50678</v>
      </c>
      <c r="O169" s="14">
        <v>7629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18" hidden="1" customHeight="1" x14ac:dyDescent="0.25">
      <c r="A170" s="19" t="s">
        <v>52</v>
      </c>
      <c r="B170" s="14">
        <v>466188</v>
      </c>
      <c r="C170" s="14">
        <v>190355</v>
      </c>
      <c r="D170" s="14">
        <v>275833</v>
      </c>
      <c r="E170" s="14">
        <v>458496</v>
      </c>
      <c r="F170" s="14">
        <v>4893</v>
      </c>
      <c r="G170" s="14">
        <v>2392</v>
      </c>
      <c r="H170" s="14">
        <v>6911</v>
      </c>
      <c r="I170" s="14">
        <v>1699</v>
      </c>
      <c r="J170" s="14">
        <v>500</v>
      </c>
      <c r="K170" s="14">
        <v>365181</v>
      </c>
      <c r="L170" s="14">
        <v>24688</v>
      </c>
      <c r="M170" s="14">
        <v>1998</v>
      </c>
      <c r="N170" s="14">
        <v>50234</v>
      </c>
      <c r="O170" s="14">
        <v>7692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ht="18" hidden="1" customHeight="1" x14ac:dyDescent="0.25">
      <c r="A171" s="19" t="s">
        <v>53</v>
      </c>
      <c r="B171" s="14">
        <v>466206</v>
      </c>
      <c r="C171" s="14">
        <v>190237</v>
      </c>
      <c r="D171" s="14">
        <v>275969</v>
      </c>
      <c r="E171" s="14">
        <v>458930</v>
      </c>
      <c r="F171" s="14">
        <v>4467</v>
      </c>
      <c r="G171" s="14">
        <v>2148</v>
      </c>
      <c r="H171" s="14">
        <v>6748</v>
      </c>
      <c r="I171" s="14">
        <v>1687</v>
      </c>
      <c r="J171" s="14">
        <v>448</v>
      </c>
      <c r="K171" s="14">
        <v>367666</v>
      </c>
      <c r="L171" s="14">
        <v>24128</v>
      </c>
      <c r="M171" s="14">
        <v>1998</v>
      </c>
      <c r="N171" s="14">
        <v>49640</v>
      </c>
      <c r="O171" s="14">
        <v>7276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ht="18" hidden="1" customHeight="1" x14ac:dyDescent="0.25">
      <c r="A172" s="19" t="s">
        <v>66</v>
      </c>
      <c r="B172" s="9">
        <v>483921</v>
      </c>
      <c r="C172" s="9">
        <v>201194</v>
      </c>
      <c r="D172" s="9">
        <v>282727</v>
      </c>
      <c r="E172" s="9">
        <v>477523</v>
      </c>
      <c r="F172" s="9">
        <v>4410</v>
      </c>
      <c r="G172" s="9">
        <v>2027</v>
      </c>
      <c r="H172" s="9">
        <v>6421</v>
      </c>
      <c r="I172" s="9">
        <v>1673</v>
      </c>
      <c r="J172" s="9">
        <v>238</v>
      </c>
      <c r="K172" s="9">
        <v>388843</v>
      </c>
      <c r="L172" s="9">
        <v>24205</v>
      </c>
      <c r="M172" s="9">
        <v>1783</v>
      </c>
      <c r="N172" s="9">
        <v>47923</v>
      </c>
      <c r="O172" s="9">
        <v>6398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ht="18" hidden="1" customHeight="1" x14ac:dyDescent="0.25">
      <c r="A173" s="19" t="s">
        <v>42</v>
      </c>
      <c r="B173" s="20">
        <v>457779</v>
      </c>
      <c r="C173" s="20">
        <v>185463</v>
      </c>
      <c r="D173" s="20">
        <v>272316</v>
      </c>
      <c r="E173" s="20">
        <v>450533</v>
      </c>
      <c r="F173" s="20">
        <v>4876</v>
      </c>
      <c r="G173" s="20">
        <v>2273</v>
      </c>
      <c r="H173" s="20">
        <v>6233</v>
      </c>
      <c r="I173" s="20">
        <v>1656</v>
      </c>
      <c r="J173" s="20">
        <v>476</v>
      </c>
      <c r="K173" s="20">
        <v>369616</v>
      </c>
      <c r="L173" s="20">
        <v>23745</v>
      </c>
      <c r="M173" s="20">
        <v>1928</v>
      </c>
      <c r="N173" s="20">
        <v>39730</v>
      </c>
      <c r="O173" s="20">
        <v>7246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ht="18" hidden="1" customHeight="1" x14ac:dyDescent="0.25">
      <c r="A174" s="19" t="s">
        <v>64</v>
      </c>
      <c r="B174" s="9">
        <v>471054</v>
      </c>
      <c r="C174" s="9">
        <v>192939</v>
      </c>
      <c r="D174" s="9">
        <v>278115</v>
      </c>
      <c r="E174" s="9">
        <v>463510</v>
      </c>
      <c r="F174" s="9">
        <v>4955</v>
      </c>
      <c r="G174" s="9">
        <v>2315</v>
      </c>
      <c r="H174" s="9">
        <v>6852</v>
      </c>
      <c r="I174" s="9">
        <v>1688</v>
      </c>
      <c r="J174" s="9">
        <v>457</v>
      </c>
      <c r="K174" s="9">
        <v>371897</v>
      </c>
      <c r="L174" s="9">
        <v>24604</v>
      </c>
      <c r="M174" s="9">
        <v>1955</v>
      </c>
      <c r="N174" s="9">
        <v>48787</v>
      </c>
      <c r="O174" s="9">
        <v>7544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ht="18" hidden="1" customHeight="1" x14ac:dyDescent="0.25">
      <c r="A175" s="19" t="s">
        <v>44</v>
      </c>
      <c r="B175" s="9">
        <v>468759</v>
      </c>
      <c r="C175" s="9">
        <v>192647</v>
      </c>
      <c r="D175" s="9">
        <v>276112</v>
      </c>
      <c r="E175" s="9">
        <v>461814</v>
      </c>
      <c r="F175" s="9">
        <v>4809</v>
      </c>
      <c r="G175" s="9">
        <v>2236</v>
      </c>
      <c r="H175" s="9">
        <v>6692</v>
      </c>
      <c r="I175" s="9">
        <v>1717</v>
      </c>
      <c r="J175" s="9">
        <v>468</v>
      </c>
      <c r="K175" s="9">
        <v>370200</v>
      </c>
      <c r="L175" s="9">
        <v>24404</v>
      </c>
      <c r="M175" s="9">
        <v>1929</v>
      </c>
      <c r="N175" s="9">
        <v>49359</v>
      </c>
      <c r="O175" s="9">
        <v>6945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18" hidden="1" customHeight="1" x14ac:dyDescent="0.25">
      <c r="A176" s="19" t="s">
        <v>45</v>
      </c>
      <c r="B176" s="9">
        <v>472965</v>
      </c>
      <c r="C176" s="9">
        <v>195335</v>
      </c>
      <c r="D176" s="9">
        <v>277630</v>
      </c>
      <c r="E176" s="9">
        <v>465471</v>
      </c>
      <c r="F176" s="9">
        <v>5054</v>
      </c>
      <c r="G176" s="9">
        <v>2309</v>
      </c>
      <c r="H176" s="9">
        <v>7003</v>
      </c>
      <c r="I176" s="9">
        <v>1693</v>
      </c>
      <c r="J176" s="9">
        <v>460</v>
      </c>
      <c r="K176" s="9">
        <v>372168</v>
      </c>
      <c r="L176" s="9">
        <v>24964</v>
      </c>
      <c r="M176" s="9">
        <v>1952</v>
      </c>
      <c r="N176" s="9">
        <v>49868</v>
      </c>
      <c r="O176" s="9">
        <v>7494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18" hidden="1" customHeight="1" x14ac:dyDescent="0.25">
      <c r="A177" s="19" t="s">
        <v>46</v>
      </c>
      <c r="B177" s="9">
        <v>470764</v>
      </c>
      <c r="C177" s="9">
        <v>194470</v>
      </c>
      <c r="D177" s="9">
        <v>276294</v>
      </c>
      <c r="E177" s="9">
        <v>463468</v>
      </c>
      <c r="F177" s="9">
        <v>4996</v>
      </c>
      <c r="G177" s="9">
        <v>2273</v>
      </c>
      <c r="H177" s="9">
        <v>6868</v>
      </c>
      <c r="I177" s="9">
        <v>1724</v>
      </c>
      <c r="J177" s="9">
        <v>448</v>
      </c>
      <c r="K177" s="9">
        <v>371232</v>
      </c>
      <c r="L177" s="9">
        <v>24911</v>
      </c>
      <c r="M177" s="9">
        <v>1936</v>
      </c>
      <c r="N177" s="9">
        <v>49080</v>
      </c>
      <c r="O177" s="9">
        <v>7296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18" hidden="1" customHeight="1" x14ac:dyDescent="0.25">
      <c r="A178" s="19" t="s">
        <v>47</v>
      </c>
      <c r="B178" s="9">
        <v>465279</v>
      </c>
      <c r="C178" s="9">
        <v>192495</v>
      </c>
      <c r="D178" s="9">
        <v>272784</v>
      </c>
      <c r="E178" s="9">
        <v>459235</v>
      </c>
      <c r="F178" s="9">
        <v>4901</v>
      </c>
      <c r="G178" s="9">
        <v>2268</v>
      </c>
      <c r="H178" s="9">
        <v>5975</v>
      </c>
      <c r="I178" s="9">
        <v>1608</v>
      </c>
      <c r="J178" s="9">
        <v>442</v>
      </c>
      <c r="K178" s="9">
        <v>374475</v>
      </c>
      <c r="L178" s="9">
        <v>24279</v>
      </c>
      <c r="M178" s="9">
        <v>1849</v>
      </c>
      <c r="N178" s="9">
        <v>43438</v>
      </c>
      <c r="O178" s="9">
        <v>6044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18" hidden="1" customHeight="1" x14ac:dyDescent="0.25">
      <c r="A179" s="19" t="s">
        <v>48</v>
      </c>
      <c r="B179" s="9">
        <v>467479</v>
      </c>
      <c r="C179" s="9">
        <v>193822</v>
      </c>
      <c r="D179" s="9">
        <v>273657</v>
      </c>
      <c r="E179" s="9">
        <v>462020</v>
      </c>
      <c r="F179" s="9">
        <v>4741</v>
      </c>
      <c r="G179" s="9">
        <v>2247</v>
      </c>
      <c r="H179" s="9">
        <v>5628</v>
      </c>
      <c r="I179" s="9">
        <v>1573</v>
      </c>
      <c r="J179" s="9">
        <v>434</v>
      </c>
      <c r="K179" s="9">
        <v>381295</v>
      </c>
      <c r="L179" s="9">
        <v>23751</v>
      </c>
      <c r="M179" s="9">
        <v>1801</v>
      </c>
      <c r="N179" s="9">
        <v>40550</v>
      </c>
      <c r="O179" s="9">
        <v>5459</v>
      </c>
      <c r="P179" s="21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18" hidden="1" customHeight="1" x14ac:dyDescent="0.25">
      <c r="A180" s="19" t="s">
        <v>49</v>
      </c>
      <c r="B180" s="9">
        <v>473678</v>
      </c>
      <c r="C180" s="20">
        <v>196697</v>
      </c>
      <c r="D180" s="20">
        <v>276981</v>
      </c>
      <c r="E180" s="9">
        <v>466744</v>
      </c>
      <c r="F180" s="9">
        <v>4830</v>
      </c>
      <c r="G180" s="9">
        <v>2232</v>
      </c>
      <c r="H180" s="9">
        <v>6053</v>
      </c>
      <c r="I180" s="9">
        <v>1626</v>
      </c>
      <c r="J180" s="9">
        <v>404</v>
      </c>
      <c r="K180" s="9">
        <v>384308</v>
      </c>
      <c r="L180" s="9">
        <v>24371</v>
      </c>
      <c r="M180" s="9">
        <v>1815</v>
      </c>
      <c r="N180" s="9">
        <v>41105</v>
      </c>
      <c r="O180" s="9">
        <v>6934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ht="18" hidden="1" customHeight="1" x14ac:dyDescent="0.25">
      <c r="A181" s="19" t="s">
        <v>50</v>
      </c>
      <c r="B181" s="9">
        <v>483921</v>
      </c>
      <c r="C181" s="9">
        <v>201194</v>
      </c>
      <c r="D181" s="9">
        <v>282727</v>
      </c>
      <c r="E181" s="9">
        <v>477523</v>
      </c>
      <c r="F181" s="9">
        <v>4410</v>
      </c>
      <c r="G181" s="9">
        <v>2027</v>
      </c>
      <c r="H181" s="9">
        <v>6421</v>
      </c>
      <c r="I181" s="9">
        <v>1673</v>
      </c>
      <c r="J181" s="9">
        <v>238</v>
      </c>
      <c r="K181" s="9">
        <v>388843</v>
      </c>
      <c r="L181" s="9">
        <v>24205</v>
      </c>
      <c r="M181" s="9">
        <v>1783</v>
      </c>
      <c r="N181" s="9">
        <v>47923</v>
      </c>
      <c r="O181" s="9">
        <v>6398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18" hidden="1" customHeight="1" x14ac:dyDescent="0.25">
      <c r="A182" s="19" t="s">
        <v>51</v>
      </c>
      <c r="B182" s="9">
        <v>486098</v>
      </c>
      <c r="C182" s="9">
        <v>202203</v>
      </c>
      <c r="D182" s="9">
        <v>283895</v>
      </c>
      <c r="E182" s="9">
        <v>479001</v>
      </c>
      <c r="F182" s="9">
        <v>4739</v>
      </c>
      <c r="G182" s="9">
        <v>2205</v>
      </c>
      <c r="H182" s="9">
        <v>6687</v>
      </c>
      <c r="I182" s="9">
        <v>1674</v>
      </c>
      <c r="J182" s="9">
        <v>315</v>
      </c>
      <c r="K182" s="9">
        <v>388087</v>
      </c>
      <c r="L182" s="9">
        <v>24585</v>
      </c>
      <c r="M182" s="9">
        <v>1785</v>
      </c>
      <c r="N182" s="9">
        <v>48924</v>
      </c>
      <c r="O182" s="9">
        <v>7097</v>
      </c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18" hidden="1" customHeight="1" x14ac:dyDescent="0.25">
      <c r="A183" s="19" t="s">
        <v>52</v>
      </c>
      <c r="B183" s="9">
        <v>486705</v>
      </c>
      <c r="C183" s="9">
        <v>203069</v>
      </c>
      <c r="D183" s="9">
        <v>283636</v>
      </c>
      <c r="E183" s="9">
        <v>479633</v>
      </c>
      <c r="F183" s="9">
        <v>4795</v>
      </c>
      <c r="G183" s="9">
        <v>2185</v>
      </c>
      <c r="H183" s="9">
        <v>6679</v>
      </c>
      <c r="I183" s="9">
        <v>1696</v>
      </c>
      <c r="J183" s="9">
        <v>298</v>
      </c>
      <c r="K183" s="9">
        <v>388979</v>
      </c>
      <c r="L183" s="9">
        <v>24723</v>
      </c>
      <c r="M183" s="9">
        <v>1782</v>
      </c>
      <c r="N183" s="9">
        <v>48496</v>
      </c>
      <c r="O183" s="9">
        <v>7072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18" hidden="1" customHeight="1" x14ac:dyDescent="0.25">
      <c r="A184" s="19" t="s">
        <v>53</v>
      </c>
      <c r="B184" s="9">
        <v>483921</v>
      </c>
      <c r="C184" s="9">
        <v>201194</v>
      </c>
      <c r="D184" s="9">
        <v>282727</v>
      </c>
      <c r="E184" s="9">
        <v>477523</v>
      </c>
      <c r="F184" s="9">
        <v>4410</v>
      </c>
      <c r="G184" s="9">
        <v>2027</v>
      </c>
      <c r="H184" s="9">
        <v>6421</v>
      </c>
      <c r="I184" s="9">
        <v>1673</v>
      </c>
      <c r="J184" s="9">
        <v>238</v>
      </c>
      <c r="K184" s="9">
        <v>388843</v>
      </c>
      <c r="L184" s="9">
        <v>24205</v>
      </c>
      <c r="M184" s="9">
        <v>1783</v>
      </c>
      <c r="N184" s="9">
        <v>47923</v>
      </c>
      <c r="O184" s="9">
        <v>6398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24.95" customHeight="1" x14ac:dyDescent="0.25">
      <c r="A185" s="19" t="s">
        <v>67</v>
      </c>
      <c r="B185" s="9">
        <v>525109</v>
      </c>
      <c r="C185" s="9">
        <v>225905</v>
      </c>
      <c r="D185" s="9">
        <v>299204</v>
      </c>
      <c r="E185" s="9">
        <v>518886</v>
      </c>
      <c r="F185" s="9">
        <v>4613</v>
      </c>
      <c r="G185" s="9">
        <v>2192</v>
      </c>
      <c r="H185" s="9">
        <v>6044</v>
      </c>
      <c r="I185" s="9">
        <v>1800</v>
      </c>
      <c r="J185" s="9">
        <v>249</v>
      </c>
      <c r="K185" s="9">
        <v>428897</v>
      </c>
      <c r="L185" s="9">
        <v>24625</v>
      </c>
      <c r="M185" s="9">
        <v>1757</v>
      </c>
      <c r="N185" s="9">
        <v>48709</v>
      </c>
      <c r="O185" s="9">
        <v>6223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5" customFormat="1" ht="18" hidden="1" customHeight="1" x14ac:dyDescent="0.25">
      <c r="A186" s="22" t="s">
        <v>68</v>
      </c>
      <c r="B186" s="23">
        <v>476472</v>
      </c>
      <c r="C186" s="23">
        <v>196256</v>
      </c>
      <c r="D186" s="23">
        <v>280216</v>
      </c>
      <c r="E186" s="23">
        <v>469883</v>
      </c>
      <c r="F186" s="23">
        <v>4802</v>
      </c>
      <c r="G186" s="23">
        <v>2146</v>
      </c>
      <c r="H186" s="23">
        <v>6091</v>
      </c>
      <c r="I186" s="23">
        <v>1672</v>
      </c>
      <c r="J186" s="23">
        <v>256</v>
      </c>
      <c r="K186" s="23">
        <v>389097</v>
      </c>
      <c r="L186" s="23">
        <v>24227</v>
      </c>
      <c r="M186" s="23">
        <v>1730</v>
      </c>
      <c r="N186" s="23">
        <v>39862</v>
      </c>
      <c r="O186" s="23">
        <v>6589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ht="18" hidden="1" customHeight="1" x14ac:dyDescent="0.25">
      <c r="A187" s="22" t="s">
        <v>69</v>
      </c>
      <c r="B187" s="14">
        <v>485308</v>
      </c>
      <c r="C187" s="14">
        <v>200466</v>
      </c>
      <c r="D187" s="14">
        <v>284842</v>
      </c>
      <c r="E187" s="14">
        <v>478258</v>
      </c>
      <c r="F187" s="14">
        <v>4920</v>
      </c>
      <c r="G187" s="14">
        <v>2234</v>
      </c>
      <c r="H187" s="14">
        <v>6688</v>
      </c>
      <c r="I187" s="14">
        <v>1694</v>
      </c>
      <c r="J187" s="14">
        <v>260</v>
      </c>
      <c r="K187" s="14">
        <v>388876</v>
      </c>
      <c r="L187" s="14">
        <v>24734</v>
      </c>
      <c r="M187" s="14">
        <v>1747</v>
      </c>
      <c r="N187" s="14">
        <v>47105</v>
      </c>
      <c r="O187" s="14">
        <v>7050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ht="18" hidden="1" customHeight="1" x14ac:dyDescent="0.25">
      <c r="A188" s="22" t="s">
        <v>70</v>
      </c>
      <c r="B188" s="14">
        <v>489024</v>
      </c>
      <c r="C188" s="14">
        <v>202236</v>
      </c>
      <c r="D188" s="14">
        <v>286788</v>
      </c>
      <c r="E188" s="14">
        <v>482622</v>
      </c>
      <c r="F188" s="14">
        <v>4851</v>
      </c>
      <c r="G188" s="14">
        <v>2247</v>
      </c>
      <c r="H188" s="14">
        <v>6485</v>
      </c>
      <c r="I188" s="14">
        <v>1702</v>
      </c>
      <c r="J188" s="14">
        <v>253</v>
      </c>
      <c r="K188" s="14">
        <v>391924</v>
      </c>
      <c r="L188" s="14">
        <v>24626</v>
      </c>
      <c r="M188" s="14">
        <v>1714</v>
      </c>
      <c r="N188" s="14">
        <v>48820</v>
      </c>
      <c r="O188" s="14">
        <v>6402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ht="18" hidden="1" customHeight="1" x14ac:dyDescent="0.25">
      <c r="A189" s="22" t="s">
        <v>71</v>
      </c>
      <c r="B189" s="14">
        <v>493774</v>
      </c>
      <c r="C189" s="14">
        <v>205049</v>
      </c>
      <c r="D189" s="14">
        <v>288725</v>
      </c>
      <c r="E189" s="14">
        <v>486680</v>
      </c>
      <c r="F189" s="14">
        <v>4923</v>
      </c>
      <c r="G189" s="14">
        <v>2316</v>
      </c>
      <c r="H189" s="14">
        <v>6839</v>
      </c>
      <c r="I189" s="14">
        <v>1686</v>
      </c>
      <c r="J189" s="14">
        <v>260</v>
      </c>
      <c r="K189" s="14">
        <v>394646</v>
      </c>
      <c r="L189" s="14">
        <v>25010</v>
      </c>
      <c r="M189" s="14">
        <v>1751</v>
      </c>
      <c r="N189" s="14">
        <v>49249</v>
      </c>
      <c r="O189" s="14">
        <v>7094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18" hidden="1" customHeight="1" x14ac:dyDescent="0.25">
      <c r="A190" s="22" t="s">
        <v>72</v>
      </c>
      <c r="B190" s="14">
        <v>497100</v>
      </c>
      <c r="C190" s="14">
        <v>207100</v>
      </c>
      <c r="D190" s="14">
        <v>290000</v>
      </c>
      <c r="E190" s="14">
        <v>490089</v>
      </c>
      <c r="F190" s="14">
        <v>4960</v>
      </c>
      <c r="G190" s="14">
        <v>2325</v>
      </c>
      <c r="H190" s="14">
        <v>6745</v>
      </c>
      <c r="I190" s="14">
        <v>1688</v>
      </c>
      <c r="J190" s="14">
        <v>257</v>
      </c>
      <c r="K190" s="14">
        <v>398524</v>
      </c>
      <c r="L190" s="14">
        <v>25126</v>
      </c>
      <c r="M190" s="14">
        <v>1752</v>
      </c>
      <c r="N190" s="14">
        <v>48712</v>
      </c>
      <c r="O190" s="14">
        <v>7011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18" hidden="1" customHeight="1" x14ac:dyDescent="0.25">
      <c r="A191" s="22" t="s">
        <v>73</v>
      </c>
      <c r="B191" s="14">
        <v>490250</v>
      </c>
      <c r="C191" s="14">
        <v>204794</v>
      </c>
      <c r="D191" s="14">
        <v>285456</v>
      </c>
      <c r="E191" s="14">
        <v>484511</v>
      </c>
      <c r="F191" s="14">
        <v>4815</v>
      </c>
      <c r="G191" s="14">
        <v>2327</v>
      </c>
      <c r="H191" s="14">
        <v>5805</v>
      </c>
      <c r="I191" s="14">
        <v>1613</v>
      </c>
      <c r="J191" s="14">
        <v>245</v>
      </c>
      <c r="K191" s="14">
        <v>401022</v>
      </c>
      <c r="L191" s="14">
        <v>24408</v>
      </c>
      <c r="M191" s="14">
        <v>1692</v>
      </c>
      <c r="N191" s="14">
        <v>42584</v>
      </c>
      <c r="O191" s="14">
        <v>5739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18" hidden="1" customHeight="1" x14ac:dyDescent="0.25">
      <c r="A192" s="22" t="s">
        <v>74</v>
      </c>
      <c r="B192" s="14">
        <v>486772</v>
      </c>
      <c r="C192" s="14">
        <v>203379</v>
      </c>
      <c r="D192" s="14">
        <v>283393</v>
      </c>
      <c r="E192" s="14">
        <v>481657</v>
      </c>
      <c r="F192" s="14">
        <v>4687</v>
      </c>
      <c r="G192" s="14">
        <v>2278</v>
      </c>
      <c r="H192" s="14">
        <v>5298</v>
      </c>
      <c r="I192" s="14">
        <v>1598</v>
      </c>
      <c r="J192" s="14">
        <v>246</v>
      </c>
      <c r="K192" s="14">
        <v>403001</v>
      </c>
      <c r="L192" s="14">
        <v>23781</v>
      </c>
      <c r="M192" s="14">
        <v>1655</v>
      </c>
      <c r="N192" s="14">
        <v>39113</v>
      </c>
      <c r="O192" s="14">
        <v>5115</v>
      </c>
      <c r="P192" s="21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18" hidden="1" customHeight="1" x14ac:dyDescent="0.25">
      <c r="A193" s="22" t="s">
        <v>75</v>
      </c>
      <c r="B193" s="14">
        <v>496566</v>
      </c>
      <c r="C193" s="14">
        <v>209217</v>
      </c>
      <c r="D193" s="14">
        <v>287349</v>
      </c>
      <c r="E193" s="14">
        <v>489598</v>
      </c>
      <c r="F193" s="14">
        <v>4815</v>
      </c>
      <c r="G193" s="14">
        <v>2295</v>
      </c>
      <c r="H193" s="14">
        <v>6013</v>
      </c>
      <c r="I193" s="14">
        <v>1662</v>
      </c>
      <c r="J193" s="14">
        <v>256</v>
      </c>
      <c r="K193" s="14">
        <v>407838</v>
      </c>
      <c r="L193" s="14">
        <v>24543</v>
      </c>
      <c r="M193" s="14">
        <v>1714</v>
      </c>
      <c r="N193" s="14">
        <v>40462</v>
      </c>
      <c r="O193" s="14">
        <v>6968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18" hidden="1" customHeight="1" x14ac:dyDescent="0.25">
      <c r="A194" s="22" t="s">
        <v>76</v>
      </c>
      <c r="B194" s="14">
        <v>508216</v>
      </c>
      <c r="C194" s="14">
        <v>215696</v>
      </c>
      <c r="D194" s="14">
        <v>292520</v>
      </c>
      <c r="E194" s="14">
        <v>501205</v>
      </c>
      <c r="F194" s="14">
        <v>4726</v>
      </c>
      <c r="G194" s="14">
        <v>2250</v>
      </c>
      <c r="H194" s="14">
        <v>6306</v>
      </c>
      <c r="I194" s="14">
        <v>1722</v>
      </c>
      <c r="J194" s="14">
        <v>247</v>
      </c>
      <c r="K194" s="14">
        <v>411817</v>
      </c>
      <c r="L194" s="14">
        <v>24719</v>
      </c>
      <c r="M194" s="14">
        <v>1707</v>
      </c>
      <c r="N194" s="14">
        <v>47711</v>
      </c>
      <c r="O194" s="14">
        <v>7011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ht="18" hidden="1" customHeight="1" x14ac:dyDescent="0.25">
      <c r="A195" s="22" t="s">
        <v>77</v>
      </c>
      <c r="B195" s="14">
        <v>511106</v>
      </c>
      <c r="C195" s="14">
        <v>217178</v>
      </c>
      <c r="D195" s="14">
        <v>293928</v>
      </c>
      <c r="E195" s="14">
        <v>504460</v>
      </c>
      <c r="F195" s="14">
        <v>3756</v>
      </c>
      <c r="G195" s="14">
        <v>1988</v>
      </c>
      <c r="H195" s="14">
        <v>6211</v>
      </c>
      <c r="I195" s="14">
        <v>1694</v>
      </c>
      <c r="J195" s="14">
        <v>244</v>
      </c>
      <c r="K195" s="14">
        <v>416755</v>
      </c>
      <c r="L195" s="14">
        <v>23683</v>
      </c>
      <c r="M195" s="14">
        <v>1700</v>
      </c>
      <c r="N195" s="14">
        <v>48429</v>
      </c>
      <c r="O195" s="14">
        <v>6646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ht="18" hidden="1" customHeight="1" x14ac:dyDescent="0.25">
      <c r="A196" s="22" t="s">
        <v>78</v>
      </c>
      <c r="B196" s="14">
        <v>520513</v>
      </c>
      <c r="C196" s="14">
        <v>223330</v>
      </c>
      <c r="D196" s="14">
        <v>297183</v>
      </c>
      <c r="E196" s="14">
        <v>513863</v>
      </c>
      <c r="F196" s="14">
        <v>4499</v>
      </c>
      <c r="G196" s="14">
        <v>2204</v>
      </c>
      <c r="H196" s="14">
        <v>6409</v>
      </c>
      <c r="I196" s="14">
        <v>1755</v>
      </c>
      <c r="J196" s="14">
        <v>249</v>
      </c>
      <c r="K196" s="14">
        <v>423516</v>
      </c>
      <c r="L196" s="14">
        <v>24787</v>
      </c>
      <c r="M196" s="14">
        <v>1734</v>
      </c>
      <c r="N196" s="14">
        <v>48710</v>
      </c>
      <c r="O196" s="14">
        <v>6650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ht="18" hidden="1" customHeight="1" x14ac:dyDescent="0.25">
      <c r="A197" s="22" t="s">
        <v>79</v>
      </c>
      <c r="B197" s="14">
        <v>525109</v>
      </c>
      <c r="C197" s="14">
        <v>225905</v>
      </c>
      <c r="D197" s="14">
        <v>299204</v>
      </c>
      <c r="E197" s="14">
        <v>518886</v>
      </c>
      <c r="F197" s="14">
        <v>4613</v>
      </c>
      <c r="G197" s="14">
        <v>2192</v>
      </c>
      <c r="H197" s="14">
        <v>6044</v>
      </c>
      <c r="I197" s="14">
        <v>1800</v>
      </c>
      <c r="J197" s="14">
        <v>249</v>
      </c>
      <c r="K197" s="14">
        <v>428897</v>
      </c>
      <c r="L197" s="14">
        <v>24625</v>
      </c>
      <c r="M197" s="14">
        <v>1757</v>
      </c>
      <c r="N197" s="14">
        <v>48709</v>
      </c>
      <c r="O197" s="14">
        <v>6223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" customFormat="1" ht="24.95" customHeight="1" x14ac:dyDescent="0.25">
      <c r="A198" s="19" t="s">
        <v>80</v>
      </c>
      <c r="B198" s="9">
        <v>629633</v>
      </c>
      <c r="C198" s="9">
        <v>278452</v>
      </c>
      <c r="D198" s="9">
        <v>351181</v>
      </c>
      <c r="E198" s="9">
        <v>623373</v>
      </c>
      <c r="F198" s="9">
        <v>4438</v>
      </c>
      <c r="G198" s="9">
        <v>2422</v>
      </c>
      <c r="H198" s="9">
        <v>6937</v>
      </c>
      <c r="I198" s="9">
        <v>1901</v>
      </c>
      <c r="J198" s="9">
        <v>275</v>
      </c>
      <c r="K198" s="9">
        <v>526578</v>
      </c>
      <c r="L198" s="9">
        <v>27950</v>
      </c>
      <c r="M198" s="9">
        <v>2236</v>
      </c>
      <c r="N198" s="9">
        <v>50636</v>
      </c>
      <c r="O198" s="9">
        <v>6260</v>
      </c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5" customFormat="1" ht="18" hidden="1" customHeight="1" x14ac:dyDescent="0.25">
      <c r="A199" s="22" t="s">
        <v>68</v>
      </c>
      <c r="B199" s="23">
        <v>513235</v>
      </c>
      <c r="C199" s="23">
        <v>222221</v>
      </c>
      <c r="D199" s="23">
        <v>291014</v>
      </c>
      <c r="E199" s="23">
        <v>507639</v>
      </c>
      <c r="F199" s="23">
        <v>4514</v>
      </c>
      <c r="G199" s="23">
        <v>2142</v>
      </c>
      <c r="H199" s="23">
        <v>5866</v>
      </c>
      <c r="I199" s="23">
        <v>1740</v>
      </c>
      <c r="J199" s="23">
        <v>241</v>
      </c>
      <c r="K199" s="23">
        <v>419072</v>
      </c>
      <c r="L199" s="23">
        <v>24542</v>
      </c>
      <c r="M199" s="23">
        <v>1749</v>
      </c>
      <c r="N199" s="23">
        <v>47773</v>
      </c>
      <c r="O199" s="23">
        <v>5596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8" hidden="1" customHeight="1" x14ac:dyDescent="0.25">
      <c r="A200" s="22" t="s">
        <v>69</v>
      </c>
      <c r="B200" s="14">
        <v>543572</v>
      </c>
      <c r="C200" s="14">
        <v>234820</v>
      </c>
      <c r="D200" s="14">
        <v>308752</v>
      </c>
      <c r="E200" s="14">
        <v>537168</v>
      </c>
      <c r="F200" s="14">
        <v>4879</v>
      </c>
      <c r="G200" s="14">
        <v>2403</v>
      </c>
      <c r="H200" s="14">
        <v>6546</v>
      </c>
      <c r="I200" s="14">
        <v>1836</v>
      </c>
      <c r="J200" s="14">
        <v>268</v>
      </c>
      <c r="K200" s="14">
        <v>444718</v>
      </c>
      <c r="L200" s="14">
        <v>26018</v>
      </c>
      <c r="M200" s="14">
        <v>1882</v>
      </c>
      <c r="N200" s="14">
        <v>48618</v>
      </c>
      <c r="O200" s="14">
        <v>6404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ht="18" hidden="1" customHeight="1" x14ac:dyDescent="0.25">
      <c r="A201" s="22" t="s">
        <v>70</v>
      </c>
      <c r="B201" s="14">
        <v>552146</v>
      </c>
      <c r="C201" s="14">
        <v>239303</v>
      </c>
      <c r="D201" s="14">
        <v>312843</v>
      </c>
      <c r="E201" s="14">
        <v>545730</v>
      </c>
      <c r="F201" s="14">
        <v>4885</v>
      </c>
      <c r="G201" s="14">
        <v>2456</v>
      </c>
      <c r="H201" s="14">
        <v>6538</v>
      </c>
      <c r="I201" s="14">
        <v>1845</v>
      </c>
      <c r="J201" s="14">
        <v>270</v>
      </c>
      <c r="K201" s="14">
        <v>452171</v>
      </c>
      <c r="L201" s="14">
        <v>26311</v>
      </c>
      <c r="M201" s="14">
        <v>1919</v>
      </c>
      <c r="N201" s="14">
        <v>49335</v>
      </c>
      <c r="O201" s="14">
        <v>6416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ht="18" hidden="1" customHeight="1" x14ac:dyDescent="0.25">
      <c r="A202" s="22" t="s">
        <v>71</v>
      </c>
      <c r="B202" s="14">
        <v>563947</v>
      </c>
      <c r="C202" s="14">
        <v>244845</v>
      </c>
      <c r="D202" s="14">
        <v>319102</v>
      </c>
      <c r="E202" s="14">
        <v>557359</v>
      </c>
      <c r="F202" s="14">
        <v>4968</v>
      </c>
      <c r="G202" s="14">
        <v>2491</v>
      </c>
      <c r="H202" s="14">
        <v>6666</v>
      </c>
      <c r="I202" s="14">
        <v>1869</v>
      </c>
      <c r="J202" s="14">
        <v>276</v>
      </c>
      <c r="K202" s="14">
        <v>462766</v>
      </c>
      <c r="L202" s="14">
        <v>26754</v>
      </c>
      <c r="M202" s="14">
        <v>1959</v>
      </c>
      <c r="N202" s="14">
        <v>49610</v>
      </c>
      <c r="O202" s="14">
        <v>6588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ht="18" hidden="1" customHeight="1" x14ac:dyDescent="0.25">
      <c r="A203" s="22" t="s">
        <v>72</v>
      </c>
      <c r="B203" s="14">
        <v>580924</v>
      </c>
      <c r="C203" s="14">
        <v>253724</v>
      </c>
      <c r="D203" s="14">
        <v>327200</v>
      </c>
      <c r="E203" s="14">
        <v>574266</v>
      </c>
      <c r="F203" s="14">
        <v>5528</v>
      </c>
      <c r="G203" s="14">
        <v>2884</v>
      </c>
      <c r="H203" s="14">
        <v>7913</v>
      </c>
      <c r="I203" s="14">
        <v>2014</v>
      </c>
      <c r="J203" s="14">
        <v>316</v>
      </c>
      <c r="K203" s="14">
        <v>474256</v>
      </c>
      <c r="L203" s="14">
        <v>28582</v>
      </c>
      <c r="M203" s="14">
        <v>2132</v>
      </c>
      <c r="N203" s="14">
        <v>50641</v>
      </c>
      <c r="O203" s="14">
        <v>6658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ht="18" hidden="1" customHeight="1" x14ac:dyDescent="0.25">
      <c r="A204" s="22" t="s">
        <v>73</v>
      </c>
      <c r="B204" s="14">
        <v>590296</v>
      </c>
      <c r="C204" s="14">
        <v>258346</v>
      </c>
      <c r="D204" s="14">
        <v>331950</v>
      </c>
      <c r="E204" s="14">
        <v>583602</v>
      </c>
      <c r="F204" s="14">
        <v>5547</v>
      </c>
      <c r="G204" s="14">
        <v>2884</v>
      </c>
      <c r="H204" s="14">
        <v>7863</v>
      </c>
      <c r="I204" s="14">
        <v>1986</v>
      </c>
      <c r="J204" s="14">
        <v>321</v>
      </c>
      <c r="K204" s="14">
        <v>483975</v>
      </c>
      <c r="L204" s="14">
        <v>28731</v>
      </c>
      <c r="M204" s="14">
        <v>2141</v>
      </c>
      <c r="N204" s="14">
        <v>50154</v>
      </c>
      <c r="O204" s="14">
        <v>6694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ht="18" hidden="1" customHeight="1" x14ac:dyDescent="0.25">
      <c r="A205" s="22" t="s">
        <v>74</v>
      </c>
      <c r="B205" s="14">
        <v>593799</v>
      </c>
      <c r="C205" s="14">
        <v>259996</v>
      </c>
      <c r="D205" s="14">
        <v>333803</v>
      </c>
      <c r="E205" s="14">
        <v>587136</v>
      </c>
      <c r="F205" s="14">
        <v>5539</v>
      </c>
      <c r="G205" s="14">
        <v>2884</v>
      </c>
      <c r="H205" s="14">
        <v>7517</v>
      </c>
      <c r="I205" s="14">
        <v>1980</v>
      </c>
      <c r="J205" s="14">
        <v>317</v>
      </c>
      <c r="K205" s="14">
        <v>488572</v>
      </c>
      <c r="L205" s="14">
        <v>28630</v>
      </c>
      <c r="M205" s="14">
        <v>2163</v>
      </c>
      <c r="N205" s="14">
        <v>49534</v>
      </c>
      <c r="O205" s="14">
        <v>6663</v>
      </c>
      <c r="P205" s="21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ht="18" hidden="1" customHeight="1" x14ac:dyDescent="0.25">
      <c r="A206" s="22" t="s">
        <v>75</v>
      </c>
      <c r="B206" s="14">
        <v>601874</v>
      </c>
      <c r="C206" s="14">
        <v>263731</v>
      </c>
      <c r="D206" s="14">
        <v>338143</v>
      </c>
      <c r="E206" s="14">
        <v>595003</v>
      </c>
      <c r="F206" s="14">
        <v>5200</v>
      </c>
      <c r="G206" s="14">
        <v>2763</v>
      </c>
      <c r="H206" s="14">
        <v>7291</v>
      </c>
      <c r="I206" s="14">
        <v>1950</v>
      </c>
      <c r="J206" s="14">
        <v>309</v>
      </c>
      <c r="K206" s="14">
        <v>499308</v>
      </c>
      <c r="L206" s="14">
        <v>28494</v>
      </c>
      <c r="M206" s="14">
        <v>2177</v>
      </c>
      <c r="N206" s="14">
        <v>47511</v>
      </c>
      <c r="O206" s="14">
        <v>6871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ht="18" hidden="1" customHeight="1" x14ac:dyDescent="0.25">
      <c r="A207" s="22" t="s">
        <v>76</v>
      </c>
      <c r="B207" s="14">
        <v>613363</v>
      </c>
      <c r="C207" s="14">
        <v>270016</v>
      </c>
      <c r="D207" s="14">
        <v>343347</v>
      </c>
      <c r="E207" s="14">
        <v>606398</v>
      </c>
      <c r="F207" s="14">
        <v>5366</v>
      </c>
      <c r="G207" s="14">
        <v>2843</v>
      </c>
      <c r="H207" s="14">
        <v>7517</v>
      </c>
      <c r="I207" s="14">
        <v>1912</v>
      </c>
      <c r="J207" s="14">
        <v>316</v>
      </c>
      <c r="K207" s="14">
        <v>505220</v>
      </c>
      <c r="L207" s="14">
        <v>29500</v>
      </c>
      <c r="M207" s="14">
        <v>2234</v>
      </c>
      <c r="N207" s="14">
        <v>51490</v>
      </c>
      <c r="O207" s="14">
        <v>6965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ht="18" hidden="1" customHeight="1" x14ac:dyDescent="0.25">
      <c r="A208" s="22" t="s">
        <v>77</v>
      </c>
      <c r="B208" s="14">
        <v>623258</v>
      </c>
      <c r="C208" s="14">
        <v>275437</v>
      </c>
      <c r="D208" s="14">
        <v>347821</v>
      </c>
      <c r="E208" s="14">
        <v>616183</v>
      </c>
      <c r="F208" s="14">
        <v>5478</v>
      </c>
      <c r="G208" s="14">
        <v>2875</v>
      </c>
      <c r="H208" s="14">
        <v>7620</v>
      </c>
      <c r="I208" s="14">
        <v>1914</v>
      </c>
      <c r="J208" s="14">
        <v>314</v>
      </c>
      <c r="K208" s="14">
        <v>513392</v>
      </c>
      <c r="L208" s="14">
        <v>29992</v>
      </c>
      <c r="M208" s="14">
        <v>2269</v>
      </c>
      <c r="N208" s="14">
        <v>52329</v>
      </c>
      <c r="O208" s="14">
        <v>7075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18" hidden="1" customHeight="1" x14ac:dyDescent="0.25">
      <c r="A209" s="22" t="s">
        <v>78</v>
      </c>
      <c r="B209" s="14">
        <v>629997</v>
      </c>
      <c r="C209" s="14">
        <v>279791</v>
      </c>
      <c r="D209" s="14">
        <v>350206</v>
      </c>
      <c r="E209" s="14">
        <v>622844</v>
      </c>
      <c r="F209" s="14">
        <v>5596</v>
      </c>
      <c r="G209" s="14">
        <v>2907</v>
      </c>
      <c r="H209" s="14">
        <v>7683</v>
      </c>
      <c r="I209" s="14">
        <v>1935</v>
      </c>
      <c r="J209" s="14">
        <v>310</v>
      </c>
      <c r="K209" s="14">
        <v>519459</v>
      </c>
      <c r="L209" s="14">
        <v>30319</v>
      </c>
      <c r="M209" s="14">
        <v>2288</v>
      </c>
      <c r="N209" s="14">
        <v>52347</v>
      </c>
      <c r="O209" s="14">
        <v>7153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18" hidden="1" customHeight="1" x14ac:dyDescent="0.25">
      <c r="A210" s="22" t="s">
        <v>79</v>
      </c>
      <c r="B210" s="14">
        <v>629633</v>
      </c>
      <c r="C210" s="14">
        <v>278452</v>
      </c>
      <c r="D210" s="14">
        <v>351181</v>
      </c>
      <c r="E210" s="14">
        <v>623373</v>
      </c>
      <c r="F210" s="14">
        <v>4438</v>
      </c>
      <c r="G210" s="14">
        <v>2422</v>
      </c>
      <c r="H210" s="14">
        <v>6937</v>
      </c>
      <c r="I210" s="14">
        <v>1901</v>
      </c>
      <c r="J210" s="14">
        <v>275</v>
      </c>
      <c r="K210" s="14">
        <v>526578</v>
      </c>
      <c r="L210" s="14">
        <v>27950</v>
      </c>
      <c r="M210" s="14">
        <v>2236</v>
      </c>
      <c r="N210" s="14">
        <v>50636</v>
      </c>
      <c r="O210" s="14">
        <v>6260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ht="24.95" customHeight="1" x14ac:dyDescent="0.25">
      <c r="A211" s="19" t="s">
        <v>81</v>
      </c>
      <c r="B211" s="9">
        <v>637843</v>
      </c>
      <c r="C211" s="9">
        <v>285378</v>
      </c>
      <c r="D211" s="9">
        <v>352465</v>
      </c>
      <c r="E211" s="9">
        <v>632115</v>
      </c>
      <c r="F211" s="9">
        <v>4662</v>
      </c>
      <c r="G211" s="9">
        <v>2416</v>
      </c>
      <c r="H211" s="9">
        <v>6606</v>
      </c>
      <c r="I211" s="9">
        <v>1638</v>
      </c>
      <c r="J211" s="9">
        <v>312</v>
      </c>
      <c r="K211" s="9">
        <v>533869</v>
      </c>
      <c r="L211" s="9">
        <v>29413</v>
      </c>
      <c r="M211" s="9">
        <v>2460</v>
      </c>
      <c r="N211" s="9">
        <v>50739</v>
      </c>
      <c r="O211" s="9">
        <v>5728</v>
      </c>
      <c r="P211" s="27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5" customFormat="1" ht="18" hidden="1" customHeight="1" x14ac:dyDescent="0.25">
      <c r="A212" s="22" t="s">
        <v>68</v>
      </c>
      <c r="B212" s="23">
        <v>645439</v>
      </c>
      <c r="C212" s="23">
        <v>287270</v>
      </c>
      <c r="D212" s="23">
        <v>358169</v>
      </c>
      <c r="E212" s="23">
        <v>638739</v>
      </c>
      <c r="F212" s="23">
        <v>5573</v>
      </c>
      <c r="G212" s="23">
        <v>2884</v>
      </c>
      <c r="H212" s="23">
        <v>7567</v>
      </c>
      <c r="I212" s="23">
        <v>1894</v>
      </c>
      <c r="J212" s="23">
        <v>305</v>
      </c>
      <c r="K212" s="23">
        <v>536087</v>
      </c>
      <c r="L212" s="23">
        <v>30640</v>
      </c>
      <c r="M212" s="23">
        <v>2329</v>
      </c>
      <c r="N212" s="23">
        <v>51460</v>
      </c>
      <c r="O212" s="23">
        <v>6700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8" hidden="1" customHeight="1" x14ac:dyDescent="0.25">
      <c r="A213" s="22" t="s">
        <v>69</v>
      </c>
      <c r="B213" s="14">
        <v>636048</v>
      </c>
      <c r="C213" s="14">
        <v>279705</v>
      </c>
      <c r="D213" s="14">
        <v>356343</v>
      </c>
      <c r="E213" s="14">
        <v>629498</v>
      </c>
      <c r="F213" s="14">
        <v>4966</v>
      </c>
      <c r="G213" s="14">
        <v>2504</v>
      </c>
      <c r="H213" s="14">
        <v>7255</v>
      </c>
      <c r="I213" s="14">
        <v>1862</v>
      </c>
      <c r="J213" s="14">
        <v>294</v>
      </c>
      <c r="K213" s="14">
        <v>533973</v>
      </c>
      <c r="L213" s="14">
        <v>29190</v>
      </c>
      <c r="M213" s="14">
        <v>2318</v>
      </c>
      <c r="N213" s="14">
        <v>47136</v>
      </c>
      <c r="O213" s="14">
        <v>6550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18" hidden="1" customHeight="1" x14ac:dyDescent="0.25">
      <c r="A214" s="22" t="s">
        <v>70</v>
      </c>
      <c r="B214" s="14">
        <v>616870</v>
      </c>
      <c r="C214" s="14">
        <v>271461</v>
      </c>
      <c r="D214" s="14">
        <v>345409</v>
      </c>
      <c r="E214" s="14">
        <v>611303</v>
      </c>
      <c r="F214" s="14">
        <v>4995</v>
      </c>
      <c r="G214" s="14">
        <v>2635</v>
      </c>
      <c r="H214" s="14">
        <v>7066</v>
      </c>
      <c r="I214" s="14">
        <v>1761</v>
      </c>
      <c r="J214" s="14">
        <v>302</v>
      </c>
      <c r="K214" s="14">
        <v>514981</v>
      </c>
      <c r="L214" s="14">
        <v>27976</v>
      </c>
      <c r="M214" s="14">
        <v>2171</v>
      </c>
      <c r="N214" s="14">
        <v>49416</v>
      </c>
      <c r="O214" s="14">
        <v>5567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18" hidden="1" customHeight="1" x14ac:dyDescent="0.25">
      <c r="A215" s="22" t="s">
        <v>71</v>
      </c>
      <c r="B215" s="14">
        <v>623182</v>
      </c>
      <c r="C215" s="14">
        <v>274585</v>
      </c>
      <c r="D215" s="14">
        <v>348597</v>
      </c>
      <c r="E215" s="14">
        <v>616750</v>
      </c>
      <c r="F215" s="14">
        <v>5109</v>
      </c>
      <c r="G215" s="14">
        <v>2630</v>
      </c>
      <c r="H215" s="14">
        <v>7317</v>
      </c>
      <c r="I215" s="14">
        <v>1740</v>
      </c>
      <c r="J215" s="14">
        <v>293</v>
      </c>
      <c r="K215" s="14">
        <v>518544</v>
      </c>
      <c r="L215" s="14">
        <v>28837</v>
      </c>
      <c r="M215" s="14">
        <v>2263</v>
      </c>
      <c r="N215" s="14">
        <v>50017</v>
      </c>
      <c r="O215" s="14">
        <v>6432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18" hidden="1" customHeight="1" x14ac:dyDescent="0.25">
      <c r="A216" s="22" t="s">
        <v>72</v>
      </c>
      <c r="B216" s="14">
        <v>625432</v>
      </c>
      <c r="C216" s="14">
        <v>276955</v>
      </c>
      <c r="D216" s="14">
        <v>348477</v>
      </c>
      <c r="E216" s="14">
        <v>619039</v>
      </c>
      <c r="F216" s="14">
        <v>5159</v>
      </c>
      <c r="G216" s="14">
        <v>2681</v>
      </c>
      <c r="H216" s="14">
        <v>7314</v>
      </c>
      <c r="I216" s="14">
        <v>1743</v>
      </c>
      <c r="J216" s="14">
        <v>296</v>
      </c>
      <c r="K216" s="14">
        <v>521002</v>
      </c>
      <c r="L216" s="14">
        <v>28909</v>
      </c>
      <c r="M216" s="14">
        <v>2311</v>
      </c>
      <c r="N216" s="14">
        <v>49624</v>
      </c>
      <c r="O216" s="14">
        <v>6393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18" hidden="1" customHeight="1" x14ac:dyDescent="0.25">
      <c r="A217" s="22" t="s">
        <v>73</v>
      </c>
      <c r="B217" s="14">
        <v>621757</v>
      </c>
      <c r="C217" s="14">
        <v>276296</v>
      </c>
      <c r="D217" s="14">
        <v>345461</v>
      </c>
      <c r="E217" s="14">
        <v>616353</v>
      </c>
      <c r="F217" s="14">
        <v>5063</v>
      </c>
      <c r="G217" s="14">
        <v>2661</v>
      </c>
      <c r="H217" s="14">
        <v>6552</v>
      </c>
      <c r="I217" s="14">
        <v>1563</v>
      </c>
      <c r="J217" s="14">
        <v>313</v>
      </c>
      <c r="K217" s="14">
        <v>524188</v>
      </c>
      <c r="L217" s="14">
        <v>27939</v>
      </c>
      <c r="M217" s="14">
        <v>2274</v>
      </c>
      <c r="N217" s="14">
        <v>45800</v>
      </c>
      <c r="O217" s="14">
        <v>5404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ht="18" hidden="1" customHeight="1" x14ac:dyDescent="0.25">
      <c r="A218" s="22" t="s">
        <v>74</v>
      </c>
      <c r="B218" s="14">
        <v>614797</v>
      </c>
      <c r="C218" s="14">
        <v>273563</v>
      </c>
      <c r="D218" s="14">
        <v>341234</v>
      </c>
      <c r="E218" s="14">
        <v>610014</v>
      </c>
      <c r="F218" s="14">
        <v>4791</v>
      </c>
      <c r="G218" s="14">
        <v>2584</v>
      </c>
      <c r="H218" s="14">
        <v>5759</v>
      </c>
      <c r="I218" s="14">
        <v>1549</v>
      </c>
      <c r="J218" s="14">
        <v>312</v>
      </c>
      <c r="K218" s="14">
        <v>525810</v>
      </c>
      <c r="L218" s="14">
        <v>26933</v>
      </c>
      <c r="M218" s="14">
        <v>2256</v>
      </c>
      <c r="N218" s="14">
        <v>40020</v>
      </c>
      <c r="O218" s="14">
        <v>4783</v>
      </c>
      <c r="P218" s="21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ht="18" hidden="1" customHeight="1" x14ac:dyDescent="0.25">
      <c r="A219" s="22" t="s">
        <v>75</v>
      </c>
      <c r="B219" s="14">
        <v>625609</v>
      </c>
      <c r="C219" s="14">
        <v>278675</v>
      </c>
      <c r="D219" s="14">
        <v>346934</v>
      </c>
      <c r="E219" s="14">
        <v>619175</v>
      </c>
      <c r="F219" s="14">
        <v>5067</v>
      </c>
      <c r="G219" s="14">
        <v>2637</v>
      </c>
      <c r="H219" s="14">
        <v>6729</v>
      </c>
      <c r="I219" s="14">
        <v>1589</v>
      </c>
      <c r="J219" s="14">
        <v>324</v>
      </c>
      <c r="K219" s="14">
        <v>530030</v>
      </c>
      <c r="L219" s="14">
        <v>28765</v>
      </c>
      <c r="M219" s="14">
        <v>2436</v>
      </c>
      <c r="N219" s="14">
        <v>41598</v>
      </c>
      <c r="O219" s="14">
        <v>6434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ht="18" hidden="1" customHeight="1" x14ac:dyDescent="0.25">
      <c r="A220" s="22" t="s">
        <v>76</v>
      </c>
      <c r="B220" s="14">
        <v>639016</v>
      </c>
      <c r="C220" s="14">
        <v>285580</v>
      </c>
      <c r="D220" s="14">
        <v>353436</v>
      </c>
      <c r="E220" s="14">
        <v>632486</v>
      </c>
      <c r="F220" s="14">
        <v>5096</v>
      </c>
      <c r="G220" s="14">
        <v>2640</v>
      </c>
      <c r="H220" s="14">
        <v>7087</v>
      </c>
      <c r="I220" s="14">
        <v>1631</v>
      </c>
      <c r="J220" s="14">
        <v>339</v>
      </c>
      <c r="K220" s="14">
        <v>531360</v>
      </c>
      <c r="L220" s="14">
        <v>30309</v>
      </c>
      <c r="M220" s="14">
        <v>2429</v>
      </c>
      <c r="N220" s="14">
        <v>51595</v>
      </c>
      <c r="O220" s="14">
        <v>6530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18" hidden="1" customHeight="1" x14ac:dyDescent="0.25">
      <c r="A221" s="22" t="s">
        <v>77</v>
      </c>
      <c r="B221" s="14">
        <v>641906</v>
      </c>
      <c r="C221" s="14">
        <v>287128</v>
      </c>
      <c r="D221" s="14">
        <v>354778</v>
      </c>
      <c r="E221" s="14">
        <v>635319</v>
      </c>
      <c r="F221" s="14">
        <v>5113</v>
      </c>
      <c r="G221" s="14">
        <v>2656</v>
      </c>
      <c r="H221" s="14">
        <v>7210</v>
      </c>
      <c r="I221" s="14">
        <v>1657</v>
      </c>
      <c r="J221" s="14">
        <v>333</v>
      </c>
      <c r="K221" s="14">
        <v>533370</v>
      </c>
      <c r="L221" s="14">
        <v>30470</v>
      </c>
      <c r="M221" s="14">
        <v>2483</v>
      </c>
      <c r="N221" s="14">
        <v>52027</v>
      </c>
      <c r="O221" s="14">
        <v>6587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18" hidden="1" customHeight="1" x14ac:dyDescent="0.25">
      <c r="A222" s="22" t="s">
        <v>78</v>
      </c>
      <c r="B222" s="14">
        <v>644197</v>
      </c>
      <c r="C222" s="14">
        <v>288524</v>
      </c>
      <c r="D222" s="14">
        <v>355673</v>
      </c>
      <c r="E222" s="14">
        <v>637455</v>
      </c>
      <c r="F222" s="14">
        <v>5164</v>
      </c>
      <c r="G222" s="14">
        <v>2692</v>
      </c>
      <c r="H222" s="14">
        <v>7319</v>
      </c>
      <c r="I222" s="14">
        <v>1669</v>
      </c>
      <c r="J222" s="14">
        <v>337</v>
      </c>
      <c r="K222" s="14">
        <v>534798</v>
      </c>
      <c r="L222" s="14">
        <v>30928</v>
      </c>
      <c r="M222" s="14">
        <v>2538</v>
      </c>
      <c r="N222" s="14">
        <v>52010</v>
      </c>
      <c r="O222" s="14">
        <v>6741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18" hidden="1" customHeight="1" x14ac:dyDescent="0.25">
      <c r="A223" s="22" t="s">
        <v>79</v>
      </c>
      <c r="B223" s="14">
        <v>637843</v>
      </c>
      <c r="C223" s="14">
        <v>285378</v>
      </c>
      <c r="D223" s="14">
        <v>352465</v>
      </c>
      <c r="E223" s="14">
        <v>632115</v>
      </c>
      <c r="F223" s="14">
        <v>4662</v>
      </c>
      <c r="G223" s="14">
        <v>2416</v>
      </c>
      <c r="H223" s="14">
        <v>6606</v>
      </c>
      <c r="I223" s="14">
        <v>1638</v>
      </c>
      <c r="J223" s="14">
        <v>312</v>
      </c>
      <c r="K223" s="14">
        <v>533869</v>
      </c>
      <c r="L223" s="14">
        <v>29413</v>
      </c>
      <c r="M223" s="14">
        <v>2460</v>
      </c>
      <c r="N223" s="14">
        <v>50739</v>
      </c>
      <c r="O223" s="14">
        <v>5728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ht="24.95" customHeight="1" x14ac:dyDescent="0.25">
      <c r="A224" s="19" t="s">
        <v>82</v>
      </c>
      <c r="B224" s="28">
        <v>671375</v>
      </c>
      <c r="C224" s="28">
        <v>300157</v>
      </c>
      <c r="D224" s="28">
        <v>371218</v>
      </c>
      <c r="E224" s="28">
        <v>665681</v>
      </c>
      <c r="F224" s="28">
        <v>4618</v>
      </c>
      <c r="G224" s="28">
        <v>2397</v>
      </c>
      <c r="H224" s="28">
        <v>6684</v>
      </c>
      <c r="I224" s="28">
        <v>1623</v>
      </c>
      <c r="J224" s="28">
        <v>341</v>
      </c>
      <c r="K224" s="28">
        <v>563418</v>
      </c>
      <c r="L224" s="28">
        <v>30484</v>
      </c>
      <c r="M224" s="28">
        <v>3092</v>
      </c>
      <c r="N224" s="28">
        <v>53024</v>
      </c>
      <c r="O224" s="28">
        <v>5694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ht="18" hidden="1" customHeight="1" x14ac:dyDescent="0.25">
      <c r="A225" s="22" t="s">
        <v>83</v>
      </c>
      <c r="B225" s="14">
        <v>627266</v>
      </c>
      <c r="C225" s="14">
        <v>279104</v>
      </c>
      <c r="D225" s="14">
        <v>348162</v>
      </c>
      <c r="E225" s="14">
        <v>621495</v>
      </c>
      <c r="F225" s="14">
        <v>5094</v>
      </c>
      <c r="G225" s="14">
        <v>2627</v>
      </c>
      <c r="H225" s="14">
        <v>6385</v>
      </c>
      <c r="I225" s="14">
        <v>1595</v>
      </c>
      <c r="J225" s="14">
        <v>322</v>
      </c>
      <c r="K225" s="14">
        <v>536704</v>
      </c>
      <c r="L225" s="14">
        <v>29555</v>
      </c>
      <c r="M225" s="14">
        <v>2476</v>
      </c>
      <c r="N225" s="14">
        <v>36737</v>
      </c>
      <c r="O225" s="14">
        <v>5771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ht="18" hidden="1" customHeight="1" x14ac:dyDescent="0.25">
      <c r="A226" s="22" t="s">
        <v>84</v>
      </c>
      <c r="B226" s="14">
        <v>642991</v>
      </c>
      <c r="C226" s="14">
        <v>286595</v>
      </c>
      <c r="D226" s="14">
        <v>356396</v>
      </c>
      <c r="E226" s="14">
        <v>636680</v>
      </c>
      <c r="F226" s="14">
        <v>5143</v>
      </c>
      <c r="G226" s="14">
        <v>2692</v>
      </c>
      <c r="H226" s="14">
        <v>7204</v>
      </c>
      <c r="I226" s="14">
        <v>1638</v>
      </c>
      <c r="J226" s="14">
        <v>328</v>
      </c>
      <c r="K226" s="14">
        <v>537077</v>
      </c>
      <c r="L226" s="14">
        <v>31012</v>
      </c>
      <c r="M226" s="14">
        <v>2544</v>
      </c>
      <c r="N226" s="14">
        <v>49042</v>
      </c>
      <c r="O226" s="14">
        <v>6311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18" hidden="1" customHeight="1" x14ac:dyDescent="0.25">
      <c r="A227" s="22" t="s">
        <v>85</v>
      </c>
      <c r="B227" s="14">
        <v>643691</v>
      </c>
      <c r="C227" s="14">
        <v>286969</v>
      </c>
      <c r="D227" s="14">
        <v>356722</v>
      </c>
      <c r="E227" s="14">
        <v>638429</v>
      </c>
      <c r="F227" s="14">
        <v>4811</v>
      </c>
      <c r="G227" s="14">
        <v>2521</v>
      </c>
      <c r="H227" s="14">
        <v>6865</v>
      </c>
      <c r="I227" s="14">
        <v>1607</v>
      </c>
      <c r="J227" s="14">
        <v>327</v>
      </c>
      <c r="K227" s="14">
        <v>539235</v>
      </c>
      <c r="L227" s="14">
        <v>30024</v>
      </c>
      <c r="M227" s="14">
        <v>2533</v>
      </c>
      <c r="N227" s="14">
        <v>50506</v>
      </c>
      <c r="O227" s="14">
        <v>5262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ht="18" hidden="1" customHeight="1" x14ac:dyDescent="0.25">
      <c r="A228" s="22" t="s">
        <v>86</v>
      </c>
      <c r="B228" s="14">
        <v>649558</v>
      </c>
      <c r="C228" s="14">
        <v>290436</v>
      </c>
      <c r="D228" s="14">
        <v>359122</v>
      </c>
      <c r="E228" s="14">
        <v>643214</v>
      </c>
      <c r="F228" s="14">
        <v>5137</v>
      </c>
      <c r="G228" s="14">
        <v>2550</v>
      </c>
      <c r="H228" s="14">
        <v>7271</v>
      </c>
      <c r="I228" s="14">
        <v>1622</v>
      </c>
      <c r="J228" s="14">
        <v>327</v>
      </c>
      <c r="K228" s="14">
        <v>540956</v>
      </c>
      <c r="L228" s="14">
        <v>31428</v>
      </c>
      <c r="M228" s="14">
        <v>2655</v>
      </c>
      <c r="N228" s="14">
        <v>51268</v>
      </c>
      <c r="O228" s="14">
        <v>6344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18" hidden="1" customHeight="1" x14ac:dyDescent="0.25">
      <c r="A229" s="22" t="s">
        <v>87</v>
      </c>
      <c r="B229" s="14">
        <v>653432</v>
      </c>
      <c r="C229" s="14">
        <v>292638</v>
      </c>
      <c r="D229" s="14">
        <v>360794</v>
      </c>
      <c r="E229" s="14">
        <v>647120</v>
      </c>
      <c r="F229" s="14">
        <v>5199</v>
      </c>
      <c r="G229" s="14">
        <v>2652</v>
      </c>
      <c r="H229" s="14">
        <v>7301</v>
      </c>
      <c r="I229" s="14">
        <v>1596</v>
      </c>
      <c r="J229" s="14">
        <v>341</v>
      </c>
      <c r="K229" s="14">
        <v>544461</v>
      </c>
      <c r="L229" s="14">
        <v>31613</v>
      </c>
      <c r="M229" s="14">
        <v>2885</v>
      </c>
      <c r="N229" s="14">
        <v>51072</v>
      </c>
      <c r="O229" s="14">
        <v>6312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ht="18" hidden="1" customHeight="1" x14ac:dyDescent="0.25">
      <c r="A230" s="22" t="s">
        <v>88</v>
      </c>
      <c r="B230" s="14">
        <v>647138</v>
      </c>
      <c r="C230" s="14">
        <v>290186</v>
      </c>
      <c r="D230" s="14">
        <v>356952</v>
      </c>
      <c r="E230" s="14">
        <v>641860</v>
      </c>
      <c r="F230" s="14">
        <v>5141</v>
      </c>
      <c r="G230" s="14">
        <v>2630</v>
      </c>
      <c r="H230" s="14">
        <v>6528</v>
      </c>
      <c r="I230" s="14">
        <v>1532</v>
      </c>
      <c r="J230" s="14">
        <v>348</v>
      </c>
      <c r="K230" s="14">
        <v>547264</v>
      </c>
      <c r="L230" s="14">
        <v>30081</v>
      </c>
      <c r="M230" s="14">
        <v>2869</v>
      </c>
      <c r="N230" s="14">
        <v>45467</v>
      </c>
      <c r="O230" s="14">
        <v>5278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ht="18" hidden="1" customHeight="1" x14ac:dyDescent="0.25">
      <c r="A231" s="22" t="s">
        <v>89</v>
      </c>
      <c r="B231" s="14">
        <v>639175</v>
      </c>
      <c r="C231" s="14">
        <v>285828</v>
      </c>
      <c r="D231" s="14">
        <v>353347</v>
      </c>
      <c r="E231" s="14">
        <v>634697</v>
      </c>
      <c r="F231" s="14">
        <v>5001</v>
      </c>
      <c r="G231" s="14">
        <v>2594</v>
      </c>
      <c r="H231" s="14">
        <v>5741</v>
      </c>
      <c r="I231" s="14">
        <v>1467</v>
      </c>
      <c r="J231" s="14">
        <v>347</v>
      </c>
      <c r="K231" s="14">
        <v>546651</v>
      </c>
      <c r="L231" s="14">
        <v>29034</v>
      </c>
      <c r="M231" s="14">
        <v>2925</v>
      </c>
      <c r="N231" s="14">
        <v>40937</v>
      </c>
      <c r="O231" s="14">
        <v>4478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ht="18" hidden="1" customHeight="1" x14ac:dyDescent="0.25">
      <c r="A232" s="22" t="s">
        <v>90</v>
      </c>
      <c r="B232" s="14">
        <v>650679</v>
      </c>
      <c r="C232" s="14">
        <v>290117</v>
      </c>
      <c r="D232" s="14">
        <v>360562</v>
      </c>
      <c r="E232" s="14">
        <v>644463</v>
      </c>
      <c r="F232" s="14">
        <v>5332</v>
      </c>
      <c r="G232" s="14">
        <v>2696</v>
      </c>
      <c r="H232" s="14">
        <v>6621</v>
      </c>
      <c r="I232" s="14">
        <v>1526</v>
      </c>
      <c r="J232" s="14">
        <v>350</v>
      </c>
      <c r="K232" s="14">
        <v>551746</v>
      </c>
      <c r="L232" s="14">
        <v>30633</v>
      </c>
      <c r="M232" s="14">
        <v>3089</v>
      </c>
      <c r="N232" s="14">
        <v>42470</v>
      </c>
      <c r="O232" s="14">
        <v>6216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ht="18" hidden="1" customHeight="1" x14ac:dyDescent="0.25">
      <c r="A233" s="22" t="s">
        <v>91</v>
      </c>
      <c r="B233" s="14">
        <v>662781</v>
      </c>
      <c r="C233" s="14">
        <v>295339</v>
      </c>
      <c r="D233" s="14">
        <v>367442</v>
      </c>
      <c r="E233" s="14">
        <v>656449</v>
      </c>
      <c r="F233" s="14">
        <v>5362</v>
      </c>
      <c r="G233" s="14">
        <v>2750</v>
      </c>
      <c r="H233" s="14">
        <v>7042</v>
      </c>
      <c r="I233" s="14">
        <v>1602</v>
      </c>
      <c r="J233" s="14">
        <v>358</v>
      </c>
      <c r="K233" s="14">
        <v>550451</v>
      </c>
      <c r="L233" s="14">
        <v>32143</v>
      </c>
      <c r="M233" s="14">
        <v>3143</v>
      </c>
      <c r="N233" s="14">
        <v>53598</v>
      </c>
      <c r="O233" s="14">
        <v>6332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ht="18" hidden="1" customHeight="1" x14ac:dyDescent="0.25">
      <c r="A234" s="22" t="s">
        <v>92</v>
      </c>
      <c r="B234" s="14">
        <v>671534</v>
      </c>
      <c r="C234" s="14">
        <v>299351</v>
      </c>
      <c r="D234" s="14">
        <v>372183</v>
      </c>
      <c r="E234" s="14">
        <v>665040</v>
      </c>
      <c r="F234" s="14">
        <v>5332</v>
      </c>
      <c r="G234" s="14">
        <v>2737</v>
      </c>
      <c r="H234" s="14">
        <v>7256</v>
      </c>
      <c r="I234" s="14">
        <v>1641</v>
      </c>
      <c r="J234" s="14">
        <v>360</v>
      </c>
      <c r="K234" s="14">
        <v>557397</v>
      </c>
      <c r="L234" s="14">
        <v>32428</v>
      </c>
      <c r="M234" s="14">
        <v>3181</v>
      </c>
      <c r="N234" s="14">
        <v>54708</v>
      </c>
      <c r="O234" s="14">
        <v>6494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ht="18" hidden="1" customHeight="1" x14ac:dyDescent="0.25">
      <c r="A235" s="22" t="s">
        <v>93</v>
      </c>
      <c r="B235" s="14">
        <v>676516</v>
      </c>
      <c r="C235" s="14">
        <v>302572</v>
      </c>
      <c r="D235" s="14">
        <v>373944</v>
      </c>
      <c r="E235" s="14">
        <v>669921</v>
      </c>
      <c r="F235" s="14">
        <v>5398</v>
      </c>
      <c r="G235" s="14">
        <v>2814</v>
      </c>
      <c r="H235" s="14">
        <v>7337</v>
      </c>
      <c r="I235" s="14">
        <v>1628</v>
      </c>
      <c r="J235" s="14">
        <v>367</v>
      </c>
      <c r="K235" s="14">
        <v>561965</v>
      </c>
      <c r="L235" s="14">
        <v>32655</v>
      </c>
      <c r="M235" s="14">
        <v>3188</v>
      </c>
      <c r="N235" s="14">
        <v>54569</v>
      </c>
      <c r="O235" s="14">
        <v>6595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ht="18" hidden="1" customHeight="1" x14ac:dyDescent="0.25">
      <c r="A236" s="22" t="s">
        <v>94</v>
      </c>
      <c r="B236" s="14">
        <v>671375</v>
      </c>
      <c r="C236" s="14">
        <v>300157</v>
      </c>
      <c r="D236" s="14">
        <v>371218</v>
      </c>
      <c r="E236" s="14">
        <v>665681</v>
      </c>
      <c r="F236" s="14">
        <v>4618</v>
      </c>
      <c r="G236" s="14">
        <v>2397</v>
      </c>
      <c r="H236" s="14">
        <v>6684</v>
      </c>
      <c r="I236" s="14">
        <v>1623</v>
      </c>
      <c r="J236" s="14">
        <v>341</v>
      </c>
      <c r="K236" s="14">
        <v>563418</v>
      </c>
      <c r="L236" s="14">
        <v>30484</v>
      </c>
      <c r="M236" s="14">
        <v>3092</v>
      </c>
      <c r="N236" s="14">
        <v>53024</v>
      </c>
      <c r="O236" s="14">
        <v>5694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24.95" customHeight="1" x14ac:dyDescent="0.25">
      <c r="A237" s="8" t="s">
        <v>95</v>
      </c>
      <c r="B237" s="9">
        <v>717736</v>
      </c>
      <c r="C237" s="9">
        <v>326658</v>
      </c>
      <c r="D237" s="9">
        <v>391078</v>
      </c>
      <c r="E237" s="9">
        <v>712113</v>
      </c>
      <c r="F237" s="9">
        <v>4725</v>
      </c>
      <c r="G237" s="9">
        <v>2545</v>
      </c>
      <c r="H237" s="9">
        <v>6575</v>
      </c>
      <c r="I237" s="9">
        <v>1535</v>
      </c>
      <c r="J237" s="9">
        <v>402</v>
      </c>
      <c r="K237" s="9">
        <v>602366</v>
      </c>
      <c r="L237" s="9">
        <v>33799</v>
      </c>
      <c r="M237" s="9">
        <v>4155</v>
      </c>
      <c r="N237" s="9">
        <v>56011</v>
      </c>
      <c r="O237" s="9">
        <v>5623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ht="18" hidden="1" customHeight="1" x14ac:dyDescent="0.25">
      <c r="A238" s="22" t="s">
        <v>83</v>
      </c>
      <c r="B238" s="9">
        <v>641093</v>
      </c>
      <c r="C238" s="9">
        <v>280272</v>
      </c>
      <c r="D238" s="9">
        <v>360821</v>
      </c>
      <c r="E238" s="9">
        <v>636309</v>
      </c>
      <c r="F238" s="9">
        <v>4027</v>
      </c>
      <c r="G238" s="9">
        <v>1907</v>
      </c>
      <c r="H238" s="9">
        <v>5733</v>
      </c>
      <c r="I238" s="9">
        <v>1591</v>
      </c>
      <c r="J238" s="9">
        <v>331</v>
      </c>
      <c r="K238" s="9">
        <v>558485</v>
      </c>
      <c r="L238" s="9">
        <v>26824</v>
      </c>
      <c r="M238" s="9">
        <v>2987</v>
      </c>
      <c r="N238" s="9">
        <v>34424</v>
      </c>
      <c r="O238" s="9">
        <v>4784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ht="18" hidden="1" customHeight="1" x14ac:dyDescent="0.25">
      <c r="A239" s="22" t="s">
        <v>84</v>
      </c>
      <c r="B239" s="9">
        <v>682072</v>
      </c>
      <c r="C239" s="9">
        <v>304953</v>
      </c>
      <c r="D239" s="9">
        <v>377119</v>
      </c>
      <c r="E239" s="9">
        <v>675805</v>
      </c>
      <c r="F239" s="9">
        <v>5393</v>
      </c>
      <c r="G239" s="9">
        <v>2679</v>
      </c>
      <c r="H239" s="9">
        <v>7307</v>
      </c>
      <c r="I239" s="9">
        <v>1618</v>
      </c>
      <c r="J239" s="9">
        <v>369</v>
      </c>
      <c r="K239" s="9">
        <v>569970</v>
      </c>
      <c r="L239" s="9">
        <v>32470</v>
      </c>
      <c r="M239" s="9">
        <v>3338</v>
      </c>
      <c r="N239" s="9">
        <v>52661</v>
      </c>
      <c r="O239" s="9">
        <v>6267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ht="18" hidden="1" customHeight="1" x14ac:dyDescent="0.25">
      <c r="A240" s="22" t="s">
        <v>85</v>
      </c>
      <c r="B240" s="9">
        <v>684264</v>
      </c>
      <c r="C240" s="9">
        <v>306994</v>
      </c>
      <c r="D240" s="9">
        <v>377270</v>
      </c>
      <c r="E240" s="9">
        <v>678890</v>
      </c>
      <c r="F240" s="9">
        <v>5207</v>
      </c>
      <c r="G240" s="9">
        <v>2570</v>
      </c>
      <c r="H240" s="9">
        <v>6981</v>
      </c>
      <c r="I240" s="9">
        <v>1626</v>
      </c>
      <c r="J240" s="9">
        <v>379</v>
      </c>
      <c r="K240" s="9">
        <v>573467</v>
      </c>
      <c r="L240" s="9">
        <v>31825</v>
      </c>
      <c r="M240" s="9">
        <v>3536</v>
      </c>
      <c r="N240" s="9">
        <v>53299</v>
      </c>
      <c r="O240" s="9">
        <v>5374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ht="18" hidden="1" customHeight="1" x14ac:dyDescent="0.25">
      <c r="A241" s="22" t="s">
        <v>86</v>
      </c>
      <c r="B241" s="9">
        <v>692993</v>
      </c>
      <c r="C241" s="9">
        <v>312028</v>
      </c>
      <c r="D241" s="9">
        <v>380965</v>
      </c>
      <c r="E241" s="9">
        <v>686670</v>
      </c>
      <c r="F241" s="9">
        <v>5600</v>
      </c>
      <c r="G241" s="9">
        <v>2736</v>
      </c>
      <c r="H241" s="9">
        <v>7378</v>
      </c>
      <c r="I241" s="9">
        <v>1606</v>
      </c>
      <c r="J241" s="9">
        <v>394</v>
      </c>
      <c r="K241" s="9">
        <v>578202</v>
      </c>
      <c r="L241" s="9">
        <v>33125</v>
      </c>
      <c r="M241" s="9">
        <v>3587</v>
      </c>
      <c r="N241" s="9">
        <v>54042</v>
      </c>
      <c r="O241" s="9">
        <v>6323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ht="18" hidden="1" customHeight="1" x14ac:dyDescent="0.25">
      <c r="A242" s="22" t="s">
        <v>87</v>
      </c>
      <c r="B242" s="9">
        <v>695981</v>
      </c>
      <c r="C242" s="9">
        <v>314301</v>
      </c>
      <c r="D242" s="9">
        <v>381680</v>
      </c>
      <c r="E242" s="9">
        <v>689701</v>
      </c>
      <c r="F242" s="9">
        <v>5528</v>
      </c>
      <c r="G242" s="9">
        <v>2665</v>
      </c>
      <c r="H242" s="9">
        <v>7316</v>
      </c>
      <c r="I242" s="9">
        <v>1565</v>
      </c>
      <c r="J242" s="9">
        <v>403</v>
      </c>
      <c r="K242" s="9">
        <v>582037</v>
      </c>
      <c r="L242" s="9">
        <v>32954</v>
      </c>
      <c r="M242" s="9">
        <v>3577</v>
      </c>
      <c r="N242" s="9">
        <v>53656</v>
      </c>
      <c r="O242" s="9">
        <v>6280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ht="18" hidden="1" customHeight="1" x14ac:dyDescent="0.25">
      <c r="A243" s="22" t="s">
        <v>88</v>
      </c>
      <c r="B243" s="9">
        <v>687099</v>
      </c>
      <c r="C243" s="9">
        <v>312305</v>
      </c>
      <c r="D243" s="9">
        <v>374794</v>
      </c>
      <c r="E243" s="9">
        <v>681923</v>
      </c>
      <c r="F243" s="9">
        <v>5374</v>
      </c>
      <c r="G243" s="9">
        <v>2729</v>
      </c>
      <c r="H243" s="9">
        <v>6523</v>
      </c>
      <c r="I243" s="9">
        <v>1481</v>
      </c>
      <c r="J243" s="9">
        <v>411</v>
      </c>
      <c r="K243" s="9">
        <v>583589</v>
      </c>
      <c r="L243" s="9">
        <v>31479</v>
      </c>
      <c r="M243" s="9">
        <v>3580</v>
      </c>
      <c r="N243" s="9">
        <v>46757</v>
      </c>
      <c r="O243" s="9">
        <v>5176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ht="18" hidden="1" customHeight="1" x14ac:dyDescent="0.25">
      <c r="A244" s="22" t="s">
        <v>89</v>
      </c>
      <c r="B244" s="9">
        <v>688368</v>
      </c>
      <c r="C244" s="9">
        <v>312697</v>
      </c>
      <c r="D244" s="9">
        <v>375671</v>
      </c>
      <c r="E244" s="9">
        <v>683910</v>
      </c>
      <c r="F244" s="9">
        <v>5337</v>
      </c>
      <c r="G244" s="9">
        <v>2686</v>
      </c>
      <c r="H244" s="9">
        <v>5749</v>
      </c>
      <c r="I244" s="9">
        <v>1438</v>
      </c>
      <c r="J244" s="9">
        <v>421</v>
      </c>
      <c r="K244" s="9">
        <v>591275</v>
      </c>
      <c r="L244" s="9">
        <v>30699</v>
      </c>
      <c r="M244" s="9">
        <v>3513</v>
      </c>
      <c r="N244" s="9">
        <v>42792</v>
      </c>
      <c r="O244" s="9">
        <v>4458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ht="18" hidden="1" customHeight="1" x14ac:dyDescent="0.25">
      <c r="A245" s="22" t="s">
        <v>90</v>
      </c>
      <c r="B245" s="9">
        <v>699158</v>
      </c>
      <c r="C245" s="9">
        <v>318011</v>
      </c>
      <c r="D245" s="9">
        <v>381147</v>
      </c>
      <c r="E245" s="9">
        <v>692813</v>
      </c>
      <c r="F245" s="9">
        <v>5469</v>
      </c>
      <c r="G245" s="9">
        <v>2744</v>
      </c>
      <c r="H245" s="9">
        <v>6714</v>
      </c>
      <c r="I245" s="9">
        <v>1496</v>
      </c>
      <c r="J245" s="9">
        <v>413</v>
      </c>
      <c r="K245" s="9">
        <v>595428</v>
      </c>
      <c r="L245" s="9">
        <v>32441</v>
      </c>
      <c r="M245" s="9">
        <v>3541</v>
      </c>
      <c r="N245" s="9">
        <v>44567</v>
      </c>
      <c r="O245" s="9">
        <v>6345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ht="18" hidden="1" customHeight="1" x14ac:dyDescent="0.25">
      <c r="A246" s="22" t="s">
        <v>91</v>
      </c>
      <c r="B246" s="9">
        <v>717771</v>
      </c>
      <c r="C246" s="9">
        <v>326471</v>
      </c>
      <c r="D246" s="9">
        <v>391300</v>
      </c>
      <c r="E246" s="9">
        <v>711393</v>
      </c>
      <c r="F246" s="9">
        <v>5340</v>
      </c>
      <c r="G246" s="9">
        <v>2659</v>
      </c>
      <c r="H246" s="9">
        <v>7096</v>
      </c>
      <c r="I246" s="9">
        <v>1550</v>
      </c>
      <c r="J246" s="9">
        <v>426</v>
      </c>
      <c r="K246" s="9">
        <v>599669</v>
      </c>
      <c r="L246" s="9">
        <v>34487</v>
      </c>
      <c r="M246" s="9">
        <v>4087</v>
      </c>
      <c r="N246" s="9">
        <v>56079</v>
      </c>
      <c r="O246" s="9">
        <v>6378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ht="18" hidden="1" customHeight="1" x14ac:dyDescent="0.25">
      <c r="A247" s="22" t="s">
        <v>92</v>
      </c>
      <c r="B247" s="9">
        <v>725282</v>
      </c>
      <c r="C247" s="9">
        <v>330188</v>
      </c>
      <c r="D247" s="9">
        <v>395094</v>
      </c>
      <c r="E247" s="9">
        <v>718723</v>
      </c>
      <c r="F247" s="9">
        <v>5262</v>
      </c>
      <c r="G247" s="9">
        <v>2752</v>
      </c>
      <c r="H247" s="9">
        <v>7219</v>
      </c>
      <c r="I247" s="9">
        <v>1524</v>
      </c>
      <c r="J247" s="9">
        <v>409</v>
      </c>
      <c r="K247" s="9">
        <v>605311</v>
      </c>
      <c r="L247" s="9">
        <v>34924</v>
      </c>
      <c r="M247" s="9">
        <v>4204</v>
      </c>
      <c r="N247" s="9">
        <v>57118</v>
      </c>
      <c r="O247" s="9">
        <v>6559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ht="18" hidden="1" customHeight="1" x14ac:dyDescent="0.25">
      <c r="A248" s="22" t="s">
        <v>93</v>
      </c>
      <c r="B248" s="9">
        <v>730571</v>
      </c>
      <c r="C248" s="9">
        <v>333043</v>
      </c>
      <c r="D248" s="9">
        <v>397528</v>
      </c>
      <c r="E248" s="9">
        <v>723885</v>
      </c>
      <c r="F248" s="9">
        <v>5593</v>
      </c>
      <c r="G248" s="9">
        <v>2886</v>
      </c>
      <c r="H248" s="9">
        <v>7353</v>
      </c>
      <c r="I248" s="9">
        <v>1560</v>
      </c>
      <c r="J248" s="9">
        <v>414</v>
      </c>
      <c r="K248" s="9">
        <v>608704</v>
      </c>
      <c r="L248" s="9">
        <v>35849</v>
      </c>
      <c r="M248" s="9">
        <v>4216</v>
      </c>
      <c r="N248" s="9">
        <v>57310</v>
      </c>
      <c r="O248" s="9">
        <v>6686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ht="18" hidden="1" customHeight="1" x14ac:dyDescent="0.25">
      <c r="A249" s="22" t="s">
        <v>94</v>
      </c>
      <c r="B249" s="9">
        <v>717736</v>
      </c>
      <c r="C249" s="9">
        <v>326658</v>
      </c>
      <c r="D249" s="9">
        <v>391078</v>
      </c>
      <c r="E249" s="9">
        <v>712113</v>
      </c>
      <c r="F249" s="9">
        <v>4725</v>
      </c>
      <c r="G249" s="9">
        <v>2545</v>
      </c>
      <c r="H249" s="9">
        <v>6575</v>
      </c>
      <c r="I249" s="9">
        <v>1535</v>
      </c>
      <c r="J249" s="9">
        <v>402</v>
      </c>
      <c r="K249" s="9">
        <v>602366</v>
      </c>
      <c r="L249" s="9">
        <v>33799</v>
      </c>
      <c r="M249" s="9">
        <v>4155</v>
      </c>
      <c r="N249" s="9">
        <v>56011</v>
      </c>
      <c r="O249" s="9">
        <v>5623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ht="24.95" customHeight="1" x14ac:dyDescent="0.25">
      <c r="A250" s="8" t="s">
        <v>96</v>
      </c>
      <c r="B250" s="9">
        <v>758583</v>
      </c>
      <c r="C250" s="9">
        <v>350496</v>
      </c>
      <c r="D250" s="9">
        <v>408087</v>
      </c>
      <c r="E250" s="9">
        <v>752917</v>
      </c>
      <c r="F250" s="9">
        <v>4717</v>
      </c>
      <c r="G250" s="9">
        <v>2670</v>
      </c>
      <c r="H250" s="9">
        <v>6831</v>
      </c>
      <c r="I250" s="9">
        <v>1473</v>
      </c>
      <c r="J250" s="9">
        <v>425</v>
      </c>
      <c r="K250" s="9">
        <v>631017</v>
      </c>
      <c r="L250" s="9">
        <v>36703</v>
      </c>
      <c r="M250" s="9">
        <v>6683</v>
      </c>
      <c r="N250" s="9">
        <v>62398</v>
      </c>
      <c r="O250" s="9">
        <v>5666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ht="24.95" hidden="1" customHeight="1" x14ac:dyDescent="0.25">
      <c r="A251" s="22" t="s">
        <v>83</v>
      </c>
      <c r="B251" s="9">
        <v>715938</v>
      </c>
      <c r="C251" s="9">
        <v>325204</v>
      </c>
      <c r="D251" s="9">
        <v>390734</v>
      </c>
      <c r="E251" s="9">
        <v>710084</v>
      </c>
      <c r="F251" s="9">
        <v>5393</v>
      </c>
      <c r="G251" s="9">
        <v>2867</v>
      </c>
      <c r="H251" s="9">
        <v>6732</v>
      </c>
      <c r="I251" s="9">
        <v>1521</v>
      </c>
      <c r="J251" s="9">
        <v>420</v>
      </c>
      <c r="K251" s="9">
        <v>611244</v>
      </c>
      <c r="L251" s="9">
        <v>34267</v>
      </c>
      <c r="M251" s="9">
        <v>3925</v>
      </c>
      <c r="N251" s="9">
        <v>43715</v>
      </c>
      <c r="O251" s="9">
        <v>5854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ht="24.95" hidden="1" customHeight="1" x14ac:dyDescent="0.25">
      <c r="A252" s="22" t="s">
        <v>84</v>
      </c>
      <c r="B252" s="9">
        <v>715080</v>
      </c>
      <c r="C252" s="9">
        <v>321325</v>
      </c>
      <c r="D252" s="9">
        <v>393755</v>
      </c>
      <c r="E252" s="9">
        <v>708967</v>
      </c>
      <c r="F252" s="9">
        <v>5509</v>
      </c>
      <c r="G252" s="9">
        <v>2770</v>
      </c>
      <c r="H252" s="9">
        <v>7266</v>
      </c>
      <c r="I252" s="9">
        <v>1529</v>
      </c>
      <c r="J252" s="9">
        <v>414</v>
      </c>
      <c r="K252" s="9">
        <v>602687</v>
      </c>
      <c r="L252" s="9">
        <v>35135</v>
      </c>
      <c r="M252" s="9">
        <v>4071</v>
      </c>
      <c r="N252" s="9">
        <v>49586</v>
      </c>
      <c r="O252" s="9">
        <v>6113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ht="24.95" hidden="1" customHeight="1" x14ac:dyDescent="0.25">
      <c r="A253" s="22" t="s">
        <v>85</v>
      </c>
      <c r="B253" s="9">
        <v>726584</v>
      </c>
      <c r="C253" s="9">
        <v>330854</v>
      </c>
      <c r="D253" s="9">
        <v>395730</v>
      </c>
      <c r="E253" s="9">
        <v>721180</v>
      </c>
      <c r="F253" s="9">
        <v>5249</v>
      </c>
      <c r="G253" s="9">
        <v>2692</v>
      </c>
      <c r="H253" s="9">
        <v>7005</v>
      </c>
      <c r="I253" s="9">
        <v>1536</v>
      </c>
      <c r="J253" s="9">
        <v>420</v>
      </c>
      <c r="K253" s="9">
        <v>608666</v>
      </c>
      <c r="L253" s="9">
        <v>35189</v>
      </c>
      <c r="M253" s="9">
        <v>4428</v>
      </c>
      <c r="N253" s="9">
        <v>55995</v>
      </c>
      <c r="O253" s="9">
        <v>5404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ht="24.95" hidden="1" customHeight="1" x14ac:dyDescent="0.25">
      <c r="A254" s="22" t="s">
        <v>86</v>
      </c>
      <c r="B254" s="9">
        <v>738615</v>
      </c>
      <c r="C254" s="9">
        <v>337448</v>
      </c>
      <c r="D254" s="9">
        <v>401167</v>
      </c>
      <c r="E254" s="9">
        <v>732257</v>
      </c>
      <c r="F254" s="9">
        <v>5463</v>
      </c>
      <c r="G254" s="9">
        <v>2860</v>
      </c>
      <c r="H254" s="9">
        <v>7450</v>
      </c>
      <c r="I254" s="9">
        <v>1503</v>
      </c>
      <c r="J254" s="9">
        <v>442</v>
      </c>
      <c r="K254" s="9">
        <v>615261</v>
      </c>
      <c r="L254" s="9">
        <v>36731</v>
      </c>
      <c r="M254" s="9">
        <v>4809</v>
      </c>
      <c r="N254" s="9">
        <v>57738</v>
      </c>
      <c r="O254" s="9">
        <v>6358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ht="24.95" hidden="1" customHeight="1" x14ac:dyDescent="0.25">
      <c r="A255" s="22" t="s">
        <v>87</v>
      </c>
      <c r="B255" s="9">
        <v>741862</v>
      </c>
      <c r="C255" s="9">
        <v>340317</v>
      </c>
      <c r="D255" s="9">
        <v>401545</v>
      </c>
      <c r="E255" s="9">
        <v>735488</v>
      </c>
      <c r="F255" s="9">
        <v>5324</v>
      </c>
      <c r="G255" s="9">
        <v>2906</v>
      </c>
      <c r="H255" s="9">
        <v>7463</v>
      </c>
      <c r="I255" s="9">
        <v>1468</v>
      </c>
      <c r="J255" s="9">
        <v>442</v>
      </c>
      <c r="K255" s="9">
        <v>618851</v>
      </c>
      <c r="L255" s="9">
        <v>36483</v>
      </c>
      <c r="M255" s="9">
        <v>4879</v>
      </c>
      <c r="N255" s="9">
        <v>57672</v>
      </c>
      <c r="O255" s="9">
        <v>6374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ht="24.95" hidden="1" customHeight="1" x14ac:dyDescent="0.25">
      <c r="A256" s="22" t="s">
        <v>88</v>
      </c>
      <c r="B256" s="9">
        <v>733361</v>
      </c>
      <c r="C256" s="9">
        <v>338939</v>
      </c>
      <c r="D256" s="9">
        <v>394422</v>
      </c>
      <c r="E256" s="9">
        <v>728156</v>
      </c>
      <c r="F256" s="9">
        <v>5104</v>
      </c>
      <c r="G256" s="9">
        <v>2843</v>
      </c>
      <c r="H256" s="9">
        <v>6538</v>
      </c>
      <c r="I256" s="9">
        <v>1458</v>
      </c>
      <c r="J256" s="9">
        <v>444</v>
      </c>
      <c r="K256" s="9">
        <v>618570</v>
      </c>
      <c r="L256" s="9">
        <v>34879</v>
      </c>
      <c r="M256" s="9">
        <v>4917</v>
      </c>
      <c r="N256" s="9">
        <v>53403</v>
      </c>
      <c r="O256" s="9">
        <v>5205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ht="24.95" hidden="1" customHeight="1" x14ac:dyDescent="0.25">
      <c r="A257" s="22" t="s">
        <v>89</v>
      </c>
      <c r="B257" s="9">
        <v>730844</v>
      </c>
      <c r="C257" s="9">
        <v>337219</v>
      </c>
      <c r="D257" s="9">
        <v>393625</v>
      </c>
      <c r="E257" s="9">
        <v>726326</v>
      </c>
      <c r="F257" s="9">
        <v>5234</v>
      </c>
      <c r="G257" s="9">
        <v>2888</v>
      </c>
      <c r="H257" s="9">
        <v>5935</v>
      </c>
      <c r="I257" s="9">
        <v>1375</v>
      </c>
      <c r="J257" s="9">
        <v>450</v>
      </c>
      <c r="K257" s="9">
        <v>625769</v>
      </c>
      <c r="L257" s="9">
        <v>33822</v>
      </c>
      <c r="M257" s="9">
        <v>4703</v>
      </c>
      <c r="N257" s="9">
        <v>46150</v>
      </c>
      <c r="O257" s="9">
        <v>4518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ht="24.95" hidden="1" customHeight="1" x14ac:dyDescent="0.25">
      <c r="A258" s="22" t="s">
        <v>90</v>
      </c>
      <c r="B258" s="9">
        <v>741377</v>
      </c>
      <c r="C258" s="9">
        <v>342368</v>
      </c>
      <c r="D258" s="9">
        <v>399009</v>
      </c>
      <c r="E258" s="9">
        <v>734914</v>
      </c>
      <c r="F258" s="9">
        <v>5258</v>
      </c>
      <c r="G258" s="9">
        <v>2912</v>
      </c>
      <c r="H258" s="9">
        <v>7067</v>
      </c>
      <c r="I258" s="9">
        <v>1414</v>
      </c>
      <c r="J258" s="9">
        <v>451</v>
      </c>
      <c r="K258" s="9">
        <v>628210</v>
      </c>
      <c r="L258" s="9">
        <v>35684</v>
      </c>
      <c r="M258" s="9">
        <v>5103</v>
      </c>
      <c r="N258" s="9">
        <v>48815</v>
      </c>
      <c r="O258" s="9">
        <v>6463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ht="24.95" hidden="1" customHeight="1" x14ac:dyDescent="0.25">
      <c r="A259" s="22" t="s">
        <v>91</v>
      </c>
      <c r="B259" s="9">
        <v>763252</v>
      </c>
      <c r="C259" s="9">
        <v>352670</v>
      </c>
      <c r="D259" s="9">
        <v>410582</v>
      </c>
      <c r="E259" s="9">
        <v>756628</v>
      </c>
      <c r="F259" s="9">
        <v>5511</v>
      </c>
      <c r="G259" s="9">
        <v>3044</v>
      </c>
      <c r="H259" s="9">
        <v>7461</v>
      </c>
      <c r="I259" s="9">
        <v>1457</v>
      </c>
      <c r="J259" s="9">
        <v>463</v>
      </c>
      <c r="K259" s="9">
        <v>633258</v>
      </c>
      <c r="L259" s="9">
        <v>38106</v>
      </c>
      <c r="M259" s="9">
        <v>6133</v>
      </c>
      <c r="N259" s="9">
        <v>61195</v>
      </c>
      <c r="O259" s="9">
        <v>6624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ht="24.95" hidden="1" customHeight="1" x14ac:dyDescent="0.25">
      <c r="A260" s="22" t="s">
        <v>92</v>
      </c>
      <c r="B260" s="9">
        <v>769913</v>
      </c>
      <c r="C260" s="9">
        <v>356153</v>
      </c>
      <c r="D260" s="9">
        <v>413760</v>
      </c>
      <c r="E260" s="9">
        <v>763162</v>
      </c>
      <c r="F260" s="9">
        <v>5194</v>
      </c>
      <c r="G260" s="9">
        <v>3010</v>
      </c>
      <c r="H260" s="9">
        <v>7540</v>
      </c>
      <c r="I260" s="9">
        <v>1476</v>
      </c>
      <c r="J260" s="9">
        <v>452</v>
      </c>
      <c r="K260" s="9">
        <v>636579</v>
      </c>
      <c r="L260" s="9">
        <v>38304</v>
      </c>
      <c r="M260" s="9">
        <v>6716</v>
      </c>
      <c r="N260" s="9">
        <v>63891</v>
      </c>
      <c r="O260" s="9">
        <v>6751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ht="24.95" hidden="1" customHeight="1" x14ac:dyDescent="0.25">
      <c r="A261" s="22" t="s">
        <v>93</v>
      </c>
      <c r="B261" s="9">
        <v>773238</v>
      </c>
      <c r="C261" s="9">
        <v>357643</v>
      </c>
      <c r="D261" s="9">
        <v>415595</v>
      </c>
      <c r="E261" s="9">
        <v>766341</v>
      </c>
      <c r="F261" s="9">
        <v>5383</v>
      </c>
      <c r="G261" s="9">
        <v>3070</v>
      </c>
      <c r="H261" s="9">
        <v>7617</v>
      </c>
      <c r="I261" s="9">
        <v>1516</v>
      </c>
      <c r="J261" s="9">
        <v>442</v>
      </c>
      <c r="K261" s="9">
        <v>639272</v>
      </c>
      <c r="L261" s="9">
        <v>38732</v>
      </c>
      <c r="M261" s="9">
        <v>6736</v>
      </c>
      <c r="N261" s="9">
        <v>63573</v>
      </c>
      <c r="O261" s="9">
        <v>6897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ht="24.95" hidden="1" customHeight="1" x14ac:dyDescent="0.25">
      <c r="A262" s="22" t="s">
        <v>94</v>
      </c>
      <c r="B262" s="9">
        <v>758583</v>
      </c>
      <c r="C262" s="9">
        <v>350496</v>
      </c>
      <c r="D262" s="9">
        <v>408087</v>
      </c>
      <c r="E262" s="9">
        <v>752917</v>
      </c>
      <c r="F262" s="9">
        <v>4717</v>
      </c>
      <c r="G262" s="9">
        <v>2670</v>
      </c>
      <c r="H262" s="9">
        <v>6831</v>
      </c>
      <c r="I262" s="9">
        <v>1473</v>
      </c>
      <c r="J262" s="9">
        <v>425</v>
      </c>
      <c r="K262" s="9">
        <v>631017</v>
      </c>
      <c r="L262" s="9">
        <v>36703</v>
      </c>
      <c r="M262" s="9">
        <v>6683</v>
      </c>
      <c r="N262" s="9">
        <v>62398</v>
      </c>
      <c r="O262" s="9">
        <v>5666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ht="24.95" customHeight="1" x14ac:dyDescent="0.25">
      <c r="A263" s="8" t="s">
        <v>97</v>
      </c>
      <c r="B263" s="9">
        <v>785341</v>
      </c>
      <c r="C263" s="9">
        <v>362323</v>
      </c>
      <c r="D263" s="9">
        <v>423018</v>
      </c>
      <c r="E263" s="9">
        <v>779566</v>
      </c>
      <c r="F263" s="9">
        <v>5224</v>
      </c>
      <c r="G263" s="9">
        <v>3035</v>
      </c>
      <c r="H263" s="9">
        <v>7023</v>
      </c>
      <c r="I263" s="9">
        <v>1496</v>
      </c>
      <c r="J263" s="9">
        <v>439</v>
      </c>
      <c r="K263" s="9">
        <v>646737</v>
      </c>
      <c r="L263" s="9">
        <v>41625</v>
      </c>
      <c r="M263" s="9">
        <v>10814</v>
      </c>
      <c r="N263" s="9">
        <v>63173</v>
      </c>
      <c r="O263" s="9">
        <v>5775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ht="24.95" hidden="1" customHeight="1" x14ac:dyDescent="0.25">
      <c r="A264" s="22" t="s">
        <v>83</v>
      </c>
      <c r="B264" s="9">
        <v>725841</v>
      </c>
      <c r="C264" s="9">
        <v>327949</v>
      </c>
      <c r="D264" s="9">
        <v>397892</v>
      </c>
      <c r="E264" s="9">
        <v>721050</v>
      </c>
      <c r="F264" s="9">
        <v>4375</v>
      </c>
      <c r="G264" s="9">
        <v>2406</v>
      </c>
      <c r="H264" s="9">
        <v>5939</v>
      </c>
      <c r="I264" s="9">
        <v>1421</v>
      </c>
      <c r="J264" s="9">
        <v>413</v>
      </c>
      <c r="K264" s="9">
        <v>624991</v>
      </c>
      <c r="L264" s="9">
        <v>32780</v>
      </c>
      <c r="M264" s="9">
        <v>5365</v>
      </c>
      <c r="N264" s="9">
        <v>43360</v>
      </c>
      <c r="O264" s="9">
        <v>4791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ht="24.95" hidden="1" customHeight="1" x14ac:dyDescent="0.25">
      <c r="A265" s="22" t="s">
        <v>84</v>
      </c>
      <c r="B265" s="9">
        <v>766251</v>
      </c>
      <c r="C265" s="9">
        <v>351707</v>
      </c>
      <c r="D265" s="9">
        <v>414544</v>
      </c>
      <c r="E265" s="9">
        <v>759845</v>
      </c>
      <c r="F265" s="9">
        <v>4947</v>
      </c>
      <c r="G265" s="9">
        <v>2956</v>
      </c>
      <c r="H265" s="9">
        <v>7467</v>
      </c>
      <c r="I265" s="9">
        <v>1462</v>
      </c>
      <c r="J265" s="9">
        <v>438</v>
      </c>
      <c r="K265" s="9">
        <v>636196</v>
      </c>
      <c r="L265" s="9">
        <v>38516</v>
      </c>
      <c r="M265" s="9">
        <v>6827</v>
      </c>
      <c r="N265" s="9">
        <v>61036</v>
      </c>
      <c r="O265" s="9">
        <v>6406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ht="24.95" hidden="1" customHeight="1" x14ac:dyDescent="0.25">
      <c r="A266" s="22" t="s">
        <v>85</v>
      </c>
      <c r="B266" s="9">
        <v>765416</v>
      </c>
      <c r="C266" s="9">
        <v>353231</v>
      </c>
      <c r="D266" s="9">
        <v>412185</v>
      </c>
      <c r="E266" s="9">
        <v>759447</v>
      </c>
      <c r="F266" s="9">
        <v>5396</v>
      </c>
      <c r="G266" s="9">
        <v>3035</v>
      </c>
      <c r="H266" s="9">
        <v>7491</v>
      </c>
      <c r="I266" s="9">
        <v>1479</v>
      </c>
      <c r="J266" s="9">
        <v>452</v>
      </c>
      <c r="K266" s="9">
        <v>634616</v>
      </c>
      <c r="L266" s="9">
        <v>39032</v>
      </c>
      <c r="M266" s="9">
        <v>6893</v>
      </c>
      <c r="N266" s="9">
        <v>61053</v>
      </c>
      <c r="O266" s="9">
        <v>5969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ht="24.95" hidden="1" customHeight="1" x14ac:dyDescent="0.25">
      <c r="A267" s="22" t="s">
        <v>86</v>
      </c>
      <c r="B267" s="9">
        <v>772281</v>
      </c>
      <c r="C267" s="9">
        <v>356560</v>
      </c>
      <c r="D267" s="9">
        <v>415721</v>
      </c>
      <c r="E267" s="9">
        <v>765697</v>
      </c>
      <c r="F267" s="9">
        <v>5283</v>
      </c>
      <c r="G267" s="9">
        <v>3093</v>
      </c>
      <c r="H267" s="9">
        <v>7700</v>
      </c>
      <c r="I267" s="9">
        <v>1431</v>
      </c>
      <c r="J267" s="9">
        <v>453</v>
      </c>
      <c r="K267" s="9">
        <v>638019</v>
      </c>
      <c r="L267" s="9">
        <v>40012</v>
      </c>
      <c r="M267" s="9">
        <v>7139</v>
      </c>
      <c r="N267" s="9">
        <v>62567</v>
      </c>
      <c r="O267" s="9">
        <v>6584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ht="24.95" hidden="1" customHeight="1" x14ac:dyDescent="0.25">
      <c r="A268" s="22" t="s">
        <v>87</v>
      </c>
      <c r="B268" s="9">
        <v>768482</v>
      </c>
      <c r="C268" s="9">
        <v>357183</v>
      </c>
      <c r="D268" s="9">
        <v>411299</v>
      </c>
      <c r="E268" s="9">
        <v>762034</v>
      </c>
      <c r="F268" s="9">
        <v>5148</v>
      </c>
      <c r="G268" s="9">
        <v>3125</v>
      </c>
      <c r="H268" s="9">
        <v>7622</v>
      </c>
      <c r="I268" s="9">
        <v>1445</v>
      </c>
      <c r="J268" s="9">
        <v>452</v>
      </c>
      <c r="K268" s="9">
        <v>635277</v>
      </c>
      <c r="L268" s="9">
        <v>39647</v>
      </c>
      <c r="M268" s="9">
        <v>7023</v>
      </c>
      <c r="N268" s="9">
        <v>62295</v>
      </c>
      <c r="O268" s="9">
        <v>6448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ht="24.95" hidden="1" customHeight="1" x14ac:dyDescent="0.25">
      <c r="A269" s="22" t="s">
        <v>88</v>
      </c>
      <c r="B269" s="9">
        <v>763602</v>
      </c>
      <c r="C269" s="9">
        <v>355129</v>
      </c>
      <c r="D269" s="9">
        <v>408473</v>
      </c>
      <c r="E269" s="9">
        <v>758238</v>
      </c>
      <c r="F269" s="9">
        <v>5077</v>
      </c>
      <c r="G269" s="9">
        <v>3059</v>
      </c>
      <c r="H269" s="9">
        <v>6599</v>
      </c>
      <c r="I269" s="9">
        <v>1406</v>
      </c>
      <c r="J269" s="9">
        <v>452</v>
      </c>
      <c r="K269" s="9">
        <v>641885</v>
      </c>
      <c r="L269" s="9">
        <v>38200</v>
      </c>
      <c r="M269" s="9">
        <v>6721</v>
      </c>
      <c r="N269" s="9">
        <v>54839</v>
      </c>
      <c r="O269" s="9">
        <v>5364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ht="24.95" hidden="1" customHeight="1" x14ac:dyDescent="0.25">
      <c r="A270" s="22" t="s">
        <v>89</v>
      </c>
      <c r="B270" s="9">
        <v>760664</v>
      </c>
      <c r="C270" s="9">
        <v>352898</v>
      </c>
      <c r="D270" s="9">
        <v>407766</v>
      </c>
      <c r="E270" s="9">
        <v>756005</v>
      </c>
      <c r="F270" s="9">
        <v>5030</v>
      </c>
      <c r="G270" s="9">
        <v>3024</v>
      </c>
      <c r="H270" s="9">
        <v>6008</v>
      </c>
      <c r="I270" s="9">
        <v>1346</v>
      </c>
      <c r="J270" s="9">
        <v>463</v>
      </c>
      <c r="K270" s="9">
        <v>645398</v>
      </c>
      <c r="L270" s="9">
        <v>37466</v>
      </c>
      <c r="M270" s="9">
        <v>6405</v>
      </c>
      <c r="N270" s="9">
        <v>50865</v>
      </c>
      <c r="O270" s="9">
        <v>4659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ht="24.95" hidden="1" customHeight="1" x14ac:dyDescent="0.25">
      <c r="A271" s="22" t="s">
        <v>90</v>
      </c>
      <c r="B271" s="9">
        <v>770748</v>
      </c>
      <c r="C271" s="9">
        <v>357464</v>
      </c>
      <c r="D271" s="9">
        <v>413284</v>
      </c>
      <c r="E271" s="9">
        <v>764040</v>
      </c>
      <c r="F271" s="9">
        <v>5330</v>
      </c>
      <c r="G271" s="9">
        <v>3130</v>
      </c>
      <c r="H271" s="9">
        <v>7198</v>
      </c>
      <c r="I271" s="9">
        <v>1427</v>
      </c>
      <c r="J271" s="9">
        <v>463</v>
      </c>
      <c r="K271" s="9">
        <v>645640</v>
      </c>
      <c r="L271" s="9">
        <v>39946</v>
      </c>
      <c r="M271" s="9">
        <v>7620</v>
      </c>
      <c r="N271" s="9">
        <v>53286</v>
      </c>
      <c r="O271" s="9">
        <v>6708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ht="24.95" hidden="1" customHeight="1" x14ac:dyDescent="0.25">
      <c r="A272" s="22" t="s">
        <v>91</v>
      </c>
      <c r="B272" s="9">
        <v>791611</v>
      </c>
      <c r="C272" s="9">
        <v>366697</v>
      </c>
      <c r="D272" s="9">
        <v>424914</v>
      </c>
      <c r="E272" s="9">
        <v>784716</v>
      </c>
      <c r="F272" s="9">
        <v>5568</v>
      </c>
      <c r="G272" s="9">
        <v>3209</v>
      </c>
      <c r="H272" s="9">
        <v>7595</v>
      </c>
      <c r="I272" s="9">
        <v>1438</v>
      </c>
      <c r="J272" s="9">
        <v>456</v>
      </c>
      <c r="K272" s="9">
        <v>650080</v>
      </c>
      <c r="L272" s="9">
        <v>42784</v>
      </c>
      <c r="M272" s="9">
        <v>10038</v>
      </c>
      <c r="N272" s="9">
        <v>63548</v>
      </c>
      <c r="O272" s="9">
        <v>6895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ht="24.95" hidden="1" customHeight="1" x14ac:dyDescent="0.25">
      <c r="A273" s="22" t="s">
        <v>92</v>
      </c>
      <c r="B273" s="9">
        <v>794974</v>
      </c>
      <c r="C273" s="9">
        <v>367436</v>
      </c>
      <c r="D273" s="9">
        <v>427538</v>
      </c>
      <c r="E273" s="9">
        <v>787998</v>
      </c>
      <c r="F273" s="9">
        <v>5617</v>
      </c>
      <c r="G273" s="9">
        <v>3249</v>
      </c>
      <c r="H273" s="9">
        <v>7648</v>
      </c>
      <c r="I273" s="9">
        <v>1430</v>
      </c>
      <c r="J273" s="9">
        <v>452</v>
      </c>
      <c r="K273" s="9">
        <v>651233</v>
      </c>
      <c r="L273" s="9">
        <v>43147</v>
      </c>
      <c r="M273" s="9">
        <v>10543</v>
      </c>
      <c r="N273" s="9">
        <v>64679</v>
      </c>
      <c r="O273" s="9">
        <v>6976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ht="24.95" hidden="1" customHeight="1" x14ac:dyDescent="0.25">
      <c r="A274" s="22" t="s">
        <v>93</v>
      </c>
      <c r="B274" s="9">
        <v>797436</v>
      </c>
      <c r="C274" s="9">
        <v>368404</v>
      </c>
      <c r="D274" s="9">
        <v>429032</v>
      </c>
      <c r="E274" s="9">
        <v>790490</v>
      </c>
      <c r="F274" s="9">
        <v>5547</v>
      </c>
      <c r="G274" s="9">
        <v>3299</v>
      </c>
      <c r="H274" s="9">
        <v>7675</v>
      </c>
      <c r="I274" s="9">
        <v>1480</v>
      </c>
      <c r="J274" s="9">
        <v>456</v>
      </c>
      <c r="K274" s="9">
        <v>654002</v>
      </c>
      <c r="L274" s="9">
        <v>43087</v>
      </c>
      <c r="M274" s="9">
        <v>10686</v>
      </c>
      <c r="N274" s="9">
        <v>64258</v>
      </c>
      <c r="O274" s="9">
        <v>6946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ht="24.95" hidden="1" customHeight="1" x14ac:dyDescent="0.25">
      <c r="A275" s="22" t="s">
        <v>94</v>
      </c>
      <c r="B275" s="9">
        <v>785341</v>
      </c>
      <c r="C275" s="9">
        <v>362323</v>
      </c>
      <c r="D275" s="9">
        <v>423018</v>
      </c>
      <c r="E275" s="9">
        <v>779566</v>
      </c>
      <c r="F275" s="9">
        <v>5224</v>
      </c>
      <c r="G275" s="9">
        <v>3035</v>
      </c>
      <c r="H275" s="9">
        <v>7023</v>
      </c>
      <c r="I275" s="9">
        <v>1496</v>
      </c>
      <c r="J275" s="9">
        <v>439</v>
      </c>
      <c r="K275" s="9">
        <v>646737</v>
      </c>
      <c r="L275" s="9">
        <v>41625</v>
      </c>
      <c r="M275" s="9">
        <v>10814</v>
      </c>
      <c r="N275" s="9">
        <v>63173</v>
      </c>
      <c r="O275" s="9">
        <v>5775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ht="24.95" customHeight="1" x14ac:dyDescent="0.25">
      <c r="A276" s="8" t="s">
        <v>98</v>
      </c>
      <c r="B276" s="9">
        <v>797122</v>
      </c>
      <c r="C276" s="9">
        <v>371986</v>
      </c>
      <c r="D276" s="9">
        <v>425136</v>
      </c>
      <c r="E276" s="9">
        <v>789603</v>
      </c>
      <c r="F276" s="9">
        <v>6907</v>
      </c>
      <c r="G276" s="9">
        <v>4389</v>
      </c>
      <c r="H276" s="9">
        <v>8760</v>
      </c>
      <c r="I276" s="9">
        <v>1579</v>
      </c>
      <c r="J276" s="9">
        <v>472</v>
      </c>
      <c r="K276" s="9">
        <v>641563</v>
      </c>
      <c r="L276" s="9">
        <v>46808</v>
      </c>
      <c r="M276" s="9">
        <v>43545</v>
      </c>
      <c r="N276" s="9">
        <v>35580</v>
      </c>
      <c r="O276" s="9">
        <v>7519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ht="24.75" hidden="1" customHeight="1" x14ac:dyDescent="0.25">
      <c r="A277" s="29" t="s">
        <v>83</v>
      </c>
      <c r="B277" s="9">
        <v>741740</v>
      </c>
      <c r="C277" s="9">
        <v>332190</v>
      </c>
      <c r="D277" s="9">
        <v>409550</v>
      </c>
      <c r="E277" s="9">
        <v>736193</v>
      </c>
      <c r="F277" s="9">
        <v>4936</v>
      </c>
      <c r="G277" s="9">
        <v>2582</v>
      </c>
      <c r="H277" s="9">
        <v>6438</v>
      </c>
      <c r="I277" s="9">
        <v>1489</v>
      </c>
      <c r="J277" s="9">
        <v>405</v>
      </c>
      <c r="K277" s="9">
        <v>632859</v>
      </c>
      <c r="L277" s="9">
        <v>36851</v>
      </c>
      <c r="M277" s="9">
        <v>7744</v>
      </c>
      <c r="N277" s="9">
        <v>42889</v>
      </c>
      <c r="O277" s="9">
        <v>5547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ht="24.95" hidden="1" customHeight="1" x14ac:dyDescent="0.25">
      <c r="A278" s="29" t="s">
        <v>84</v>
      </c>
      <c r="B278" s="9">
        <v>794929</v>
      </c>
      <c r="C278" s="9">
        <v>364530</v>
      </c>
      <c r="D278" s="9">
        <v>430399</v>
      </c>
      <c r="E278" s="9">
        <v>788194</v>
      </c>
      <c r="F278" s="9">
        <v>5901</v>
      </c>
      <c r="G278" s="9">
        <v>3433</v>
      </c>
      <c r="H278" s="9">
        <v>7857</v>
      </c>
      <c r="I278" s="9">
        <v>1568</v>
      </c>
      <c r="J278" s="9">
        <v>475</v>
      </c>
      <c r="K278" s="9">
        <v>654724</v>
      </c>
      <c r="L278" s="9">
        <v>44107</v>
      </c>
      <c r="M278" s="9">
        <v>12869</v>
      </c>
      <c r="N278" s="9">
        <v>57260</v>
      </c>
      <c r="O278" s="9">
        <v>6735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ht="24.95" hidden="1" customHeight="1" x14ac:dyDescent="0.25">
      <c r="A279" s="29" t="s">
        <v>85</v>
      </c>
      <c r="B279" s="9">
        <v>802373</v>
      </c>
      <c r="C279" s="9">
        <v>368527</v>
      </c>
      <c r="D279" s="9">
        <v>433846</v>
      </c>
      <c r="E279" s="9">
        <v>795669</v>
      </c>
      <c r="F279" s="9">
        <v>6018</v>
      </c>
      <c r="G279" s="9">
        <v>3537</v>
      </c>
      <c r="H279" s="9">
        <v>7980</v>
      </c>
      <c r="I279" s="9">
        <v>1574</v>
      </c>
      <c r="J279" s="9">
        <v>483</v>
      </c>
      <c r="K279" s="9">
        <v>657013</v>
      </c>
      <c r="L279" s="9">
        <v>45149</v>
      </c>
      <c r="M279" s="9">
        <v>15150</v>
      </c>
      <c r="N279" s="9">
        <v>58765</v>
      </c>
      <c r="O279" s="9">
        <v>6704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ht="24.95" hidden="1" customHeight="1" x14ac:dyDescent="0.25">
      <c r="A280" s="29" t="s">
        <v>86</v>
      </c>
      <c r="B280" s="9">
        <v>797880</v>
      </c>
      <c r="C280" s="9">
        <v>366555</v>
      </c>
      <c r="D280" s="9">
        <v>431325</v>
      </c>
      <c r="E280" s="9">
        <v>791080</v>
      </c>
      <c r="F280" s="9">
        <v>6140</v>
      </c>
      <c r="G280" s="9">
        <v>3640</v>
      </c>
      <c r="H280" s="9">
        <v>8062</v>
      </c>
      <c r="I280" s="9">
        <v>1488</v>
      </c>
      <c r="J280" s="9">
        <v>487</v>
      </c>
      <c r="K280" s="9">
        <v>651863</v>
      </c>
      <c r="L280" s="9">
        <v>45379</v>
      </c>
      <c r="M280" s="9">
        <v>15430</v>
      </c>
      <c r="N280" s="9">
        <v>58591</v>
      </c>
      <c r="O280" s="9">
        <v>6800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ht="24.95" hidden="1" customHeight="1" x14ac:dyDescent="0.25">
      <c r="A281" s="29" t="s">
        <v>87</v>
      </c>
      <c r="B281" s="9">
        <v>793281</v>
      </c>
      <c r="C281" s="9">
        <v>364455</v>
      </c>
      <c r="D281" s="9">
        <v>428826</v>
      </c>
      <c r="E281" s="9">
        <v>786447</v>
      </c>
      <c r="F281" s="9">
        <v>6253</v>
      </c>
      <c r="G281" s="9">
        <v>3731</v>
      </c>
      <c r="H281" s="9">
        <v>8124</v>
      </c>
      <c r="I281" s="9">
        <v>1482</v>
      </c>
      <c r="J281" s="9">
        <v>489</v>
      </c>
      <c r="K281" s="9">
        <v>646697</v>
      </c>
      <c r="L281" s="9">
        <v>45596</v>
      </c>
      <c r="M281" s="9">
        <v>15624</v>
      </c>
      <c r="N281" s="9">
        <v>58451</v>
      </c>
      <c r="O281" s="9">
        <v>6834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ht="24.75" hidden="1" customHeight="1" x14ac:dyDescent="0.25">
      <c r="A282" s="29" t="s">
        <v>88</v>
      </c>
      <c r="B282" s="9">
        <v>788090</v>
      </c>
      <c r="C282" s="9">
        <v>362153</v>
      </c>
      <c r="D282" s="9">
        <v>425937</v>
      </c>
      <c r="E282" s="9">
        <v>781302</v>
      </c>
      <c r="F282" s="9">
        <v>6301</v>
      </c>
      <c r="G282" s="9">
        <v>3803</v>
      </c>
      <c r="H282" s="9">
        <v>8100</v>
      </c>
      <c r="I282" s="9">
        <v>1490</v>
      </c>
      <c r="J282" s="9">
        <v>482</v>
      </c>
      <c r="K282" s="9">
        <v>642115</v>
      </c>
      <c r="L282" s="9">
        <v>45733</v>
      </c>
      <c r="M282" s="9">
        <v>16905</v>
      </c>
      <c r="N282" s="9">
        <v>56373</v>
      </c>
      <c r="O282" s="9">
        <v>6788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ht="24.95" hidden="1" customHeight="1" x14ac:dyDescent="0.25">
      <c r="A283" s="29" t="s">
        <v>89</v>
      </c>
      <c r="B283" s="9">
        <v>782195</v>
      </c>
      <c r="C283" s="9">
        <v>359710</v>
      </c>
      <c r="D283" s="9">
        <v>422485</v>
      </c>
      <c r="E283" s="9">
        <v>775357</v>
      </c>
      <c r="F283" s="9">
        <v>6364</v>
      </c>
      <c r="G283" s="9">
        <v>3833</v>
      </c>
      <c r="H283" s="9">
        <v>8007</v>
      </c>
      <c r="I283" s="9">
        <v>1494</v>
      </c>
      <c r="J283" s="9">
        <v>485</v>
      </c>
      <c r="K283" s="9">
        <v>637118</v>
      </c>
      <c r="L283" s="9">
        <v>46122</v>
      </c>
      <c r="M283" s="9">
        <v>19568</v>
      </c>
      <c r="N283" s="9">
        <v>52366</v>
      </c>
      <c r="O283" s="9">
        <v>6838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ht="24.95" hidden="1" customHeight="1" x14ac:dyDescent="0.25">
      <c r="A284" s="29" t="s">
        <v>90</v>
      </c>
      <c r="B284" s="9">
        <v>780953</v>
      </c>
      <c r="C284" s="9">
        <v>359737</v>
      </c>
      <c r="D284" s="9">
        <v>421216</v>
      </c>
      <c r="E284" s="9">
        <v>773932</v>
      </c>
      <c r="F284" s="9">
        <v>6544</v>
      </c>
      <c r="G284" s="9">
        <v>3973</v>
      </c>
      <c r="H284" s="9">
        <v>8235</v>
      </c>
      <c r="I284" s="9">
        <v>1503</v>
      </c>
      <c r="J284" s="9">
        <v>484</v>
      </c>
      <c r="K284" s="9">
        <v>634655</v>
      </c>
      <c r="L284" s="9">
        <v>45763</v>
      </c>
      <c r="M284" s="9">
        <v>30355</v>
      </c>
      <c r="N284" s="9">
        <v>42420</v>
      </c>
      <c r="O284" s="9">
        <v>7021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ht="24.95" hidden="1" customHeight="1" x14ac:dyDescent="0.25">
      <c r="A285" s="29" t="s">
        <v>91</v>
      </c>
      <c r="B285" s="9">
        <v>783344</v>
      </c>
      <c r="C285" s="9">
        <v>361708</v>
      </c>
      <c r="D285" s="9">
        <v>421636</v>
      </c>
      <c r="E285" s="9">
        <v>776167</v>
      </c>
      <c r="F285" s="9">
        <v>6691</v>
      </c>
      <c r="G285" s="9">
        <v>4066</v>
      </c>
      <c r="H285" s="9">
        <v>8457</v>
      </c>
      <c r="I285" s="9">
        <v>1525</v>
      </c>
      <c r="J285" s="9">
        <v>484</v>
      </c>
      <c r="K285" s="9">
        <v>633925</v>
      </c>
      <c r="L285" s="9">
        <v>45993</v>
      </c>
      <c r="M285" s="9">
        <v>38305</v>
      </c>
      <c r="N285" s="9">
        <v>36721</v>
      </c>
      <c r="O285" s="9">
        <v>7177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ht="24.95" hidden="1" customHeight="1" x14ac:dyDescent="0.25">
      <c r="A286" s="29" t="s">
        <v>92</v>
      </c>
      <c r="B286" s="9">
        <v>787894</v>
      </c>
      <c r="C286" s="9">
        <v>365281</v>
      </c>
      <c r="D286" s="9">
        <v>422613</v>
      </c>
      <c r="E286" s="9">
        <v>780568</v>
      </c>
      <c r="F286" s="9">
        <v>6834</v>
      </c>
      <c r="G286" s="9">
        <v>4172</v>
      </c>
      <c r="H286" s="9">
        <v>8589</v>
      </c>
      <c r="I286" s="9">
        <v>1552</v>
      </c>
      <c r="J286" s="9">
        <v>487</v>
      </c>
      <c r="K286" s="9">
        <v>633812</v>
      </c>
      <c r="L286" s="9">
        <v>46340</v>
      </c>
      <c r="M286" s="9">
        <v>42581</v>
      </c>
      <c r="N286" s="9">
        <v>36201</v>
      </c>
      <c r="O286" s="9">
        <v>7326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ht="24.95" hidden="1" customHeight="1" x14ac:dyDescent="0.25">
      <c r="A287" s="29" t="s">
        <v>93</v>
      </c>
      <c r="B287" s="9">
        <v>792401</v>
      </c>
      <c r="C287" s="9">
        <v>368582</v>
      </c>
      <c r="D287" s="9">
        <v>423819</v>
      </c>
      <c r="E287" s="9">
        <v>784894</v>
      </c>
      <c r="F287" s="9">
        <v>6937</v>
      </c>
      <c r="G287" s="9">
        <v>4312</v>
      </c>
      <c r="H287" s="9">
        <v>8712</v>
      </c>
      <c r="I287" s="9">
        <v>1563</v>
      </c>
      <c r="J287" s="9">
        <v>480</v>
      </c>
      <c r="K287" s="9">
        <v>636719</v>
      </c>
      <c r="L287" s="9">
        <v>46786</v>
      </c>
      <c r="M287" s="9">
        <v>43404</v>
      </c>
      <c r="N287" s="9">
        <v>35981</v>
      </c>
      <c r="O287" s="9">
        <v>7507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ht="24.95" hidden="1" customHeight="1" x14ac:dyDescent="0.25">
      <c r="A288" s="29" t="s">
        <v>94</v>
      </c>
      <c r="B288" s="9">
        <v>797122</v>
      </c>
      <c r="C288" s="9">
        <v>371986</v>
      </c>
      <c r="D288" s="9">
        <v>425136</v>
      </c>
      <c r="E288" s="9">
        <v>789603</v>
      </c>
      <c r="F288" s="9">
        <v>6907</v>
      </c>
      <c r="G288" s="9">
        <v>4389</v>
      </c>
      <c r="H288" s="9">
        <v>8760</v>
      </c>
      <c r="I288" s="9">
        <v>1579</v>
      </c>
      <c r="J288" s="9">
        <v>472</v>
      </c>
      <c r="K288" s="9">
        <v>641563</v>
      </c>
      <c r="L288" s="9">
        <v>46808</v>
      </c>
      <c r="M288" s="9">
        <v>43545</v>
      </c>
      <c r="N288" s="9">
        <v>35580</v>
      </c>
      <c r="O288" s="9">
        <v>7519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ht="24.95" customHeight="1" x14ac:dyDescent="0.25">
      <c r="A289" s="10" t="s">
        <v>99</v>
      </c>
      <c r="B289" s="9">
        <f>'目前在臺(按職業及區域)'!B8</f>
        <v>800457</v>
      </c>
      <c r="C289" s="9">
        <f>'目前在臺(按職業及區域)'!C8</f>
        <v>379662</v>
      </c>
      <c r="D289" s="9">
        <f>'目前在臺(按職業及區域)'!D8</f>
        <v>420795</v>
      </c>
      <c r="E289" s="9">
        <f>'目前在臺(按職業及區域)'!E8</f>
        <v>793008</v>
      </c>
      <c r="F289" s="9">
        <f>'目前在臺(按職業及區域)'!F8</f>
        <v>7629</v>
      </c>
      <c r="G289" s="9">
        <f>'目前在臺(按職業及區域)'!G8</f>
        <v>4963</v>
      </c>
      <c r="H289" s="9">
        <f>'目前在臺(按職業及區域)'!H8</f>
        <v>9653</v>
      </c>
      <c r="I289" s="9">
        <f>'目前在臺(按職業及區域)'!I8</f>
        <v>1654</v>
      </c>
      <c r="J289" s="9">
        <f>'目前在臺(按職業及區域)'!J8</f>
        <v>522</v>
      </c>
      <c r="K289" s="9">
        <f>'目前在臺(按職業及區域)'!K8</f>
        <v>639848</v>
      </c>
      <c r="L289" s="9">
        <f>'目前在臺(按職業及區域)'!L8</f>
        <v>48989</v>
      </c>
      <c r="M289" s="9">
        <f>'目前在臺(按職業及區域)'!M8</f>
        <v>5187</v>
      </c>
      <c r="N289" s="9">
        <f>'目前在臺(按職業及區域)'!N8</f>
        <v>74563</v>
      </c>
      <c r="O289" s="9">
        <f>'目前在臺(按職業及區域)'!O8</f>
        <v>7449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ht="24.75" customHeight="1" x14ac:dyDescent="0.25">
      <c r="A290" s="29" t="s">
        <v>83</v>
      </c>
      <c r="B290" s="9">
        <v>799084</v>
      </c>
      <c r="C290" s="9">
        <v>374665</v>
      </c>
      <c r="D290" s="9">
        <v>424419</v>
      </c>
      <c r="E290" s="9">
        <v>791870</v>
      </c>
      <c r="F290" s="9">
        <v>7273</v>
      </c>
      <c r="G290" s="9">
        <v>4642</v>
      </c>
      <c r="H290" s="9">
        <v>9386</v>
      </c>
      <c r="I290" s="9">
        <v>1650</v>
      </c>
      <c r="J290" s="9">
        <v>492</v>
      </c>
      <c r="K290" s="9">
        <v>641209</v>
      </c>
      <c r="L290" s="9">
        <v>48280</v>
      </c>
      <c r="M290" s="9">
        <v>5067</v>
      </c>
      <c r="N290" s="9">
        <v>73871</v>
      </c>
      <c r="O290" s="9">
        <v>7214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ht="24.95" customHeight="1" x14ac:dyDescent="0.25">
      <c r="A291" s="29" t="s">
        <v>84</v>
      </c>
      <c r="B291" s="9">
        <v>800325</v>
      </c>
      <c r="C291" s="9">
        <v>376157</v>
      </c>
      <c r="D291" s="9">
        <v>424168</v>
      </c>
      <c r="E291" s="9">
        <v>793000</v>
      </c>
      <c r="F291" s="9">
        <v>7404</v>
      </c>
      <c r="G291" s="9">
        <v>4727</v>
      </c>
      <c r="H291" s="9">
        <v>9502</v>
      </c>
      <c r="I291" s="9">
        <v>1652</v>
      </c>
      <c r="J291" s="9">
        <v>504</v>
      </c>
      <c r="K291" s="9">
        <v>642070</v>
      </c>
      <c r="L291" s="9">
        <v>48601</v>
      </c>
      <c r="M291" s="9">
        <v>5110</v>
      </c>
      <c r="N291" s="9">
        <v>73430</v>
      </c>
      <c r="O291" s="9">
        <v>7325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ht="24.95" customHeight="1" x14ac:dyDescent="0.25">
      <c r="A292" s="29" t="s">
        <v>85</v>
      </c>
      <c r="B292" s="9">
        <v>799404</v>
      </c>
      <c r="C292" s="9">
        <v>377391</v>
      </c>
      <c r="D292" s="9">
        <v>422013</v>
      </c>
      <c r="E292" s="9">
        <v>792115</v>
      </c>
      <c r="F292" s="9">
        <v>7545</v>
      </c>
      <c r="G292" s="9">
        <v>4851</v>
      </c>
      <c r="H292" s="9">
        <v>9580</v>
      </c>
      <c r="I292" s="9">
        <v>1649</v>
      </c>
      <c r="J292" s="9">
        <v>504</v>
      </c>
      <c r="K292" s="9">
        <v>640776</v>
      </c>
      <c r="L292" s="9">
        <v>48737</v>
      </c>
      <c r="M292" s="9">
        <v>5130</v>
      </c>
      <c r="N292" s="9">
        <v>73343</v>
      </c>
      <c r="O292" s="9">
        <v>7289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ht="24.95" customHeight="1" x14ac:dyDescent="0.25">
      <c r="A293" s="29" t="s">
        <v>86</v>
      </c>
      <c r="B293" s="9">
        <v>800457</v>
      </c>
      <c r="C293" s="9">
        <v>379662</v>
      </c>
      <c r="D293" s="9">
        <v>420795</v>
      </c>
      <c r="E293" s="9">
        <v>793008</v>
      </c>
      <c r="F293" s="9">
        <v>7629</v>
      </c>
      <c r="G293" s="9">
        <v>4963</v>
      </c>
      <c r="H293" s="9">
        <v>9653</v>
      </c>
      <c r="I293" s="9">
        <v>1654</v>
      </c>
      <c r="J293" s="9">
        <v>522</v>
      </c>
      <c r="K293" s="9">
        <v>639848</v>
      </c>
      <c r="L293" s="9">
        <v>48989</v>
      </c>
      <c r="M293" s="9">
        <v>5187</v>
      </c>
      <c r="N293" s="9">
        <v>74563</v>
      </c>
      <c r="O293" s="9">
        <v>7449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ht="24.95" hidden="1" customHeight="1" x14ac:dyDescent="0.25">
      <c r="A294" s="29" t="s">
        <v>87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ht="24.75" hidden="1" customHeight="1" x14ac:dyDescent="0.25">
      <c r="A295" s="29" t="s">
        <v>88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ht="24.95" hidden="1" customHeight="1" x14ac:dyDescent="0.25">
      <c r="A296" s="29" t="s">
        <v>89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ht="24.95" hidden="1" customHeight="1" x14ac:dyDescent="0.25">
      <c r="A297" s="29" t="s">
        <v>90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ht="24.95" hidden="1" customHeight="1" x14ac:dyDescent="0.25">
      <c r="A298" s="29" t="s">
        <v>91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ht="24.95" hidden="1" customHeight="1" x14ac:dyDescent="0.25">
      <c r="A299" s="29" t="s">
        <v>92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ht="24.95" hidden="1" customHeight="1" x14ac:dyDescent="0.25">
      <c r="A300" s="29" t="s">
        <v>93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ht="24.95" hidden="1" customHeight="1" x14ac:dyDescent="0.25">
      <c r="A301" s="29" t="s">
        <v>94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31" customFormat="1" ht="20.100000000000001" customHeight="1" x14ac:dyDescent="0.25">
      <c r="A302" s="30" t="s">
        <v>100</v>
      </c>
      <c r="B302" s="104" t="s">
        <v>101</v>
      </c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1:256" s="31" customFormat="1" ht="20.100000000000001" customHeight="1" x14ac:dyDescent="0.3">
      <c r="A303" s="32" t="s">
        <v>102</v>
      </c>
      <c r="B303" s="105" t="s">
        <v>103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33"/>
      <c r="Q303" s="33"/>
      <c r="R303" s="33"/>
      <c r="S303" s="33"/>
      <c r="T303" s="33"/>
    </row>
    <row r="304" spans="1:256" s="31" customFormat="1" ht="20.100000000000001" customHeight="1" x14ac:dyDescent="0.3">
      <c r="A304" s="32" t="s">
        <v>104</v>
      </c>
      <c r="B304" s="34" t="s">
        <v>105</v>
      </c>
      <c r="C304" s="106" t="s">
        <v>106</v>
      </c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1:15" s="31" customFormat="1" ht="20.100000000000001" customHeight="1" x14ac:dyDescent="0.3">
      <c r="A305" s="32"/>
      <c r="B305" s="34" t="s">
        <v>107</v>
      </c>
      <c r="C305" s="34" t="s">
        <v>108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s="31" customFormat="1" ht="20.100000000000001" customHeight="1" x14ac:dyDescent="0.3">
      <c r="A306" s="32"/>
      <c r="B306" s="34" t="s">
        <v>109</v>
      </c>
      <c r="C306" s="106" t="s">
        <v>110</v>
      </c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1:15" s="31" customFormat="1" ht="20.100000000000001" customHeight="1" x14ac:dyDescent="0.3">
      <c r="A307" s="32"/>
      <c r="B307" s="34" t="s">
        <v>111</v>
      </c>
      <c r="C307" s="106" t="s">
        <v>112</v>
      </c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1:15" s="31" customFormat="1" ht="20.100000000000001" customHeight="1" x14ac:dyDescent="0.3">
      <c r="A308" s="32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s="31" customFormat="1" ht="20.100000000000001" customHeight="1" x14ac:dyDescent="0.3">
      <c r="A309" s="35"/>
      <c r="B309" s="34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1:15" s="31" customFormat="1" ht="20.100000000000001" customHeight="1" x14ac:dyDescent="0.3">
      <c r="A310" s="35"/>
      <c r="B310" s="34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1:15" x14ac:dyDescent="0.25">
      <c r="A311" s="36"/>
      <c r="H311" s="37"/>
      <c r="I311" s="37"/>
      <c r="J311" s="37"/>
      <c r="K311" s="37"/>
      <c r="L311" s="37"/>
    </row>
  </sheetData>
  <mergeCells count="13">
    <mergeCell ref="A1:O1"/>
    <mergeCell ref="A4:A7"/>
    <mergeCell ref="B4:O4"/>
    <mergeCell ref="B5:D5"/>
    <mergeCell ref="E5:N5"/>
    <mergeCell ref="O5:O6"/>
    <mergeCell ref="C310:O310"/>
    <mergeCell ref="B302:O302"/>
    <mergeCell ref="B303:O303"/>
    <mergeCell ref="C304:O304"/>
    <mergeCell ref="C306:O306"/>
    <mergeCell ref="C307:O307"/>
    <mergeCell ref="C309:O309"/>
  </mergeCells>
  <phoneticPr fontId="11" type="noConversion"/>
  <pageMargins left="0.74803149606299213" right="0.74803149606299213" top="0.19685039370078702" bottom="0.27559055118110204" header="0.19685039370078702" footer="0.15748031496063003"/>
  <pageSetup paperSize="9" scale="72" fitToWidth="0" fitToHeight="0" orientation="landscape" r:id="rId1"/>
  <headerFooter alignWithMargins="0"/>
  <rowBreaks count="1" manualBreakCount="1">
    <brk id="3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7"/>
  <sheetViews>
    <sheetView workbookViewId="0">
      <selection activeCell="U15" sqref="U15"/>
    </sheetView>
  </sheetViews>
  <sheetFormatPr defaultRowHeight="16.5" x14ac:dyDescent="0.25"/>
  <cols>
    <col min="1" max="1" width="16.625" style="2" customWidth="1"/>
    <col min="2" max="14" width="7.875" style="2" customWidth="1"/>
    <col min="15" max="15" width="7.875" style="52" customWidth="1"/>
    <col min="16" max="16" width="6.375" style="52" customWidth="1"/>
    <col min="17" max="18" width="6.375" style="2" customWidth="1"/>
    <col min="19" max="19" width="5.5" style="2" customWidth="1"/>
    <col min="20" max="20" width="9" style="2" customWidth="1"/>
    <col min="21" max="16384" width="9" style="2"/>
  </cols>
  <sheetData>
    <row r="1" spans="1:22" ht="21" customHeight="1" x14ac:dyDescent="0.25">
      <c r="A1" s="129" t="s">
        <v>418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2" x14ac:dyDescent="0.25">
      <c r="I2" s="3"/>
      <c r="M2" s="52" t="s">
        <v>1</v>
      </c>
    </row>
    <row r="3" spans="1:22" x14ac:dyDescent="0.25">
      <c r="A3" s="5"/>
      <c r="M3" s="2" t="s">
        <v>2</v>
      </c>
    </row>
    <row r="4" spans="1:22" s="52" customFormat="1" ht="16.5" customHeight="1" x14ac:dyDescent="0.25">
      <c r="A4" s="112" t="s">
        <v>419</v>
      </c>
      <c r="B4" s="115" t="s">
        <v>142</v>
      </c>
      <c r="C4" s="130"/>
      <c r="D4" s="116"/>
      <c r="E4" s="115" t="s">
        <v>143</v>
      </c>
      <c r="F4" s="116"/>
      <c r="G4" s="115" t="s">
        <v>144</v>
      </c>
      <c r="H4" s="116"/>
      <c r="I4" s="115" t="s">
        <v>145</v>
      </c>
      <c r="J4" s="116"/>
      <c r="K4" s="115" t="s">
        <v>146</v>
      </c>
      <c r="L4" s="116"/>
      <c r="M4" s="115" t="s">
        <v>147</v>
      </c>
      <c r="N4" s="116"/>
      <c r="O4" s="115" t="s">
        <v>148</v>
      </c>
      <c r="P4" s="116"/>
      <c r="Q4" s="55"/>
      <c r="R4" s="55"/>
      <c r="S4" s="55"/>
      <c r="T4" s="55"/>
      <c r="U4" s="55"/>
      <c r="V4" s="55"/>
    </row>
    <row r="5" spans="1:22" s="52" customForma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55"/>
      <c r="R5" s="55"/>
      <c r="S5" s="55"/>
      <c r="T5" s="55"/>
      <c r="U5" s="55"/>
      <c r="V5" s="55"/>
    </row>
    <row r="6" spans="1:22" s="58" customFormat="1" ht="16.5" customHeight="1" x14ac:dyDescent="0.25">
      <c r="A6" s="86" t="s">
        <v>347</v>
      </c>
      <c r="B6" s="96">
        <v>53192</v>
      </c>
      <c r="C6" s="97">
        <v>17741</v>
      </c>
      <c r="D6" s="97">
        <v>35451</v>
      </c>
      <c r="E6" s="97">
        <v>12</v>
      </c>
      <c r="F6" s="97">
        <v>21</v>
      </c>
      <c r="G6" s="97">
        <v>1</v>
      </c>
      <c r="H6" s="97">
        <v>0</v>
      </c>
      <c r="I6" s="97">
        <v>5</v>
      </c>
      <c r="J6" s="97">
        <v>0</v>
      </c>
      <c r="K6" s="97">
        <v>1</v>
      </c>
      <c r="L6" s="97">
        <v>3</v>
      </c>
      <c r="M6" s="97">
        <v>154</v>
      </c>
      <c r="N6" s="97">
        <v>458</v>
      </c>
      <c r="O6" s="97">
        <v>4</v>
      </c>
      <c r="P6" s="97">
        <v>93</v>
      </c>
      <c r="Q6" s="93"/>
      <c r="R6"/>
      <c r="S6"/>
      <c r="T6"/>
      <c r="U6"/>
      <c r="V6"/>
    </row>
    <row r="7" spans="1:22" s="58" customFormat="1" x14ac:dyDescent="0.25">
      <c r="A7" s="86" t="s">
        <v>348</v>
      </c>
      <c r="B7" s="99">
        <v>11424</v>
      </c>
      <c r="C7" s="100">
        <v>3701</v>
      </c>
      <c r="D7" s="100">
        <v>7723</v>
      </c>
      <c r="E7" s="100">
        <v>0</v>
      </c>
      <c r="F7" s="100">
        <v>2</v>
      </c>
      <c r="G7" s="100">
        <v>0</v>
      </c>
      <c r="H7" s="100">
        <v>0</v>
      </c>
      <c r="I7" s="100">
        <v>2</v>
      </c>
      <c r="J7" s="100">
        <v>0</v>
      </c>
      <c r="K7" s="100">
        <v>0</v>
      </c>
      <c r="L7" s="100">
        <v>1</v>
      </c>
      <c r="M7" s="100">
        <v>110</v>
      </c>
      <c r="N7" s="100">
        <v>287</v>
      </c>
      <c r="O7" s="100">
        <v>2</v>
      </c>
      <c r="P7" s="100">
        <v>19</v>
      </c>
      <c r="Q7" s="93"/>
      <c r="R7"/>
      <c r="S7"/>
      <c r="T7"/>
      <c r="U7"/>
      <c r="V7"/>
    </row>
    <row r="8" spans="1:22" s="58" customFormat="1" x14ac:dyDescent="0.25">
      <c r="A8" s="86" t="s">
        <v>349</v>
      </c>
      <c r="B8" s="99">
        <v>7325</v>
      </c>
      <c r="C8" s="100">
        <v>3605</v>
      </c>
      <c r="D8" s="100">
        <v>3720</v>
      </c>
      <c r="E8" s="100">
        <v>3</v>
      </c>
      <c r="F8" s="100">
        <v>6</v>
      </c>
      <c r="G8" s="100">
        <v>0</v>
      </c>
      <c r="H8" s="100">
        <v>0</v>
      </c>
      <c r="I8" s="100">
        <v>2</v>
      </c>
      <c r="J8" s="100">
        <v>0</v>
      </c>
      <c r="K8" s="100">
        <v>1</v>
      </c>
      <c r="L8" s="100">
        <v>2</v>
      </c>
      <c r="M8" s="100">
        <v>16</v>
      </c>
      <c r="N8" s="100">
        <v>31</v>
      </c>
      <c r="O8" s="100">
        <v>0</v>
      </c>
      <c r="P8" s="100">
        <v>6</v>
      </c>
      <c r="Q8" s="93"/>
      <c r="R8"/>
      <c r="S8"/>
      <c r="T8"/>
      <c r="U8"/>
      <c r="V8"/>
    </row>
    <row r="9" spans="1:22" s="58" customFormat="1" x14ac:dyDescent="0.25">
      <c r="A9" s="86" t="s">
        <v>350</v>
      </c>
      <c r="B9" s="99">
        <v>7433</v>
      </c>
      <c r="C9" s="100">
        <v>2273</v>
      </c>
      <c r="D9" s="100">
        <v>5160</v>
      </c>
      <c r="E9" s="100">
        <v>3</v>
      </c>
      <c r="F9" s="100">
        <v>5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12</v>
      </c>
      <c r="N9" s="100">
        <v>54</v>
      </c>
      <c r="O9" s="100">
        <v>0</v>
      </c>
      <c r="P9" s="100">
        <v>11</v>
      </c>
      <c r="Q9" s="93"/>
      <c r="R9"/>
      <c r="S9"/>
      <c r="T9"/>
      <c r="U9"/>
      <c r="V9"/>
    </row>
    <row r="10" spans="1:22" s="58" customFormat="1" x14ac:dyDescent="0.25">
      <c r="A10" s="86" t="s">
        <v>351</v>
      </c>
      <c r="B10" s="99">
        <v>5909</v>
      </c>
      <c r="C10" s="100">
        <v>2260</v>
      </c>
      <c r="D10" s="100">
        <v>3649</v>
      </c>
      <c r="E10" s="100">
        <v>3</v>
      </c>
      <c r="F10" s="100">
        <v>2</v>
      </c>
      <c r="G10" s="100">
        <v>0</v>
      </c>
      <c r="H10" s="100">
        <v>0</v>
      </c>
      <c r="I10" s="100">
        <v>1</v>
      </c>
      <c r="J10" s="100">
        <v>0</v>
      </c>
      <c r="K10" s="100">
        <v>0</v>
      </c>
      <c r="L10" s="100">
        <v>0</v>
      </c>
      <c r="M10" s="100">
        <v>5</v>
      </c>
      <c r="N10" s="100">
        <v>20</v>
      </c>
      <c r="O10" s="100">
        <v>0</v>
      </c>
      <c r="P10" s="100">
        <v>17</v>
      </c>
      <c r="Q10" s="93"/>
      <c r="R10"/>
      <c r="S10"/>
      <c r="T10"/>
      <c r="U10"/>
      <c r="V10"/>
    </row>
    <row r="11" spans="1:22" s="58" customFormat="1" x14ac:dyDescent="0.25">
      <c r="A11" s="86" t="s">
        <v>352</v>
      </c>
      <c r="B11" s="99">
        <v>3014</v>
      </c>
      <c r="C11" s="100">
        <v>1060</v>
      </c>
      <c r="D11" s="100">
        <v>1954</v>
      </c>
      <c r="E11" s="100">
        <v>1</v>
      </c>
      <c r="F11" s="100">
        <v>1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1</v>
      </c>
      <c r="N11" s="100">
        <v>7</v>
      </c>
      <c r="O11" s="100">
        <v>1</v>
      </c>
      <c r="P11" s="100">
        <v>5</v>
      </c>
      <c r="Q11" s="93"/>
      <c r="R11"/>
      <c r="S11"/>
      <c r="T11"/>
      <c r="U11"/>
      <c r="V11"/>
    </row>
    <row r="12" spans="1:22" s="58" customFormat="1" x14ac:dyDescent="0.25">
      <c r="A12" s="86" t="s">
        <v>353</v>
      </c>
      <c r="B12" s="99">
        <v>4690</v>
      </c>
      <c r="C12" s="100">
        <v>1465</v>
      </c>
      <c r="D12" s="100">
        <v>3225</v>
      </c>
      <c r="E12" s="100">
        <v>1</v>
      </c>
      <c r="F12" s="100">
        <v>1</v>
      </c>
      <c r="G12" s="100">
        <v>1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3</v>
      </c>
      <c r="N12" s="100">
        <v>11</v>
      </c>
      <c r="O12" s="100">
        <v>1</v>
      </c>
      <c r="P12" s="100">
        <v>6</v>
      </c>
      <c r="Q12" s="93"/>
      <c r="R12"/>
      <c r="S12"/>
      <c r="T12"/>
      <c r="U12"/>
      <c r="V12"/>
    </row>
    <row r="13" spans="1:22" s="58" customFormat="1" x14ac:dyDescent="0.25">
      <c r="A13" s="86" t="s">
        <v>354</v>
      </c>
      <c r="B13" s="99">
        <v>799</v>
      </c>
      <c r="C13" s="100">
        <v>223</v>
      </c>
      <c r="D13" s="100">
        <v>576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1</v>
      </c>
      <c r="N13" s="100">
        <v>2</v>
      </c>
      <c r="O13" s="100">
        <v>0</v>
      </c>
      <c r="P13" s="100">
        <v>3</v>
      </c>
      <c r="Q13" s="93"/>
      <c r="R13"/>
      <c r="S13"/>
      <c r="T13"/>
      <c r="U13"/>
      <c r="V13"/>
    </row>
    <row r="14" spans="1:22" s="58" customFormat="1" x14ac:dyDescent="0.25">
      <c r="A14" s="86" t="s">
        <v>355</v>
      </c>
      <c r="B14" s="99">
        <v>1666</v>
      </c>
      <c r="C14" s="100">
        <v>432</v>
      </c>
      <c r="D14" s="100">
        <v>1234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12</v>
      </c>
      <c r="O14" s="100">
        <v>0</v>
      </c>
      <c r="P14" s="100">
        <v>2</v>
      </c>
      <c r="Q14" s="93"/>
      <c r="R14"/>
      <c r="S14"/>
      <c r="T14"/>
      <c r="U14"/>
      <c r="V14"/>
    </row>
    <row r="15" spans="1:22" s="58" customFormat="1" x14ac:dyDescent="0.25">
      <c r="A15" s="86" t="s">
        <v>356</v>
      </c>
      <c r="B15" s="99">
        <v>1171</v>
      </c>
      <c r="C15" s="100">
        <v>250</v>
      </c>
      <c r="D15" s="100">
        <v>921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2</v>
      </c>
      <c r="O15" s="100">
        <v>0</v>
      </c>
      <c r="P15" s="100">
        <v>3</v>
      </c>
      <c r="Q15" s="93"/>
      <c r="R15"/>
      <c r="S15"/>
      <c r="T15"/>
      <c r="U15"/>
      <c r="V15"/>
    </row>
    <row r="16" spans="1:22" s="58" customFormat="1" x14ac:dyDescent="0.25">
      <c r="A16" s="86" t="s">
        <v>357</v>
      </c>
      <c r="B16" s="99">
        <v>2177</v>
      </c>
      <c r="C16" s="100">
        <v>563</v>
      </c>
      <c r="D16" s="100">
        <v>1614</v>
      </c>
      <c r="E16" s="100">
        <v>0</v>
      </c>
      <c r="F16" s="100">
        <v>1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7</v>
      </c>
      <c r="O16" s="100">
        <v>0</v>
      </c>
      <c r="P16" s="100">
        <v>3</v>
      </c>
      <c r="Q16" s="93"/>
      <c r="R16"/>
      <c r="S16"/>
      <c r="T16"/>
      <c r="U16"/>
      <c r="V16"/>
    </row>
    <row r="17" spans="1:22" s="58" customFormat="1" x14ac:dyDescent="0.25">
      <c r="A17" s="86" t="s">
        <v>358</v>
      </c>
      <c r="B17" s="99">
        <v>834</v>
      </c>
      <c r="C17" s="100">
        <v>213</v>
      </c>
      <c r="D17" s="100">
        <v>621</v>
      </c>
      <c r="E17" s="100">
        <v>1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2</v>
      </c>
      <c r="O17" s="100">
        <v>0</v>
      </c>
      <c r="P17" s="100">
        <v>1</v>
      </c>
      <c r="Q17" s="93"/>
      <c r="R17"/>
      <c r="S17"/>
      <c r="T17"/>
      <c r="U17"/>
      <c r="V17"/>
    </row>
    <row r="18" spans="1:22" s="58" customFormat="1" x14ac:dyDescent="0.25">
      <c r="A18" s="86" t="s">
        <v>359</v>
      </c>
      <c r="B18" s="99">
        <v>1228</v>
      </c>
      <c r="C18" s="100">
        <v>208</v>
      </c>
      <c r="D18" s="100">
        <v>1020</v>
      </c>
      <c r="E18" s="100">
        <v>0</v>
      </c>
      <c r="F18" s="100">
        <v>1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5</v>
      </c>
      <c r="O18" s="100">
        <v>0</v>
      </c>
      <c r="P18" s="100">
        <v>1</v>
      </c>
      <c r="Q18" s="93"/>
      <c r="R18"/>
      <c r="S18"/>
      <c r="T18"/>
      <c r="U18"/>
      <c r="V18"/>
    </row>
    <row r="19" spans="1:22" s="58" customFormat="1" x14ac:dyDescent="0.25">
      <c r="A19" s="86" t="s">
        <v>360</v>
      </c>
      <c r="B19" s="99">
        <v>763</v>
      </c>
      <c r="C19" s="100">
        <v>143</v>
      </c>
      <c r="D19" s="100">
        <v>620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2</v>
      </c>
      <c r="O19" s="100">
        <v>0</v>
      </c>
      <c r="P19" s="100">
        <v>2</v>
      </c>
      <c r="Q19" s="93"/>
      <c r="R19"/>
      <c r="S19"/>
      <c r="T19"/>
      <c r="U19"/>
      <c r="V19"/>
    </row>
    <row r="20" spans="1:22" s="58" customFormat="1" x14ac:dyDescent="0.25">
      <c r="A20" s="86" t="s">
        <v>361</v>
      </c>
      <c r="B20" s="99">
        <v>1342</v>
      </c>
      <c r="C20" s="100">
        <v>294</v>
      </c>
      <c r="D20" s="100">
        <v>1048</v>
      </c>
      <c r="E20" s="100">
        <v>0</v>
      </c>
      <c r="F20" s="100">
        <v>1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2</v>
      </c>
      <c r="N20" s="100">
        <v>5</v>
      </c>
      <c r="O20" s="100">
        <v>0</v>
      </c>
      <c r="P20" s="100">
        <v>2</v>
      </c>
      <c r="Q20" s="93"/>
      <c r="R20"/>
      <c r="S20"/>
      <c r="T20"/>
      <c r="U20"/>
      <c r="V20"/>
    </row>
    <row r="21" spans="1:22" s="58" customFormat="1" x14ac:dyDescent="0.25">
      <c r="A21" s="86" t="s">
        <v>362</v>
      </c>
      <c r="B21" s="99">
        <v>340</v>
      </c>
      <c r="C21" s="100">
        <v>122</v>
      </c>
      <c r="D21" s="100">
        <v>218</v>
      </c>
      <c r="E21" s="100">
        <v>0</v>
      </c>
      <c r="F21" s="100">
        <v>1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1</v>
      </c>
      <c r="O21" s="100">
        <v>0</v>
      </c>
      <c r="P21" s="100">
        <v>0</v>
      </c>
      <c r="Q21" s="93"/>
      <c r="R21"/>
      <c r="S21"/>
      <c r="T21"/>
      <c r="U21"/>
      <c r="V21"/>
    </row>
    <row r="22" spans="1:22" s="58" customFormat="1" x14ac:dyDescent="0.25">
      <c r="A22" s="86" t="s">
        <v>363</v>
      </c>
      <c r="B22" s="99">
        <v>525</v>
      </c>
      <c r="C22" s="100">
        <v>207</v>
      </c>
      <c r="D22" s="100">
        <v>318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3</v>
      </c>
      <c r="N22" s="100">
        <v>3</v>
      </c>
      <c r="O22" s="100">
        <v>0</v>
      </c>
      <c r="P22" s="100">
        <v>6</v>
      </c>
      <c r="Q22" s="93"/>
      <c r="R22"/>
      <c r="S22"/>
      <c r="T22"/>
      <c r="U22"/>
      <c r="V22"/>
    </row>
    <row r="23" spans="1:22" s="58" customFormat="1" x14ac:dyDescent="0.25">
      <c r="A23" s="86" t="s">
        <v>364</v>
      </c>
      <c r="B23" s="99">
        <v>91</v>
      </c>
      <c r="C23" s="100">
        <v>21</v>
      </c>
      <c r="D23" s="100">
        <v>70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1</v>
      </c>
      <c r="Q23" s="93"/>
      <c r="R23"/>
      <c r="S23"/>
      <c r="T23"/>
      <c r="U23"/>
      <c r="V23"/>
    </row>
    <row r="24" spans="1:22" s="58" customFormat="1" x14ac:dyDescent="0.25">
      <c r="A24" s="86" t="s">
        <v>365</v>
      </c>
      <c r="B24" s="99">
        <v>739</v>
      </c>
      <c r="C24" s="100">
        <v>178</v>
      </c>
      <c r="D24" s="100">
        <v>561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3</v>
      </c>
      <c r="O24" s="100">
        <v>0</v>
      </c>
      <c r="P24" s="100">
        <v>3</v>
      </c>
      <c r="Q24" s="93"/>
      <c r="R24"/>
      <c r="S24"/>
      <c r="T24"/>
      <c r="U24"/>
      <c r="V24"/>
    </row>
    <row r="25" spans="1:22" s="58" customFormat="1" x14ac:dyDescent="0.25">
      <c r="A25" s="86" t="s">
        <v>366</v>
      </c>
      <c r="B25" s="99">
        <v>1314</v>
      </c>
      <c r="C25" s="100">
        <v>402</v>
      </c>
      <c r="D25" s="100">
        <v>912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1</v>
      </c>
      <c r="N25" s="100">
        <v>3</v>
      </c>
      <c r="O25" s="100">
        <v>0</v>
      </c>
      <c r="P25" s="100">
        <v>1</v>
      </c>
      <c r="Q25" s="93"/>
      <c r="R25"/>
      <c r="S25"/>
      <c r="T25"/>
      <c r="U25"/>
      <c r="V25"/>
    </row>
    <row r="26" spans="1:22" s="58" customFormat="1" x14ac:dyDescent="0.25">
      <c r="A26" s="86" t="s">
        <v>367</v>
      </c>
      <c r="B26" s="99">
        <v>344</v>
      </c>
      <c r="C26" s="100">
        <v>108</v>
      </c>
      <c r="D26" s="100">
        <v>236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1</v>
      </c>
      <c r="Q26" s="93"/>
      <c r="R26"/>
      <c r="S26"/>
      <c r="T26"/>
      <c r="U26"/>
      <c r="V26"/>
    </row>
    <row r="27" spans="1:22" s="58" customFormat="1" x14ac:dyDescent="0.25">
      <c r="A27" s="86" t="s">
        <v>368</v>
      </c>
      <c r="B27" s="99">
        <v>48</v>
      </c>
      <c r="C27" s="100">
        <v>11</v>
      </c>
      <c r="D27" s="100">
        <v>37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93"/>
      <c r="R27"/>
      <c r="S27"/>
      <c r="T27"/>
      <c r="U27"/>
      <c r="V27"/>
    </row>
    <row r="28" spans="1:22" s="58" customFormat="1" ht="16.5" customHeight="1" x14ac:dyDescent="0.25">
      <c r="A28" s="86" t="s">
        <v>369</v>
      </c>
      <c r="B28" s="99">
        <v>16</v>
      </c>
      <c r="C28" s="100">
        <v>2</v>
      </c>
      <c r="D28" s="100">
        <v>14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  <c r="Q28" s="93"/>
      <c r="R28"/>
      <c r="S28"/>
      <c r="T28"/>
      <c r="U28"/>
      <c r="V28"/>
    </row>
    <row r="29" spans="1:22" s="52" customFormat="1" x14ac:dyDescent="0.25">
      <c r="A2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3"/>
      <c r="R29"/>
      <c r="S29"/>
      <c r="T29"/>
      <c r="U29"/>
      <c r="V29"/>
    </row>
    <row r="30" spans="1:22" s="52" customFormat="1" x14ac:dyDescent="0.25">
      <c r="A3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3"/>
      <c r="R30"/>
      <c r="S30"/>
      <c r="T30"/>
      <c r="U30"/>
      <c r="V30"/>
    </row>
    <row r="31" spans="1:22" s="52" customFormat="1" ht="16.5" customHeight="1" x14ac:dyDescent="0.25">
      <c r="A31" s="112" t="s">
        <v>419</v>
      </c>
      <c r="B31" s="115" t="s">
        <v>178</v>
      </c>
      <c r="C31" s="116"/>
      <c r="D31" s="115" t="s">
        <v>179</v>
      </c>
      <c r="E31" s="116"/>
      <c r="F31" s="115" t="s">
        <v>180</v>
      </c>
      <c r="G31" s="116"/>
      <c r="H31" s="115" t="s">
        <v>181</v>
      </c>
      <c r="I31" s="116"/>
      <c r="J31" s="115" t="s">
        <v>182</v>
      </c>
      <c r="K31" s="116"/>
      <c r="L31" s="115" t="s">
        <v>183</v>
      </c>
      <c r="M31" s="116"/>
      <c r="N31" s="115" t="s">
        <v>184</v>
      </c>
      <c r="O31" s="116"/>
      <c r="P31" s="98"/>
      <c r="Q31" s="93"/>
      <c r="R31"/>
      <c r="S31"/>
      <c r="T31"/>
      <c r="U31"/>
      <c r="V31"/>
    </row>
    <row r="32" spans="1:22" s="52" customFormat="1" x14ac:dyDescent="0.25">
      <c r="A32" s="112"/>
      <c r="B32" s="94" t="s">
        <v>9</v>
      </c>
      <c r="C32" s="94" t="s">
        <v>10</v>
      </c>
      <c r="D32" s="94" t="s">
        <v>9</v>
      </c>
      <c r="E32" s="94" t="s">
        <v>10</v>
      </c>
      <c r="F32" s="94" t="s">
        <v>9</v>
      </c>
      <c r="G32" s="94" t="s">
        <v>10</v>
      </c>
      <c r="H32" s="94" t="s">
        <v>9</v>
      </c>
      <c r="I32" s="94" t="s">
        <v>10</v>
      </c>
      <c r="J32" s="94" t="s">
        <v>9</v>
      </c>
      <c r="K32" s="94" t="s">
        <v>10</v>
      </c>
      <c r="L32" s="94" t="s">
        <v>9</v>
      </c>
      <c r="M32" s="94" t="s">
        <v>10</v>
      </c>
      <c r="N32" s="94" t="s">
        <v>9</v>
      </c>
      <c r="O32" s="94" t="s">
        <v>10</v>
      </c>
      <c r="P32" s="95"/>
      <c r="Q32" s="55"/>
      <c r="R32" s="55"/>
      <c r="S32" s="55"/>
      <c r="T32" s="55"/>
      <c r="U32" s="55"/>
      <c r="V32" s="55"/>
    </row>
    <row r="33" spans="1:22" s="58" customFormat="1" ht="16.5" customHeight="1" x14ac:dyDescent="0.25">
      <c r="A33" s="86" t="s">
        <v>347</v>
      </c>
      <c r="B33" s="97">
        <v>17</v>
      </c>
      <c r="C33" s="97">
        <v>1</v>
      </c>
      <c r="D33" s="97">
        <v>1</v>
      </c>
      <c r="E33" s="97">
        <v>0</v>
      </c>
      <c r="F33" s="97">
        <v>144</v>
      </c>
      <c r="G33" s="97">
        <v>87</v>
      </c>
      <c r="H33" s="97">
        <v>399</v>
      </c>
      <c r="I33" s="97">
        <v>3914</v>
      </c>
      <c r="J33" s="97">
        <v>37</v>
      </c>
      <c r="K33" s="97">
        <v>1</v>
      </c>
      <c r="L33" s="97">
        <v>9</v>
      </c>
      <c r="M33" s="97">
        <v>0</v>
      </c>
      <c r="N33" s="97">
        <v>26</v>
      </c>
      <c r="O33" s="97">
        <v>2</v>
      </c>
      <c r="P33" s="98"/>
      <c r="Q33" s="93"/>
      <c r="R33"/>
      <c r="S33"/>
      <c r="T33"/>
      <c r="U33"/>
      <c r="V33"/>
    </row>
    <row r="34" spans="1:22" s="58" customFormat="1" x14ac:dyDescent="0.25">
      <c r="A34" s="86" t="s">
        <v>348</v>
      </c>
      <c r="B34" s="100">
        <v>4</v>
      </c>
      <c r="C34" s="100">
        <v>1</v>
      </c>
      <c r="D34" s="100">
        <v>0</v>
      </c>
      <c r="E34" s="100">
        <v>0</v>
      </c>
      <c r="F34" s="100">
        <v>44</v>
      </c>
      <c r="G34" s="100">
        <v>8</v>
      </c>
      <c r="H34" s="100">
        <v>85</v>
      </c>
      <c r="I34" s="100">
        <v>815</v>
      </c>
      <c r="J34" s="100">
        <v>5</v>
      </c>
      <c r="K34" s="100">
        <v>0</v>
      </c>
      <c r="L34" s="100">
        <v>2</v>
      </c>
      <c r="M34" s="100">
        <v>0</v>
      </c>
      <c r="N34" s="100">
        <v>8</v>
      </c>
      <c r="O34" s="100">
        <v>1</v>
      </c>
      <c r="P34" s="98"/>
      <c r="Q34" s="93"/>
      <c r="R34"/>
      <c r="S34"/>
      <c r="T34"/>
      <c r="U34"/>
      <c r="V34"/>
    </row>
    <row r="35" spans="1:22" s="58" customFormat="1" x14ac:dyDescent="0.25">
      <c r="A35" s="86" t="s">
        <v>349</v>
      </c>
      <c r="B35" s="100">
        <v>2</v>
      </c>
      <c r="C35" s="100">
        <v>0</v>
      </c>
      <c r="D35" s="100">
        <v>0</v>
      </c>
      <c r="E35" s="100">
        <v>0</v>
      </c>
      <c r="F35" s="100">
        <v>32</v>
      </c>
      <c r="G35" s="100">
        <v>6</v>
      </c>
      <c r="H35" s="100">
        <v>43</v>
      </c>
      <c r="I35" s="100">
        <v>282</v>
      </c>
      <c r="J35" s="100">
        <v>2</v>
      </c>
      <c r="K35" s="100">
        <v>0</v>
      </c>
      <c r="L35" s="100">
        <v>2</v>
      </c>
      <c r="M35" s="100">
        <v>0</v>
      </c>
      <c r="N35" s="100">
        <v>7</v>
      </c>
      <c r="O35" s="100">
        <v>0</v>
      </c>
      <c r="P35" s="98"/>
      <c r="Q35" s="93"/>
      <c r="R35"/>
      <c r="S35"/>
      <c r="T35"/>
      <c r="U35"/>
      <c r="V35"/>
    </row>
    <row r="36" spans="1:22" s="58" customFormat="1" x14ac:dyDescent="0.25">
      <c r="A36" s="86" t="s">
        <v>350</v>
      </c>
      <c r="B36" s="100">
        <v>5</v>
      </c>
      <c r="C36" s="100">
        <v>0</v>
      </c>
      <c r="D36" s="100">
        <v>1</v>
      </c>
      <c r="E36" s="100">
        <v>0</v>
      </c>
      <c r="F36" s="100">
        <v>11</v>
      </c>
      <c r="G36" s="100">
        <v>3</v>
      </c>
      <c r="H36" s="100">
        <v>88</v>
      </c>
      <c r="I36" s="100">
        <v>668</v>
      </c>
      <c r="J36" s="100">
        <v>2</v>
      </c>
      <c r="K36" s="100">
        <v>0</v>
      </c>
      <c r="L36" s="100">
        <v>0</v>
      </c>
      <c r="M36" s="100">
        <v>0</v>
      </c>
      <c r="N36" s="100">
        <v>1</v>
      </c>
      <c r="O36" s="100">
        <v>0</v>
      </c>
      <c r="P36" s="98"/>
      <c r="Q36" s="93"/>
      <c r="R36"/>
      <c r="S36"/>
      <c r="T36"/>
      <c r="U36"/>
      <c r="V36"/>
    </row>
    <row r="37" spans="1:22" s="58" customFormat="1" ht="16.5" customHeight="1" x14ac:dyDescent="0.25">
      <c r="A37" s="86" t="s">
        <v>351</v>
      </c>
      <c r="B37" s="100">
        <v>0</v>
      </c>
      <c r="C37" s="100">
        <v>0</v>
      </c>
      <c r="D37" s="100">
        <v>0</v>
      </c>
      <c r="E37" s="100">
        <v>0</v>
      </c>
      <c r="F37" s="100">
        <v>14</v>
      </c>
      <c r="G37" s="100">
        <v>3</v>
      </c>
      <c r="H37" s="100">
        <v>39</v>
      </c>
      <c r="I37" s="100">
        <v>370</v>
      </c>
      <c r="J37" s="100">
        <v>12</v>
      </c>
      <c r="K37" s="100">
        <v>0</v>
      </c>
      <c r="L37" s="100">
        <v>1</v>
      </c>
      <c r="M37" s="100">
        <v>0</v>
      </c>
      <c r="N37" s="100">
        <v>3</v>
      </c>
      <c r="O37" s="100">
        <v>0</v>
      </c>
      <c r="P37" s="98"/>
      <c r="Q37" s="93"/>
      <c r="R37"/>
      <c r="S37"/>
      <c r="T37"/>
      <c r="U37"/>
      <c r="V37"/>
    </row>
    <row r="38" spans="1:22" s="58" customFormat="1" x14ac:dyDescent="0.25">
      <c r="A38" s="86" t="s">
        <v>352</v>
      </c>
      <c r="B38" s="100">
        <v>0</v>
      </c>
      <c r="C38" s="100">
        <v>0</v>
      </c>
      <c r="D38" s="100">
        <v>0</v>
      </c>
      <c r="E38" s="100">
        <v>0</v>
      </c>
      <c r="F38" s="100">
        <v>10</v>
      </c>
      <c r="G38" s="100">
        <v>0</v>
      </c>
      <c r="H38" s="100">
        <v>13</v>
      </c>
      <c r="I38" s="100">
        <v>143</v>
      </c>
      <c r="J38" s="100">
        <v>4</v>
      </c>
      <c r="K38" s="100">
        <v>0</v>
      </c>
      <c r="L38" s="100">
        <v>3</v>
      </c>
      <c r="M38" s="100">
        <v>0</v>
      </c>
      <c r="N38" s="100">
        <v>0</v>
      </c>
      <c r="O38" s="100">
        <v>0</v>
      </c>
      <c r="P38" s="98"/>
      <c r="Q38" s="93"/>
      <c r="R38"/>
      <c r="S38"/>
      <c r="T38"/>
      <c r="U38"/>
      <c r="V38"/>
    </row>
    <row r="39" spans="1:22" s="58" customFormat="1" x14ac:dyDescent="0.25">
      <c r="A39" s="86" t="s">
        <v>353</v>
      </c>
      <c r="B39" s="100">
        <v>3</v>
      </c>
      <c r="C39" s="100">
        <v>0</v>
      </c>
      <c r="D39" s="100">
        <v>0</v>
      </c>
      <c r="E39" s="100">
        <v>0</v>
      </c>
      <c r="F39" s="100">
        <v>9</v>
      </c>
      <c r="G39" s="100">
        <v>1</v>
      </c>
      <c r="H39" s="100">
        <v>28</v>
      </c>
      <c r="I39" s="100">
        <v>239</v>
      </c>
      <c r="J39" s="100">
        <v>2</v>
      </c>
      <c r="K39" s="100">
        <v>0</v>
      </c>
      <c r="L39" s="100">
        <v>0</v>
      </c>
      <c r="M39" s="100">
        <v>0</v>
      </c>
      <c r="N39" s="100">
        <v>1</v>
      </c>
      <c r="O39" s="100">
        <v>0</v>
      </c>
      <c r="P39" s="98"/>
      <c r="Q39" s="93"/>
      <c r="R39"/>
      <c r="S39"/>
      <c r="T39"/>
      <c r="U39"/>
      <c r="V39"/>
    </row>
    <row r="40" spans="1:22" s="58" customFormat="1" x14ac:dyDescent="0.25">
      <c r="A40" s="86" t="s">
        <v>354</v>
      </c>
      <c r="B40" s="100">
        <v>0</v>
      </c>
      <c r="C40" s="100">
        <v>0</v>
      </c>
      <c r="D40" s="100">
        <v>0</v>
      </c>
      <c r="E40" s="100">
        <v>0</v>
      </c>
      <c r="F40" s="100">
        <v>1</v>
      </c>
      <c r="G40" s="100">
        <v>1</v>
      </c>
      <c r="H40" s="100">
        <v>4</v>
      </c>
      <c r="I40" s="100">
        <v>66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98"/>
      <c r="Q40" s="93"/>
      <c r="R40"/>
      <c r="S40"/>
      <c r="T40"/>
      <c r="U40"/>
      <c r="V40"/>
    </row>
    <row r="41" spans="1:22" s="58" customFormat="1" x14ac:dyDescent="0.25">
      <c r="A41" s="86" t="s">
        <v>355</v>
      </c>
      <c r="B41" s="100">
        <v>1</v>
      </c>
      <c r="C41" s="100">
        <v>0</v>
      </c>
      <c r="D41" s="100">
        <v>0</v>
      </c>
      <c r="E41" s="100">
        <v>0</v>
      </c>
      <c r="F41" s="100">
        <v>4</v>
      </c>
      <c r="G41" s="100">
        <v>2</v>
      </c>
      <c r="H41" s="100">
        <v>21</v>
      </c>
      <c r="I41" s="100">
        <v>159</v>
      </c>
      <c r="J41" s="100">
        <v>0</v>
      </c>
      <c r="K41" s="100">
        <v>0</v>
      </c>
      <c r="L41" s="100">
        <v>0</v>
      </c>
      <c r="M41" s="100">
        <v>0</v>
      </c>
      <c r="N41" s="100">
        <v>2</v>
      </c>
      <c r="O41" s="100">
        <v>0</v>
      </c>
      <c r="P41" s="98"/>
      <c r="Q41" s="93"/>
      <c r="R41"/>
      <c r="S41"/>
      <c r="T41"/>
      <c r="U41"/>
      <c r="V41"/>
    </row>
    <row r="42" spans="1:22" s="58" customFormat="1" x14ac:dyDescent="0.25">
      <c r="A42" s="86" t="s">
        <v>356</v>
      </c>
      <c r="B42" s="100">
        <v>0</v>
      </c>
      <c r="C42" s="100">
        <v>0</v>
      </c>
      <c r="D42" s="100">
        <v>0</v>
      </c>
      <c r="E42" s="100">
        <v>0</v>
      </c>
      <c r="F42" s="100">
        <v>1</v>
      </c>
      <c r="G42" s="100">
        <v>2</v>
      </c>
      <c r="H42" s="100">
        <v>12</v>
      </c>
      <c r="I42" s="100">
        <v>160</v>
      </c>
      <c r="J42" s="100">
        <v>0</v>
      </c>
      <c r="K42" s="100">
        <v>0</v>
      </c>
      <c r="L42" s="100">
        <v>1</v>
      </c>
      <c r="M42" s="100">
        <v>0</v>
      </c>
      <c r="N42" s="100">
        <v>1</v>
      </c>
      <c r="O42" s="100">
        <v>0</v>
      </c>
      <c r="P42" s="98"/>
      <c r="Q42" s="93"/>
      <c r="R42"/>
      <c r="S42"/>
      <c r="T42"/>
      <c r="U42"/>
      <c r="V42"/>
    </row>
    <row r="43" spans="1:22" s="58" customFormat="1" x14ac:dyDescent="0.25">
      <c r="A43" s="86" t="s">
        <v>357</v>
      </c>
      <c r="B43" s="100">
        <v>0</v>
      </c>
      <c r="C43" s="100">
        <v>0</v>
      </c>
      <c r="D43" s="100">
        <v>0</v>
      </c>
      <c r="E43" s="100">
        <v>0</v>
      </c>
      <c r="F43" s="100">
        <v>2</v>
      </c>
      <c r="G43" s="100">
        <v>0</v>
      </c>
      <c r="H43" s="100">
        <v>13</v>
      </c>
      <c r="I43" s="100">
        <v>183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98"/>
      <c r="Q43" s="93"/>
      <c r="R43"/>
      <c r="S43"/>
      <c r="T43"/>
      <c r="U43"/>
      <c r="V43"/>
    </row>
    <row r="44" spans="1:22" s="58" customFormat="1" x14ac:dyDescent="0.25">
      <c r="A44" s="86" t="s">
        <v>358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1</v>
      </c>
      <c r="H44" s="100">
        <v>4</v>
      </c>
      <c r="I44" s="100">
        <v>92</v>
      </c>
      <c r="J44" s="100">
        <v>1</v>
      </c>
      <c r="K44" s="100">
        <v>0</v>
      </c>
      <c r="L44" s="100">
        <v>0</v>
      </c>
      <c r="M44" s="100">
        <v>0</v>
      </c>
      <c r="N44" s="100">
        <v>1</v>
      </c>
      <c r="O44" s="100">
        <v>0</v>
      </c>
      <c r="P44" s="98"/>
      <c r="Q44" s="93"/>
      <c r="R44"/>
      <c r="S44"/>
      <c r="T44"/>
      <c r="U44"/>
      <c r="V44"/>
    </row>
    <row r="45" spans="1:22" s="58" customFormat="1" x14ac:dyDescent="0.25">
      <c r="A45" s="86" t="s">
        <v>359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5</v>
      </c>
      <c r="I45" s="100">
        <v>152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98"/>
      <c r="Q45" s="93"/>
      <c r="R45"/>
      <c r="S45"/>
      <c r="T45"/>
      <c r="U45"/>
      <c r="V45"/>
    </row>
    <row r="46" spans="1:22" s="58" customFormat="1" x14ac:dyDescent="0.25">
      <c r="A46" s="86" t="s">
        <v>360</v>
      </c>
      <c r="B46" s="100">
        <v>0</v>
      </c>
      <c r="C46" s="100">
        <v>0</v>
      </c>
      <c r="D46" s="100">
        <v>0</v>
      </c>
      <c r="E46" s="100">
        <v>0</v>
      </c>
      <c r="F46" s="100">
        <v>1</v>
      </c>
      <c r="G46" s="100">
        <v>0</v>
      </c>
      <c r="H46" s="100">
        <v>4</v>
      </c>
      <c r="I46" s="100">
        <v>113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98"/>
      <c r="Q46" s="93"/>
      <c r="R46"/>
      <c r="S46"/>
      <c r="T46"/>
      <c r="U46"/>
      <c r="V46"/>
    </row>
    <row r="47" spans="1:22" s="58" customFormat="1" x14ac:dyDescent="0.25">
      <c r="A47" s="86" t="s">
        <v>361</v>
      </c>
      <c r="B47" s="100">
        <v>0</v>
      </c>
      <c r="C47" s="100">
        <v>0</v>
      </c>
      <c r="D47" s="100">
        <v>0</v>
      </c>
      <c r="E47" s="100">
        <v>0</v>
      </c>
      <c r="F47" s="100">
        <v>2</v>
      </c>
      <c r="G47" s="100">
        <v>0</v>
      </c>
      <c r="H47" s="100">
        <v>13</v>
      </c>
      <c r="I47" s="100">
        <v>142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98"/>
      <c r="Q47" s="93"/>
      <c r="R47"/>
      <c r="S47"/>
      <c r="T47"/>
      <c r="U47"/>
      <c r="V47"/>
    </row>
    <row r="48" spans="1:22" s="58" customFormat="1" x14ac:dyDescent="0.25">
      <c r="A48" s="86" t="s">
        <v>362</v>
      </c>
      <c r="B48" s="100">
        <v>0</v>
      </c>
      <c r="C48" s="100">
        <v>0</v>
      </c>
      <c r="D48" s="100">
        <v>0</v>
      </c>
      <c r="E48" s="100">
        <v>0</v>
      </c>
      <c r="F48" s="100">
        <v>3</v>
      </c>
      <c r="G48" s="100">
        <v>0</v>
      </c>
      <c r="H48" s="100">
        <v>0</v>
      </c>
      <c r="I48" s="100">
        <v>27</v>
      </c>
      <c r="J48" s="100">
        <v>0</v>
      </c>
      <c r="K48" s="100">
        <v>0</v>
      </c>
      <c r="L48" s="100">
        <v>0</v>
      </c>
      <c r="M48" s="100">
        <v>0</v>
      </c>
      <c r="N48" s="100">
        <v>1</v>
      </c>
      <c r="O48" s="100">
        <v>0</v>
      </c>
      <c r="P48" s="98"/>
      <c r="Q48" s="93"/>
      <c r="R48"/>
      <c r="S48"/>
      <c r="T48"/>
      <c r="U48"/>
      <c r="V48"/>
    </row>
    <row r="49" spans="1:22" s="58" customFormat="1" x14ac:dyDescent="0.25">
      <c r="A49" s="86" t="s">
        <v>363</v>
      </c>
      <c r="B49" s="100">
        <v>1</v>
      </c>
      <c r="C49" s="100">
        <v>0</v>
      </c>
      <c r="D49" s="100">
        <v>0</v>
      </c>
      <c r="E49" s="100">
        <v>0</v>
      </c>
      <c r="F49" s="100">
        <v>1</v>
      </c>
      <c r="G49" s="100">
        <v>0</v>
      </c>
      <c r="H49" s="100">
        <v>1</v>
      </c>
      <c r="I49" s="100">
        <v>69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98"/>
      <c r="Q49" s="93"/>
      <c r="R49"/>
      <c r="S49"/>
      <c r="T49"/>
      <c r="U49"/>
      <c r="V49"/>
    </row>
    <row r="50" spans="1:22" s="58" customFormat="1" x14ac:dyDescent="0.25">
      <c r="A50" s="86" t="s">
        <v>364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2</v>
      </c>
      <c r="I50" s="100">
        <v>7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 s="93"/>
      <c r="R50"/>
      <c r="S50"/>
      <c r="T50"/>
      <c r="U50"/>
      <c r="V50"/>
    </row>
    <row r="51" spans="1:22" s="58" customFormat="1" x14ac:dyDescent="0.25">
      <c r="A51" s="86" t="s">
        <v>365</v>
      </c>
      <c r="B51" s="100">
        <v>0</v>
      </c>
      <c r="C51" s="100">
        <v>0</v>
      </c>
      <c r="D51" s="100">
        <v>0</v>
      </c>
      <c r="E51" s="100">
        <v>0</v>
      </c>
      <c r="F51" s="100">
        <v>3</v>
      </c>
      <c r="G51" s="100">
        <v>0</v>
      </c>
      <c r="H51" s="100">
        <v>2</v>
      </c>
      <c r="I51" s="100">
        <v>88</v>
      </c>
      <c r="J51" s="100">
        <v>1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98"/>
      <c r="Q51" s="93"/>
      <c r="R51"/>
      <c r="S51"/>
      <c r="T51"/>
      <c r="U51"/>
      <c r="V51"/>
    </row>
    <row r="52" spans="1:22" s="58" customFormat="1" x14ac:dyDescent="0.25">
      <c r="A52" s="86" t="s">
        <v>366</v>
      </c>
      <c r="B52" s="100">
        <v>1</v>
      </c>
      <c r="C52" s="100">
        <v>0</v>
      </c>
      <c r="D52" s="100">
        <v>0</v>
      </c>
      <c r="E52" s="100">
        <v>0</v>
      </c>
      <c r="F52" s="100">
        <v>5</v>
      </c>
      <c r="G52" s="100">
        <v>60</v>
      </c>
      <c r="H52" s="100">
        <v>18</v>
      </c>
      <c r="I52" s="100">
        <v>113</v>
      </c>
      <c r="J52" s="100">
        <v>4</v>
      </c>
      <c r="K52" s="100">
        <v>1</v>
      </c>
      <c r="L52" s="100">
        <v>0</v>
      </c>
      <c r="M52" s="100">
        <v>0</v>
      </c>
      <c r="N52" s="100">
        <v>0</v>
      </c>
      <c r="O52" s="100">
        <v>1</v>
      </c>
      <c r="P52" s="98"/>
      <c r="Q52" s="93"/>
      <c r="R52"/>
      <c r="S52"/>
      <c r="T52"/>
      <c r="U52"/>
      <c r="V52"/>
    </row>
    <row r="53" spans="1:22" s="58" customFormat="1" x14ac:dyDescent="0.25">
      <c r="A53" s="86" t="s">
        <v>367</v>
      </c>
      <c r="B53" s="100">
        <v>0</v>
      </c>
      <c r="C53" s="100">
        <v>0</v>
      </c>
      <c r="D53" s="100">
        <v>0</v>
      </c>
      <c r="E53" s="100">
        <v>0</v>
      </c>
      <c r="F53" s="100">
        <v>1</v>
      </c>
      <c r="G53" s="100">
        <v>0</v>
      </c>
      <c r="H53" s="100">
        <v>3</v>
      </c>
      <c r="I53" s="100">
        <v>25</v>
      </c>
      <c r="J53" s="100">
        <v>3</v>
      </c>
      <c r="K53" s="100">
        <v>0</v>
      </c>
      <c r="L53" s="100">
        <v>0</v>
      </c>
      <c r="M53" s="100">
        <v>0</v>
      </c>
      <c r="N53" s="100">
        <v>1</v>
      </c>
      <c r="O53" s="100">
        <v>0</v>
      </c>
      <c r="P53" s="98"/>
      <c r="Q53" s="93"/>
      <c r="R53"/>
      <c r="S53"/>
      <c r="T53"/>
      <c r="U53"/>
      <c r="V53"/>
    </row>
    <row r="54" spans="1:22" s="58" customFormat="1" x14ac:dyDescent="0.25">
      <c r="A54" s="86" t="s">
        <v>368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1</v>
      </c>
      <c r="I54" s="100">
        <v>1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98"/>
      <c r="Q54" s="93"/>
      <c r="R54"/>
      <c r="S54"/>
      <c r="T54"/>
      <c r="U54"/>
      <c r="V54"/>
    </row>
    <row r="55" spans="1:22" s="58" customFormat="1" ht="16.5" customHeight="1" x14ac:dyDescent="0.25">
      <c r="A55" s="86" t="s">
        <v>369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 s="93"/>
      <c r="R55"/>
      <c r="S55"/>
      <c r="T55"/>
      <c r="U55"/>
      <c r="V55"/>
    </row>
    <row r="56" spans="1:22" s="52" customFormat="1" x14ac:dyDescent="0.25">
      <c r="A5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3"/>
      <c r="R56"/>
      <c r="S56"/>
      <c r="T56"/>
      <c r="U56"/>
      <c r="V56"/>
    </row>
    <row r="57" spans="1:22" s="52" customFormat="1" x14ac:dyDescent="0.25">
      <c r="A5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3"/>
      <c r="R57"/>
      <c r="S57"/>
      <c r="T57"/>
      <c r="U57"/>
      <c r="V57"/>
    </row>
    <row r="58" spans="1:22" s="52" customFormat="1" ht="16.5" customHeight="1" x14ac:dyDescent="0.25">
      <c r="A58" s="112" t="s">
        <v>419</v>
      </c>
      <c r="B58" s="115" t="s">
        <v>185</v>
      </c>
      <c r="C58" s="116"/>
      <c r="D58" s="115" t="s">
        <v>186</v>
      </c>
      <c r="E58" s="116"/>
      <c r="F58" s="115" t="s">
        <v>187</v>
      </c>
      <c r="G58" s="116"/>
      <c r="H58" s="115" t="s">
        <v>189</v>
      </c>
      <c r="I58" s="116"/>
      <c r="J58" s="115" t="s">
        <v>190</v>
      </c>
      <c r="K58" s="116"/>
      <c r="L58" s="115" t="s">
        <v>191</v>
      </c>
      <c r="M58" s="116"/>
      <c r="N58" s="115" t="s">
        <v>192</v>
      </c>
      <c r="O58" s="116"/>
      <c r="P58" s="98"/>
      <c r="Q58" s="93"/>
      <c r="R58"/>
      <c r="S58"/>
      <c r="T58"/>
      <c r="U58"/>
      <c r="V58"/>
    </row>
    <row r="59" spans="1:22" s="52" customFormat="1" x14ac:dyDescent="0.25">
      <c r="A59" s="112"/>
      <c r="B59" s="94" t="s">
        <v>9</v>
      </c>
      <c r="C59" s="94" t="s">
        <v>10</v>
      </c>
      <c r="D59" s="94" t="s">
        <v>9</v>
      </c>
      <c r="E59" s="94" t="s">
        <v>10</v>
      </c>
      <c r="F59" s="94" t="s">
        <v>9</v>
      </c>
      <c r="G59" s="94" t="s">
        <v>10</v>
      </c>
      <c r="H59" s="94" t="s">
        <v>9</v>
      </c>
      <c r="I59" s="94" t="s">
        <v>10</v>
      </c>
      <c r="J59" s="94" t="s">
        <v>9</v>
      </c>
      <c r="K59" s="94" t="s">
        <v>10</v>
      </c>
      <c r="L59" s="94" t="s">
        <v>9</v>
      </c>
      <c r="M59" s="94" t="s">
        <v>10</v>
      </c>
      <c r="N59" s="94" t="s">
        <v>9</v>
      </c>
      <c r="O59" s="94" t="s">
        <v>10</v>
      </c>
      <c r="P59" s="95"/>
      <c r="Q59" s="55"/>
      <c r="R59"/>
      <c r="S59"/>
      <c r="T59"/>
      <c r="U59"/>
      <c r="V59"/>
    </row>
    <row r="60" spans="1:22" s="58" customFormat="1" ht="16.5" customHeight="1" x14ac:dyDescent="0.25">
      <c r="A60" s="86" t="s">
        <v>347</v>
      </c>
      <c r="B60" s="97">
        <v>1876</v>
      </c>
      <c r="C60" s="97">
        <v>2388</v>
      </c>
      <c r="D60" s="97">
        <v>17</v>
      </c>
      <c r="E60" s="97">
        <v>0</v>
      </c>
      <c r="F60" s="97">
        <v>578</v>
      </c>
      <c r="G60" s="97">
        <v>851</v>
      </c>
      <c r="H60" s="97">
        <v>1</v>
      </c>
      <c r="I60" s="97">
        <v>20</v>
      </c>
      <c r="J60" s="97">
        <v>4</v>
      </c>
      <c r="K60" s="97">
        <v>0</v>
      </c>
      <c r="L60" s="97">
        <v>1513</v>
      </c>
      <c r="M60" s="97">
        <v>1970</v>
      </c>
      <c r="N60" s="97">
        <v>3</v>
      </c>
      <c r="O60" s="97">
        <v>0</v>
      </c>
      <c r="P60" s="98"/>
      <c r="Q60" s="93"/>
      <c r="R60"/>
      <c r="S60"/>
      <c r="T60"/>
      <c r="U60"/>
      <c r="V60"/>
    </row>
    <row r="61" spans="1:22" s="58" customFormat="1" x14ac:dyDescent="0.25">
      <c r="A61" s="86" t="s">
        <v>348</v>
      </c>
      <c r="B61" s="100">
        <v>383</v>
      </c>
      <c r="C61" s="100">
        <v>558</v>
      </c>
      <c r="D61" s="100">
        <v>4</v>
      </c>
      <c r="E61" s="100">
        <v>0</v>
      </c>
      <c r="F61" s="100">
        <v>156</v>
      </c>
      <c r="G61" s="100">
        <v>229</v>
      </c>
      <c r="H61" s="100">
        <v>0</v>
      </c>
      <c r="I61" s="100">
        <v>4</v>
      </c>
      <c r="J61" s="100">
        <v>1</v>
      </c>
      <c r="K61" s="100">
        <v>0</v>
      </c>
      <c r="L61" s="100">
        <v>338</v>
      </c>
      <c r="M61" s="100">
        <v>429</v>
      </c>
      <c r="N61" s="100">
        <v>0</v>
      </c>
      <c r="O61" s="100">
        <v>0</v>
      </c>
      <c r="P61" s="98"/>
      <c r="Q61" s="93"/>
      <c r="R61"/>
      <c r="S61"/>
      <c r="T61"/>
      <c r="U61"/>
      <c r="V61"/>
    </row>
    <row r="62" spans="1:22" s="58" customFormat="1" x14ac:dyDescent="0.25">
      <c r="A62" s="86" t="s">
        <v>349</v>
      </c>
      <c r="B62" s="100">
        <v>557</v>
      </c>
      <c r="C62" s="100">
        <v>771</v>
      </c>
      <c r="D62" s="100">
        <v>2</v>
      </c>
      <c r="E62" s="100">
        <v>0</v>
      </c>
      <c r="F62" s="100">
        <v>138</v>
      </c>
      <c r="G62" s="100">
        <v>230</v>
      </c>
      <c r="H62" s="100">
        <v>0</v>
      </c>
      <c r="I62" s="100">
        <v>1</v>
      </c>
      <c r="J62" s="100">
        <v>0</v>
      </c>
      <c r="K62" s="100">
        <v>0</v>
      </c>
      <c r="L62" s="100">
        <v>329</v>
      </c>
      <c r="M62" s="100">
        <v>344</v>
      </c>
      <c r="N62" s="100">
        <v>2</v>
      </c>
      <c r="O62" s="100">
        <v>0</v>
      </c>
      <c r="P62" s="98"/>
      <c r="Q62" s="93"/>
      <c r="R62"/>
      <c r="S62"/>
      <c r="T62"/>
      <c r="U62"/>
      <c r="V62"/>
    </row>
    <row r="63" spans="1:22" s="58" customFormat="1" x14ac:dyDescent="0.25">
      <c r="A63" s="86" t="s">
        <v>350</v>
      </c>
      <c r="B63" s="100">
        <v>146</v>
      </c>
      <c r="C63" s="100">
        <v>203</v>
      </c>
      <c r="D63" s="100">
        <v>2</v>
      </c>
      <c r="E63" s="100">
        <v>0</v>
      </c>
      <c r="F63" s="100">
        <v>51</v>
      </c>
      <c r="G63" s="100">
        <v>62</v>
      </c>
      <c r="H63" s="100">
        <v>0</v>
      </c>
      <c r="I63" s="100">
        <v>2</v>
      </c>
      <c r="J63" s="100">
        <v>1</v>
      </c>
      <c r="K63" s="100">
        <v>0</v>
      </c>
      <c r="L63" s="100">
        <v>146</v>
      </c>
      <c r="M63" s="100">
        <v>238</v>
      </c>
      <c r="N63" s="100">
        <v>0</v>
      </c>
      <c r="O63" s="100">
        <v>0</v>
      </c>
      <c r="P63" s="98"/>
      <c r="Q63" s="93"/>
      <c r="R63"/>
      <c r="S63"/>
      <c r="T63"/>
      <c r="U63"/>
      <c r="V63"/>
    </row>
    <row r="64" spans="1:22" s="58" customFormat="1" x14ac:dyDescent="0.25">
      <c r="A64" s="86" t="s">
        <v>351</v>
      </c>
      <c r="B64" s="100">
        <v>207</v>
      </c>
      <c r="C64" s="100">
        <v>224</v>
      </c>
      <c r="D64" s="100">
        <v>0</v>
      </c>
      <c r="E64" s="100">
        <v>0</v>
      </c>
      <c r="F64" s="100">
        <v>59</v>
      </c>
      <c r="G64" s="100">
        <v>84</v>
      </c>
      <c r="H64" s="100">
        <v>0</v>
      </c>
      <c r="I64" s="100">
        <v>3</v>
      </c>
      <c r="J64" s="100">
        <v>1</v>
      </c>
      <c r="K64" s="100">
        <v>0</v>
      </c>
      <c r="L64" s="100">
        <v>207</v>
      </c>
      <c r="M64" s="100">
        <v>238</v>
      </c>
      <c r="N64" s="100">
        <v>0</v>
      </c>
      <c r="O64" s="100">
        <v>0</v>
      </c>
      <c r="P64" s="98"/>
      <c r="Q64" s="93"/>
      <c r="R64"/>
      <c r="S64"/>
      <c r="T64"/>
      <c r="U64"/>
      <c r="V64"/>
    </row>
    <row r="65" spans="1:22" s="58" customFormat="1" x14ac:dyDescent="0.25">
      <c r="A65" s="86" t="s">
        <v>352</v>
      </c>
      <c r="B65" s="100">
        <v>107</v>
      </c>
      <c r="C65" s="100">
        <v>103</v>
      </c>
      <c r="D65" s="100">
        <v>2</v>
      </c>
      <c r="E65" s="100">
        <v>0</v>
      </c>
      <c r="F65" s="100">
        <v>29</v>
      </c>
      <c r="G65" s="100">
        <v>33</v>
      </c>
      <c r="H65" s="100">
        <v>0</v>
      </c>
      <c r="I65" s="100">
        <v>2</v>
      </c>
      <c r="J65" s="100">
        <v>0</v>
      </c>
      <c r="K65" s="100">
        <v>0</v>
      </c>
      <c r="L65" s="100">
        <v>93</v>
      </c>
      <c r="M65" s="100">
        <v>91</v>
      </c>
      <c r="N65" s="100">
        <v>0</v>
      </c>
      <c r="O65" s="100">
        <v>0</v>
      </c>
      <c r="P65" s="98"/>
      <c r="Q65" s="93"/>
      <c r="R65"/>
      <c r="S65"/>
      <c r="T65"/>
      <c r="U65"/>
      <c r="V65"/>
    </row>
    <row r="66" spans="1:22" s="58" customFormat="1" x14ac:dyDescent="0.25">
      <c r="A66" s="86" t="s">
        <v>353</v>
      </c>
      <c r="B66" s="100">
        <v>208</v>
      </c>
      <c r="C66" s="100">
        <v>192</v>
      </c>
      <c r="D66" s="100">
        <v>1</v>
      </c>
      <c r="E66" s="100">
        <v>0</v>
      </c>
      <c r="F66" s="100">
        <v>57</v>
      </c>
      <c r="G66" s="100">
        <v>66</v>
      </c>
      <c r="H66" s="100">
        <v>0</v>
      </c>
      <c r="I66" s="100">
        <v>2</v>
      </c>
      <c r="J66" s="100">
        <v>1</v>
      </c>
      <c r="K66" s="100">
        <v>0</v>
      </c>
      <c r="L66" s="100">
        <v>135</v>
      </c>
      <c r="M66" s="100">
        <v>187</v>
      </c>
      <c r="N66" s="100">
        <v>0</v>
      </c>
      <c r="O66" s="100">
        <v>0</v>
      </c>
      <c r="P66" s="98"/>
      <c r="Q66" s="93"/>
      <c r="R66"/>
      <c r="S66"/>
      <c r="T66"/>
      <c r="U66"/>
      <c r="V66"/>
    </row>
    <row r="67" spans="1:22" s="58" customFormat="1" x14ac:dyDescent="0.25">
      <c r="A67" s="86" t="s">
        <v>354</v>
      </c>
      <c r="B67" s="100">
        <v>26</v>
      </c>
      <c r="C67" s="100">
        <v>22</v>
      </c>
      <c r="D67" s="100">
        <v>0</v>
      </c>
      <c r="E67" s="100">
        <v>0</v>
      </c>
      <c r="F67" s="100">
        <v>3</v>
      </c>
      <c r="G67" s="100">
        <v>5</v>
      </c>
      <c r="H67" s="100">
        <v>0</v>
      </c>
      <c r="I67" s="100">
        <v>2</v>
      </c>
      <c r="J67" s="100">
        <v>0</v>
      </c>
      <c r="K67" s="100">
        <v>0</v>
      </c>
      <c r="L67" s="100">
        <v>16</v>
      </c>
      <c r="M67" s="100">
        <v>23</v>
      </c>
      <c r="N67" s="100">
        <v>0</v>
      </c>
      <c r="O67" s="100">
        <v>0</v>
      </c>
      <c r="P67" s="98"/>
      <c r="Q67" s="93"/>
      <c r="R67"/>
      <c r="S67"/>
      <c r="T67"/>
      <c r="U67"/>
      <c r="V67"/>
    </row>
    <row r="68" spans="1:22" s="58" customFormat="1" x14ac:dyDescent="0.25">
      <c r="A68" s="86" t="s">
        <v>355</v>
      </c>
      <c r="B68" s="100">
        <v>24</v>
      </c>
      <c r="C68" s="100">
        <v>48</v>
      </c>
      <c r="D68" s="100">
        <v>3</v>
      </c>
      <c r="E68" s="100">
        <v>0</v>
      </c>
      <c r="F68" s="100">
        <v>29</v>
      </c>
      <c r="G68" s="100">
        <v>29</v>
      </c>
      <c r="H68" s="100">
        <v>0</v>
      </c>
      <c r="I68" s="100">
        <v>1</v>
      </c>
      <c r="J68" s="100">
        <v>0</v>
      </c>
      <c r="K68" s="100">
        <v>0</v>
      </c>
      <c r="L68" s="100">
        <v>41</v>
      </c>
      <c r="M68" s="100">
        <v>69</v>
      </c>
      <c r="N68" s="100">
        <v>0</v>
      </c>
      <c r="O68" s="100">
        <v>0</v>
      </c>
      <c r="P68" s="98"/>
      <c r="Q68" s="93"/>
      <c r="R68"/>
      <c r="S68"/>
      <c r="T68"/>
      <c r="U68"/>
      <c r="V68"/>
    </row>
    <row r="69" spans="1:22" s="58" customFormat="1" x14ac:dyDescent="0.25">
      <c r="A69" s="86" t="s">
        <v>356</v>
      </c>
      <c r="B69" s="100">
        <v>17</v>
      </c>
      <c r="C69" s="100">
        <v>20</v>
      </c>
      <c r="D69" s="100">
        <v>0</v>
      </c>
      <c r="E69" s="100">
        <v>0</v>
      </c>
      <c r="F69" s="100">
        <v>3</v>
      </c>
      <c r="G69" s="100">
        <v>7</v>
      </c>
      <c r="H69" s="100">
        <v>0</v>
      </c>
      <c r="I69" s="100">
        <v>0</v>
      </c>
      <c r="J69" s="100">
        <v>0</v>
      </c>
      <c r="K69" s="100">
        <v>0</v>
      </c>
      <c r="L69" s="100">
        <v>15</v>
      </c>
      <c r="M69" s="100">
        <v>28</v>
      </c>
      <c r="N69" s="100">
        <v>0</v>
      </c>
      <c r="O69" s="100">
        <v>0</v>
      </c>
      <c r="P69" s="98"/>
      <c r="Q69" s="93"/>
      <c r="R69"/>
      <c r="S69"/>
      <c r="T69"/>
      <c r="U69"/>
      <c r="V69"/>
    </row>
    <row r="70" spans="1:22" s="58" customFormat="1" ht="16.5" customHeight="1" x14ac:dyDescent="0.25">
      <c r="A70" s="86" t="s">
        <v>357</v>
      </c>
      <c r="B70" s="100">
        <v>22</v>
      </c>
      <c r="C70" s="100">
        <v>43</v>
      </c>
      <c r="D70" s="100">
        <v>0</v>
      </c>
      <c r="E70" s="100">
        <v>0</v>
      </c>
      <c r="F70" s="100">
        <v>6</v>
      </c>
      <c r="G70" s="100">
        <v>12</v>
      </c>
      <c r="H70" s="100">
        <v>0</v>
      </c>
      <c r="I70" s="100">
        <v>0</v>
      </c>
      <c r="J70" s="100">
        <v>0</v>
      </c>
      <c r="K70" s="100">
        <v>0</v>
      </c>
      <c r="L70" s="100">
        <v>36</v>
      </c>
      <c r="M70" s="100">
        <v>53</v>
      </c>
      <c r="N70" s="100">
        <v>0</v>
      </c>
      <c r="O70" s="100">
        <v>0</v>
      </c>
      <c r="P70" s="98"/>
      <c r="Q70" s="93"/>
      <c r="R70"/>
      <c r="S70"/>
      <c r="T70"/>
      <c r="U70"/>
      <c r="V70"/>
    </row>
    <row r="71" spans="1:22" s="58" customFormat="1" x14ac:dyDescent="0.25">
      <c r="A71" s="86" t="s">
        <v>358</v>
      </c>
      <c r="B71" s="100">
        <v>13</v>
      </c>
      <c r="C71" s="100">
        <v>6</v>
      </c>
      <c r="D71" s="100">
        <v>0</v>
      </c>
      <c r="E71" s="100">
        <v>0</v>
      </c>
      <c r="F71" s="100">
        <v>2</v>
      </c>
      <c r="G71" s="100">
        <v>2</v>
      </c>
      <c r="H71" s="100">
        <v>0</v>
      </c>
      <c r="I71" s="100">
        <v>0</v>
      </c>
      <c r="J71" s="100">
        <v>0</v>
      </c>
      <c r="K71" s="100">
        <v>0</v>
      </c>
      <c r="L71" s="100">
        <v>11</v>
      </c>
      <c r="M71" s="100">
        <v>28</v>
      </c>
      <c r="N71" s="100">
        <v>0</v>
      </c>
      <c r="O71" s="100">
        <v>0</v>
      </c>
      <c r="P71" s="98"/>
      <c r="Q71" s="93"/>
      <c r="R71"/>
      <c r="S71"/>
      <c r="T71"/>
      <c r="U71"/>
      <c r="V71"/>
    </row>
    <row r="72" spans="1:22" s="58" customFormat="1" x14ac:dyDescent="0.25">
      <c r="A72" s="86" t="s">
        <v>359</v>
      </c>
      <c r="B72" s="100">
        <v>9</v>
      </c>
      <c r="C72" s="100">
        <v>11</v>
      </c>
      <c r="D72" s="100">
        <v>1</v>
      </c>
      <c r="E72" s="100">
        <v>0</v>
      </c>
      <c r="F72" s="100">
        <v>8</v>
      </c>
      <c r="G72" s="100">
        <v>5</v>
      </c>
      <c r="H72" s="100">
        <v>0</v>
      </c>
      <c r="I72" s="100">
        <v>2</v>
      </c>
      <c r="J72" s="100">
        <v>0</v>
      </c>
      <c r="K72" s="100">
        <v>0</v>
      </c>
      <c r="L72" s="100">
        <v>13</v>
      </c>
      <c r="M72" s="100">
        <v>37</v>
      </c>
      <c r="N72" s="100">
        <v>0</v>
      </c>
      <c r="O72" s="100">
        <v>0</v>
      </c>
      <c r="P72" s="98"/>
      <c r="Q72" s="93"/>
      <c r="R72"/>
      <c r="S72"/>
      <c r="T72"/>
      <c r="U72"/>
      <c r="V72"/>
    </row>
    <row r="73" spans="1:22" s="58" customFormat="1" x14ac:dyDescent="0.25">
      <c r="A73" s="86" t="s">
        <v>360</v>
      </c>
      <c r="B73" s="100">
        <v>4</v>
      </c>
      <c r="C73" s="100">
        <v>7</v>
      </c>
      <c r="D73" s="100">
        <v>0</v>
      </c>
      <c r="E73" s="100">
        <v>0</v>
      </c>
      <c r="F73" s="100">
        <v>2</v>
      </c>
      <c r="G73" s="100">
        <v>1</v>
      </c>
      <c r="H73" s="100">
        <v>0</v>
      </c>
      <c r="I73" s="100">
        <v>0</v>
      </c>
      <c r="J73" s="100">
        <v>0</v>
      </c>
      <c r="K73" s="100">
        <v>0</v>
      </c>
      <c r="L73" s="100">
        <v>6</v>
      </c>
      <c r="M73" s="100">
        <v>17</v>
      </c>
      <c r="N73" s="100">
        <v>0</v>
      </c>
      <c r="O73" s="100">
        <v>0</v>
      </c>
      <c r="P73" s="98"/>
      <c r="Q73" s="93"/>
      <c r="R73"/>
      <c r="S73"/>
      <c r="T73"/>
      <c r="U73"/>
      <c r="V73"/>
    </row>
    <row r="74" spans="1:22" s="58" customFormat="1" x14ac:dyDescent="0.25">
      <c r="A74" s="86" t="s">
        <v>361</v>
      </c>
      <c r="B74" s="100">
        <v>26</v>
      </c>
      <c r="C74" s="100">
        <v>26</v>
      </c>
      <c r="D74" s="100">
        <v>0</v>
      </c>
      <c r="E74" s="100">
        <v>0</v>
      </c>
      <c r="F74" s="100">
        <v>8</v>
      </c>
      <c r="G74" s="100">
        <v>4</v>
      </c>
      <c r="H74" s="100">
        <v>1</v>
      </c>
      <c r="I74" s="100">
        <v>0</v>
      </c>
      <c r="J74" s="100">
        <v>0</v>
      </c>
      <c r="K74" s="100">
        <v>0</v>
      </c>
      <c r="L74" s="100">
        <v>21</v>
      </c>
      <c r="M74" s="100">
        <v>47</v>
      </c>
      <c r="N74" s="100">
        <v>1</v>
      </c>
      <c r="O74" s="100">
        <v>0</v>
      </c>
      <c r="P74" s="98"/>
      <c r="Q74" s="93"/>
      <c r="R74"/>
      <c r="S74"/>
      <c r="T74"/>
      <c r="U74"/>
      <c r="V74"/>
    </row>
    <row r="75" spans="1:22" s="58" customFormat="1" x14ac:dyDescent="0.25">
      <c r="A75" s="86" t="s">
        <v>362</v>
      </c>
      <c r="B75" s="100">
        <v>19</v>
      </c>
      <c r="C75" s="100">
        <v>8</v>
      </c>
      <c r="D75" s="100">
        <v>0</v>
      </c>
      <c r="E75" s="100">
        <v>0</v>
      </c>
      <c r="F75" s="100">
        <v>2</v>
      </c>
      <c r="G75" s="100">
        <v>4</v>
      </c>
      <c r="H75" s="100">
        <v>0</v>
      </c>
      <c r="I75" s="100">
        <v>0</v>
      </c>
      <c r="J75" s="100">
        <v>0</v>
      </c>
      <c r="K75" s="100">
        <v>0</v>
      </c>
      <c r="L75" s="100">
        <v>2</v>
      </c>
      <c r="M75" s="100">
        <v>11</v>
      </c>
      <c r="N75" s="100">
        <v>0</v>
      </c>
      <c r="O75" s="100">
        <v>0</v>
      </c>
      <c r="P75" s="98"/>
      <c r="Q75" s="93"/>
      <c r="R75"/>
      <c r="S75"/>
      <c r="T75"/>
      <c r="U75"/>
      <c r="V75"/>
    </row>
    <row r="76" spans="1:22" s="58" customFormat="1" x14ac:dyDescent="0.25">
      <c r="A76" s="86" t="s">
        <v>363</v>
      </c>
      <c r="B76" s="100">
        <v>24</v>
      </c>
      <c r="C76" s="100">
        <v>12</v>
      </c>
      <c r="D76" s="100">
        <v>0</v>
      </c>
      <c r="E76" s="100">
        <v>0</v>
      </c>
      <c r="F76" s="100">
        <v>5</v>
      </c>
      <c r="G76" s="100">
        <v>10</v>
      </c>
      <c r="H76" s="100">
        <v>0</v>
      </c>
      <c r="I76" s="100">
        <v>0</v>
      </c>
      <c r="J76" s="100">
        <v>0</v>
      </c>
      <c r="K76" s="100">
        <v>0</v>
      </c>
      <c r="L76" s="100">
        <v>16</v>
      </c>
      <c r="M76" s="100">
        <v>19</v>
      </c>
      <c r="N76" s="100">
        <v>0</v>
      </c>
      <c r="O76" s="100">
        <v>0</v>
      </c>
      <c r="P76" s="98"/>
      <c r="Q76" s="93"/>
      <c r="R76"/>
      <c r="S76"/>
      <c r="T76"/>
      <c r="U76"/>
      <c r="V76"/>
    </row>
    <row r="77" spans="1:22" s="58" customFormat="1" x14ac:dyDescent="0.25">
      <c r="A77" s="86" t="s">
        <v>364</v>
      </c>
      <c r="B77" s="100">
        <v>3</v>
      </c>
      <c r="C77" s="100">
        <v>4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1</v>
      </c>
      <c r="M77" s="100">
        <v>3</v>
      </c>
      <c r="N77" s="100">
        <v>0</v>
      </c>
      <c r="O77" s="100">
        <v>0</v>
      </c>
      <c r="P77" s="98"/>
      <c r="Q77" s="93"/>
      <c r="R77"/>
      <c r="S77"/>
      <c r="T77"/>
      <c r="U77"/>
      <c r="V77"/>
    </row>
    <row r="78" spans="1:22" s="58" customFormat="1" x14ac:dyDescent="0.25">
      <c r="A78" s="86" t="s">
        <v>365</v>
      </c>
      <c r="B78" s="100">
        <v>27</v>
      </c>
      <c r="C78" s="100">
        <v>24</v>
      </c>
      <c r="D78" s="100">
        <v>1</v>
      </c>
      <c r="E78" s="100">
        <v>0</v>
      </c>
      <c r="F78" s="100">
        <v>5</v>
      </c>
      <c r="G78" s="100">
        <v>11</v>
      </c>
      <c r="H78" s="100">
        <v>0</v>
      </c>
      <c r="I78" s="100">
        <v>1</v>
      </c>
      <c r="J78" s="100">
        <v>0</v>
      </c>
      <c r="K78" s="100">
        <v>0</v>
      </c>
      <c r="L78" s="100">
        <v>22</v>
      </c>
      <c r="M78" s="100">
        <v>32</v>
      </c>
      <c r="N78" s="100">
        <v>0</v>
      </c>
      <c r="O78" s="100">
        <v>0</v>
      </c>
      <c r="P78" s="98"/>
      <c r="Q78" s="93"/>
      <c r="R78"/>
      <c r="S78"/>
      <c r="T78"/>
      <c r="U78"/>
      <c r="V78"/>
    </row>
    <row r="79" spans="1:22" s="58" customFormat="1" x14ac:dyDescent="0.25">
      <c r="A79" s="86" t="s">
        <v>366</v>
      </c>
      <c r="B79" s="100">
        <v>45</v>
      </c>
      <c r="C79" s="100">
        <v>85</v>
      </c>
      <c r="D79" s="100">
        <v>1</v>
      </c>
      <c r="E79" s="100">
        <v>0</v>
      </c>
      <c r="F79" s="100">
        <v>13</v>
      </c>
      <c r="G79" s="100">
        <v>50</v>
      </c>
      <c r="H79" s="100">
        <v>0</v>
      </c>
      <c r="I79" s="100">
        <v>0</v>
      </c>
      <c r="J79" s="100">
        <v>0</v>
      </c>
      <c r="K79" s="100">
        <v>0</v>
      </c>
      <c r="L79" s="100">
        <v>55</v>
      </c>
      <c r="M79" s="100">
        <v>56</v>
      </c>
      <c r="N79" s="100">
        <v>0</v>
      </c>
      <c r="O79" s="100">
        <v>0</v>
      </c>
      <c r="P79" s="98"/>
      <c r="Q79" s="93"/>
      <c r="R79"/>
      <c r="S79"/>
      <c r="T79"/>
      <c r="U79"/>
      <c r="V79"/>
    </row>
    <row r="80" spans="1:22" s="58" customFormat="1" x14ac:dyDescent="0.25">
      <c r="A80" s="86" t="s">
        <v>367</v>
      </c>
      <c r="B80" s="100">
        <v>9</v>
      </c>
      <c r="C80" s="100">
        <v>18</v>
      </c>
      <c r="D80" s="100">
        <v>0</v>
      </c>
      <c r="E80" s="100">
        <v>0</v>
      </c>
      <c r="F80" s="100">
        <v>1</v>
      </c>
      <c r="G80" s="100">
        <v>6</v>
      </c>
      <c r="H80" s="100">
        <v>0</v>
      </c>
      <c r="I80" s="100">
        <v>0</v>
      </c>
      <c r="J80" s="100">
        <v>0</v>
      </c>
      <c r="K80" s="100">
        <v>0</v>
      </c>
      <c r="L80" s="100">
        <v>6</v>
      </c>
      <c r="M80" s="100">
        <v>16</v>
      </c>
      <c r="N80" s="100">
        <v>0</v>
      </c>
      <c r="O80" s="100">
        <v>0</v>
      </c>
      <c r="P80" s="98"/>
      <c r="Q80" s="93"/>
      <c r="R80"/>
      <c r="S80"/>
      <c r="T80"/>
      <c r="U80"/>
      <c r="V80"/>
    </row>
    <row r="81" spans="1:22" s="58" customFormat="1" x14ac:dyDescent="0.25">
      <c r="A81" s="86" t="s">
        <v>368</v>
      </c>
      <c r="B81" s="100">
        <v>0</v>
      </c>
      <c r="C81" s="100">
        <v>3</v>
      </c>
      <c r="D81" s="100">
        <v>0</v>
      </c>
      <c r="E81" s="100">
        <v>0</v>
      </c>
      <c r="F81" s="100">
        <v>0</v>
      </c>
      <c r="G81" s="100">
        <v>1</v>
      </c>
      <c r="H81" s="100">
        <v>0</v>
      </c>
      <c r="I81" s="100">
        <v>0</v>
      </c>
      <c r="J81" s="100">
        <v>0</v>
      </c>
      <c r="K81" s="100">
        <v>0</v>
      </c>
      <c r="L81" s="100">
        <v>3</v>
      </c>
      <c r="M81" s="100">
        <v>4</v>
      </c>
      <c r="N81" s="100">
        <v>0</v>
      </c>
      <c r="O81" s="100">
        <v>0</v>
      </c>
      <c r="P81" s="98"/>
      <c r="Q81" s="93"/>
      <c r="R81"/>
      <c r="S81"/>
      <c r="T81"/>
      <c r="U81"/>
      <c r="V81"/>
    </row>
    <row r="82" spans="1:22" s="58" customFormat="1" ht="16.5" customHeight="1" x14ac:dyDescent="0.25">
      <c r="A82" s="86" t="s">
        <v>369</v>
      </c>
      <c r="B82" s="100">
        <v>0</v>
      </c>
      <c r="C82" s="100">
        <v>0</v>
      </c>
      <c r="D82" s="100">
        <v>0</v>
      </c>
      <c r="E82" s="100">
        <v>0</v>
      </c>
      <c r="F82" s="100">
        <v>1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1</v>
      </c>
      <c r="M82" s="100">
        <v>0</v>
      </c>
      <c r="N82" s="100">
        <v>0</v>
      </c>
      <c r="O82" s="100">
        <v>0</v>
      </c>
      <c r="P82" s="98"/>
      <c r="Q82" s="93"/>
      <c r="R82"/>
      <c r="S82"/>
      <c r="T82"/>
      <c r="U82"/>
      <c r="V82"/>
    </row>
    <row r="83" spans="1:22" s="52" customFormat="1" x14ac:dyDescent="0.25">
      <c r="A83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3"/>
      <c r="R83"/>
      <c r="S83"/>
      <c r="T83"/>
      <c r="U83"/>
      <c r="V83"/>
    </row>
    <row r="84" spans="1:22" s="52" customFormat="1" x14ac:dyDescent="0.25">
      <c r="A84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3"/>
      <c r="R84"/>
      <c r="S84"/>
      <c r="T84"/>
      <c r="U84"/>
      <c r="V84"/>
    </row>
    <row r="85" spans="1:22" s="52" customFormat="1" ht="16.5" customHeight="1" x14ac:dyDescent="0.25">
      <c r="A85" s="112" t="s">
        <v>419</v>
      </c>
      <c r="B85" s="115" t="s">
        <v>193</v>
      </c>
      <c r="C85" s="116"/>
      <c r="D85" s="115" t="s">
        <v>194</v>
      </c>
      <c r="E85" s="116"/>
      <c r="F85" s="115" t="s">
        <v>195</v>
      </c>
      <c r="G85" s="116"/>
      <c r="H85" s="115" t="s">
        <v>196</v>
      </c>
      <c r="I85" s="116"/>
      <c r="J85" s="115" t="s">
        <v>198</v>
      </c>
      <c r="K85" s="116"/>
      <c r="L85" s="115" t="s">
        <v>199</v>
      </c>
      <c r="M85" s="116"/>
      <c r="N85" s="115" t="s">
        <v>200</v>
      </c>
      <c r="O85" s="116"/>
      <c r="P85" s="98"/>
      <c r="Q85" s="93"/>
      <c r="R85"/>
      <c r="S85"/>
      <c r="T85"/>
      <c r="U85"/>
      <c r="V85"/>
    </row>
    <row r="86" spans="1:22" s="52" customFormat="1" x14ac:dyDescent="0.25">
      <c r="A86" s="112"/>
      <c r="B86" s="94" t="s">
        <v>9</v>
      </c>
      <c r="C86" s="94" t="s">
        <v>10</v>
      </c>
      <c r="D86" s="94" t="s">
        <v>9</v>
      </c>
      <c r="E86" s="94" t="s">
        <v>10</v>
      </c>
      <c r="F86" s="94" t="s">
        <v>9</v>
      </c>
      <c r="G86" s="94" t="s">
        <v>10</v>
      </c>
      <c r="H86" s="94" t="s">
        <v>9</v>
      </c>
      <c r="I86" s="94" t="s">
        <v>10</v>
      </c>
      <c r="J86" s="94" t="s">
        <v>9</v>
      </c>
      <c r="K86" s="94" t="s">
        <v>10</v>
      </c>
      <c r="L86" s="94" t="s">
        <v>9</v>
      </c>
      <c r="M86" s="94" t="s">
        <v>10</v>
      </c>
      <c r="N86" s="94" t="s">
        <v>9</v>
      </c>
      <c r="O86" s="94" t="s">
        <v>10</v>
      </c>
      <c r="P86" s="95"/>
      <c r="Q86" s="55"/>
      <c r="R86"/>
      <c r="S86"/>
      <c r="T86"/>
      <c r="U86"/>
      <c r="V86"/>
    </row>
    <row r="87" spans="1:22" s="58" customFormat="1" ht="16.5" customHeight="1" x14ac:dyDescent="0.25">
      <c r="A87" s="86" t="s">
        <v>347</v>
      </c>
      <c r="B87" s="97">
        <v>1</v>
      </c>
      <c r="C87" s="97">
        <v>17</v>
      </c>
      <c r="D87" s="97">
        <v>59</v>
      </c>
      <c r="E87" s="97">
        <v>12</v>
      </c>
      <c r="F87" s="97">
        <v>37</v>
      </c>
      <c r="G87" s="97">
        <v>4</v>
      </c>
      <c r="H87" s="97">
        <v>422</v>
      </c>
      <c r="I87" s="97">
        <v>2928</v>
      </c>
      <c r="J87" s="97">
        <v>303</v>
      </c>
      <c r="K87" s="97">
        <v>243</v>
      </c>
      <c r="L87" s="97">
        <v>4</v>
      </c>
      <c r="M87" s="97">
        <v>1</v>
      </c>
      <c r="N87" s="97">
        <v>2514</v>
      </c>
      <c r="O87" s="97">
        <v>3533</v>
      </c>
      <c r="P87" s="98"/>
      <c r="Q87" s="93"/>
      <c r="R87"/>
      <c r="S87"/>
      <c r="T87"/>
      <c r="U87"/>
      <c r="V87"/>
    </row>
    <row r="88" spans="1:22" s="58" customFormat="1" x14ac:dyDescent="0.25">
      <c r="A88" s="86" t="s">
        <v>348</v>
      </c>
      <c r="B88" s="100">
        <v>1</v>
      </c>
      <c r="C88" s="100">
        <v>4</v>
      </c>
      <c r="D88" s="100">
        <v>14</v>
      </c>
      <c r="E88" s="100">
        <v>2</v>
      </c>
      <c r="F88" s="100">
        <v>9</v>
      </c>
      <c r="G88" s="100">
        <v>0</v>
      </c>
      <c r="H88" s="100">
        <v>100</v>
      </c>
      <c r="I88" s="100">
        <v>541</v>
      </c>
      <c r="J88" s="100">
        <v>49</v>
      </c>
      <c r="K88" s="100">
        <v>63</v>
      </c>
      <c r="L88" s="100">
        <v>2</v>
      </c>
      <c r="M88" s="100">
        <v>1</v>
      </c>
      <c r="N88" s="100">
        <v>355</v>
      </c>
      <c r="O88" s="100">
        <v>807</v>
      </c>
      <c r="P88" s="98"/>
      <c r="Q88" s="93"/>
      <c r="R88"/>
      <c r="S88"/>
      <c r="T88"/>
      <c r="U88"/>
      <c r="V88"/>
    </row>
    <row r="89" spans="1:22" s="58" customFormat="1" ht="18.75" customHeight="1" x14ac:dyDescent="0.25">
      <c r="A89" s="86" t="s">
        <v>349</v>
      </c>
      <c r="B89" s="100">
        <v>0</v>
      </c>
      <c r="C89" s="100">
        <v>1</v>
      </c>
      <c r="D89" s="100">
        <v>17</v>
      </c>
      <c r="E89" s="100">
        <v>5</v>
      </c>
      <c r="F89" s="100">
        <v>4</v>
      </c>
      <c r="G89" s="100">
        <v>0</v>
      </c>
      <c r="H89" s="100">
        <v>38</v>
      </c>
      <c r="I89" s="100">
        <v>202</v>
      </c>
      <c r="J89" s="100">
        <v>90</v>
      </c>
      <c r="K89" s="100">
        <v>61</v>
      </c>
      <c r="L89" s="100">
        <v>1</v>
      </c>
      <c r="M89" s="100">
        <v>0</v>
      </c>
      <c r="N89" s="100">
        <v>44</v>
      </c>
      <c r="O89" s="100">
        <v>300</v>
      </c>
      <c r="P89" s="98"/>
      <c r="Q89" s="93"/>
      <c r="R89"/>
      <c r="S89"/>
      <c r="T89"/>
      <c r="U89"/>
      <c r="V89"/>
    </row>
    <row r="90" spans="1:22" s="58" customFormat="1" x14ac:dyDescent="0.25">
      <c r="A90" s="86" t="s">
        <v>350</v>
      </c>
      <c r="B90" s="100">
        <v>0</v>
      </c>
      <c r="C90" s="100">
        <v>3</v>
      </c>
      <c r="D90" s="100">
        <v>5</v>
      </c>
      <c r="E90" s="100">
        <v>4</v>
      </c>
      <c r="F90" s="100">
        <v>2</v>
      </c>
      <c r="G90" s="100">
        <v>0</v>
      </c>
      <c r="H90" s="100">
        <v>110</v>
      </c>
      <c r="I90" s="100">
        <v>522</v>
      </c>
      <c r="J90" s="100">
        <v>34</v>
      </c>
      <c r="K90" s="100">
        <v>25</v>
      </c>
      <c r="L90" s="100">
        <v>0</v>
      </c>
      <c r="M90" s="100">
        <v>0</v>
      </c>
      <c r="N90" s="100">
        <v>742</v>
      </c>
      <c r="O90" s="100">
        <v>906</v>
      </c>
      <c r="P90" s="98"/>
      <c r="Q90" s="93"/>
      <c r="R90"/>
      <c r="S90"/>
      <c r="T90"/>
      <c r="U90"/>
      <c r="V90"/>
    </row>
    <row r="91" spans="1:22" s="58" customFormat="1" x14ac:dyDescent="0.25">
      <c r="A91" s="86" t="s">
        <v>351</v>
      </c>
      <c r="B91" s="100">
        <v>0</v>
      </c>
      <c r="C91" s="100">
        <v>4</v>
      </c>
      <c r="D91" s="100">
        <v>3</v>
      </c>
      <c r="E91" s="100">
        <v>1</v>
      </c>
      <c r="F91" s="100">
        <v>5</v>
      </c>
      <c r="G91" s="100">
        <v>1</v>
      </c>
      <c r="H91" s="100">
        <v>43</v>
      </c>
      <c r="I91" s="100">
        <v>315</v>
      </c>
      <c r="J91" s="100">
        <v>23</v>
      </c>
      <c r="K91" s="100">
        <v>16</v>
      </c>
      <c r="L91" s="100">
        <v>0</v>
      </c>
      <c r="M91" s="100">
        <v>0</v>
      </c>
      <c r="N91" s="100">
        <v>405</v>
      </c>
      <c r="O91" s="100">
        <v>277</v>
      </c>
      <c r="P91" s="98"/>
      <c r="Q91" s="93"/>
      <c r="R91"/>
      <c r="S91"/>
      <c r="T91"/>
      <c r="U91"/>
      <c r="V91"/>
    </row>
    <row r="92" spans="1:22" s="58" customFormat="1" x14ac:dyDescent="0.25">
      <c r="A92" s="86" t="s">
        <v>352</v>
      </c>
      <c r="B92" s="100">
        <v>0</v>
      </c>
      <c r="C92" s="100">
        <v>1</v>
      </c>
      <c r="D92" s="100">
        <v>2</v>
      </c>
      <c r="E92" s="100">
        <v>0</v>
      </c>
      <c r="F92" s="100">
        <v>2</v>
      </c>
      <c r="G92" s="100">
        <v>0</v>
      </c>
      <c r="H92" s="100">
        <v>35</v>
      </c>
      <c r="I92" s="100">
        <v>168</v>
      </c>
      <c r="J92" s="100">
        <v>14</v>
      </c>
      <c r="K92" s="100">
        <v>10</v>
      </c>
      <c r="L92" s="100">
        <v>0</v>
      </c>
      <c r="M92" s="100">
        <v>0</v>
      </c>
      <c r="N92" s="100">
        <v>193</v>
      </c>
      <c r="O92" s="100">
        <v>161</v>
      </c>
      <c r="P92" s="98"/>
      <c r="Q92" s="93"/>
      <c r="R92"/>
      <c r="S92"/>
      <c r="T92"/>
      <c r="U92"/>
      <c r="V92"/>
    </row>
    <row r="93" spans="1:22" s="58" customFormat="1" x14ac:dyDescent="0.25">
      <c r="A93" s="86" t="s">
        <v>353</v>
      </c>
      <c r="B93" s="100">
        <v>0</v>
      </c>
      <c r="C93" s="100">
        <v>1</v>
      </c>
      <c r="D93" s="100">
        <v>7</v>
      </c>
      <c r="E93" s="100">
        <v>0</v>
      </c>
      <c r="F93" s="100">
        <v>3</v>
      </c>
      <c r="G93" s="100">
        <v>1</v>
      </c>
      <c r="H93" s="100">
        <v>29</v>
      </c>
      <c r="I93" s="100">
        <v>326</v>
      </c>
      <c r="J93" s="100">
        <v>26</v>
      </c>
      <c r="K93" s="100">
        <v>22</v>
      </c>
      <c r="L93" s="100">
        <v>0</v>
      </c>
      <c r="M93" s="100">
        <v>0</v>
      </c>
      <c r="N93" s="100">
        <v>125</v>
      </c>
      <c r="O93" s="100">
        <v>278</v>
      </c>
      <c r="P93" s="98"/>
      <c r="Q93" s="93"/>
      <c r="R93"/>
      <c r="S93"/>
      <c r="T93"/>
      <c r="U93"/>
      <c r="V93"/>
    </row>
    <row r="94" spans="1:22" s="58" customFormat="1" x14ac:dyDescent="0.25">
      <c r="A94" s="86" t="s">
        <v>354</v>
      </c>
      <c r="B94" s="100">
        <v>0</v>
      </c>
      <c r="C94" s="100">
        <v>1</v>
      </c>
      <c r="D94" s="100">
        <v>1</v>
      </c>
      <c r="E94" s="100">
        <v>0</v>
      </c>
      <c r="F94" s="100">
        <v>1</v>
      </c>
      <c r="G94" s="100">
        <v>0</v>
      </c>
      <c r="H94" s="100">
        <v>4</v>
      </c>
      <c r="I94" s="100">
        <v>34</v>
      </c>
      <c r="J94" s="100">
        <v>5</v>
      </c>
      <c r="K94" s="100">
        <v>3</v>
      </c>
      <c r="L94" s="100">
        <v>0</v>
      </c>
      <c r="M94" s="100">
        <v>0</v>
      </c>
      <c r="N94" s="100">
        <v>25</v>
      </c>
      <c r="O94" s="100">
        <v>45</v>
      </c>
      <c r="P94" s="98"/>
      <c r="Q94" s="93"/>
      <c r="R94"/>
      <c r="S94"/>
      <c r="T94"/>
      <c r="U94"/>
      <c r="V94"/>
    </row>
    <row r="95" spans="1:22" s="58" customFormat="1" x14ac:dyDescent="0.25">
      <c r="A95" s="86" t="s">
        <v>355</v>
      </c>
      <c r="B95" s="100">
        <v>0</v>
      </c>
      <c r="C95" s="100">
        <v>0</v>
      </c>
      <c r="D95" s="100">
        <v>2</v>
      </c>
      <c r="E95" s="100">
        <v>0</v>
      </c>
      <c r="F95" s="100">
        <v>1</v>
      </c>
      <c r="G95" s="100">
        <v>0</v>
      </c>
      <c r="H95" s="100">
        <v>10</v>
      </c>
      <c r="I95" s="100">
        <v>190</v>
      </c>
      <c r="J95" s="100">
        <v>10</v>
      </c>
      <c r="K95" s="100">
        <v>5</v>
      </c>
      <c r="L95" s="100">
        <v>0</v>
      </c>
      <c r="M95" s="100">
        <v>0</v>
      </c>
      <c r="N95" s="100">
        <v>54</v>
      </c>
      <c r="O95" s="100">
        <v>134</v>
      </c>
      <c r="P95" s="98"/>
      <c r="Q95" s="93"/>
      <c r="R95"/>
      <c r="S95"/>
      <c r="T95"/>
      <c r="U95"/>
      <c r="V95"/>
    </row>
    <row r="96" spans="1:22" s="58" customFormat="1" x14ac:dyDescent="0.25">
      <c r="A96" s="86" t="s">
        <v>356</v>
      </c>
      <c r="B96" s="100">
        <v>0</v>
      </c>
      <c r="C96" s="100">
        <v>1</v>
      </c>
      <c r="D96" s="100">
        <v>1</v>
      </c>
      <c r="E96" s="100">
        <v>0</v>
      </c>
      <c r="F96" s="100">
        <v>0</v>
      </c>
      <c r="G96" s="100">
        <v>0</v>
      </c>
      <c r="H96" s="100">
        <v>8</v>
      </c>
      <c r="I96" s="100">
        <v>78</v>
      </c>
      <c r="J96" s="100">
        <v>4</v>
      </c>
      <c r="K96" s="100">
        <v>2</v>
      </c>
      <c r="L96" s="100">
        <v>0</v>
      </c>
      <c r="M96" s="100">
        <v>0</v>
      </c>
      <c r="N96" s="100">
        <v>78</v>
      </c>
      <c r="O96" s="100">
        <v>81</v>
      </c>
      <c r="P96" s="98"/>
      <c r="Q96" s="93"/>
      <c r="R96"/>
      <c r="S96"/>
      <c r="T96"/>
      <c r="U96"/>
      <c r="V96"/>
    </row>
    <row r="97" spans="1:22" s="58" customFormat="1" x14ac:dyDescent="0.25">
      <c r="A97" s="86" t="s">
        <v>357</v>
      </c>
      <c r="B97" s="100">
        <v>0</v>
      </c>
      <c r="C97" s="100">
        <v>0</v>
      </c>
      <c r="D97" s="100">
        <v>2</v>
      </c>
      <c r="E97" s="100">
        <v>0</v>
      </c>
      <c r="F97" s="100">
        <v>2</v>
      </c>
      <c r="G97" s="100">
        <v>0</v>
      </c>
      <c r="H97" s="100">
        <v>15</v>
      </c>
      <c r="I97" s="100">
        <v>103</v>
      </c>
      <c r="J97" s="100">
        <v>6</v>
      </c>
      <c r="K97" s="100">
        <v>3</v>
      </c>
      <c r="L97" s="100">
        <v>1</v>
      </c>
      <c r="M97" s="100">
        <v>0</v>
      </c>
      <c r="N97" s="100">
        <v>178</v>
      </c>
      <c r="O97" s="100">
        <v>143</v>
      </c>
      <c r="P97" s="98"/>
      <c r="Q97" s="93"/>
      <c r="R97"/>
      <c r="S97"/>
      <c r="T97"/>
      <c r="U97"/>
      <c r="V97"/>
    </row>
    <row r="98" spans="1:22" s="58" customFormat="1" x14ac:dyDescent="0.25">
      <c r="A98" s="86" t="s">
        <v>358</v>
      </c>
      <c r="B98" s="100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2</v>
      </c>
      <c r="I98" s="100">
        <v>31</v>
      </c>
      <c r="J98" s="100">
        <v>3</v>
      </c>
      <c r="K98" s="100">
        <v>1</v>
      </c>
      <c r="L98" s="100">
        <v>0</v>
      </c>
      <c r="M98" s="100">
        <v>0</v>
      </c>
      <c r="N98" s="100">
        <v>57</v>
      </c>
      <c r="O98" s="100">
        <v>42</v>
      </c>
      <c r="P98" s="98"/>
      <c r="Q98" s="93"/>
      <c r="R98"/>
      <c r="S98"/>
      <c r="T98"/>
      <c r="U98"/>
      <c r="V98"/>
    </row>
    <row r="99" spans="1:22" s="58" customFormat="1" x14ac:dyDescent="0.25">
      <c r="A99" s="86" t="s">
        <v>359</v>
      </c>
      <c r="B99" s="100">
        <v>0</v>
      </c>
      <c r="C99" s="100">
        <v>1</v>
      </c>
      <c r="D99" s="100">
        <v>0</v>
      </c>
      <c r="E99" s="100">
        <v>0</v>
      </c>
      <c r="F99" s="100">
        <v>0</v>
      </c>
      <c r="G99" s="100">
        <v>0</v>
      </c>
      <c r="H99" s="100">
        <v>3</v>
      </c>
      <c r="I99" s="100">
        <v>45</v>
      </c>
      <c r="J99" s="100">
        <v>2</v>
      </c>
      <c r="K99" s="100">
        <v>5</v>
      </c>
      <c r="L99" s="100">
        <v>0</v>
      </c>
      <c r="M99" s="100">
        <v>0</v>
      </c>
      <c r="N99" s="100">
        <v>77</v>
      </c>
      <c r="O99" s="100">
        <v>66</v>
      </c>
      <c r="P99" s="98"/>
      <c r="Q99" s="93"/>
      <c r="R99"/>
      <c r="S99"/>
      <c r="T99"/>
      <c r="U99"/>
      <c r="V99"/>
    </row>
    <row r="100" spans="1:22" s="58" customFormat="1" x14ac:dyDescent="0.25">
      <c r="A100" s="86" t="s">
        <v>360</v>
      </c>
      <c r="B100" s="100">
        <v>0</v>
      </c>
      <c r="C100" s="100">
        <v>0</v>
      </c>
      <c r="D100" s="100">
        <v>1</v>
      </c>
      <c r="E100" s="100">
        <v>0</v>
      </c>
      <c r="F100" s="100">
        <v>0</v>
      </c>
      <c r="G100" s="100">
        <v>0</v>
      </c>
      <c r="H100" s="100">
        <v>3</v>
      </c>
      <c r="I100" s="100">
        <v>40</v>
      </c>
      <c r="J100" s="100">
        <v>1</v>
      </c>
      <c r="K100" s="100">
        <v>0</v>
      </c>
      <c r="L100" s="100">
        <v>0</v>
      </c>
      <c r="M100" s="100">
        <v>0</v>
      </c>
      <c r="N100" s="100">
        <v>53</v>
      </c>
      <c r="O100" s="100">
        <v>33</v>
      </c>
      <c r="P100" s="98"/>
      <c r="Q100" s="93"/>
      <c r="R100"/>
      <c r="S100"/>
      <c r="T100"/>
      <c r="U100"/>
      <c r="V100"/>
    </row>
    <row r="101" spans="1:22" s="58" customFormat="1" x14ac:dyDescent="0.25">
      <c r="A101" s="86" t="s">
        <v>361</v>
      </c>
      <c r="B101" s="100">
        <v>0</v>
      </c>
      <c r="C101" s="100">
        <v>0</v>
      </c>
      <c r="D101" s="100">
        <v>0</v>
      </c>
      <c r="E101" s="100">
        <v>0</v>
      </c>
      <c r="F101" s="100">
        <v>1</v>
      </c>
      <c r="G101" s="100">
        <v>0</v>
      </c>
      <c r="H101" s="100">
        <v>6</v>
      </c>
      <c r="I101" s="100">
        <v>133</v>
      </c>
      <c r="J101" s="100">
        <v>7</v>
      </c>
      <c r="K101" s="100">
        <v>6</v>
      </c>
      <c r="L101" s="100">
        <v>0</v>
      </c>
      <c r="M101" s="100">
        <v>0</v>
      </c>
      <c r="N101" s="100">
        <v>42</v>
      </c>
      <c r="O101" s="100">
        <v>75</v>
      </c>
      <c r="P101" s="98"/>
      <c r="Q101" s="93"/>
      <c r="R101"/>
      <c r="S101"/>
      <c r="T101"/>
      <c r="U101"/>
      <c r="V101"/>
    </row>
    <row r="102" spans="1:22" s="58" customFormat="1" x14ac:dyDescent="0.25">
      <c r="A102" s="86" t="s">
        <v>362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1</v>
      </c>
      <c r="I102" s="100">
        <v>18</v>
      </c>
      <c r="J102" s="100">
        <v>1</v>
      </c>
      <c r="K102" s="100">
        <v>3</v>
      </c>
      <c r="L102" s="100">
        <v>0</v>
      </c>
      <c r="M102" s="100">
        <v>0</v>
      </c>
      <c r="N102" s="100">
        <v>3</v>
      </c>
      <c r="O102" s="100">
        <v>13</v>
      </c>
      <c r="P102" s="98"/>
      <c r="Q102" s="93"/>
      <c r="R102"/>
      <c r="S102"/>
      <c r="T102"/>
      <c r="U102"/>
      <c r="V102"/>
    </row>
    <row r="103" spans="1:22" s="58" customFormat="1" ht="16.5" customHeight="1" x14ac:dyDescent="0.25">
      <c r="A103" s="86" t="s">
        <v>363</v>
      </c>
      <c r="B103" s="100">
        <v>0</v>
      </c>
      <c r="C103" s="100">
        <v>0</v>
      </c>
      <c r="D103" s="100">
        <v>2</v>
      </c>
      <c r="E103" s="100">
        <v>0</v>
      </c>
      <c r="F103" s="100">
        <v>1</v>
      </c>
      <c r="G103" s="100">
        <v>0</v>
      </c>
      <c r="H103" s="100">
        <v>4</v>
      </c>
      <c r="I103" s="100">
        <v>18</v>
      </c>
      <c r="J103" s="100">
        <v>6</v>
      </c>
      <c r="K103" s="100">
        <v>2</v>
      </c>
      <c r="L103" s="100">
        <v>0</v>
      </c>
      <c r="M103" s="100">
        <v>0</v>
      </c>
      <c r="N103" s="100">
        <v>25</v>
      </c>
      <c r="O103" s="100">
        <v>24</v>
      </c>
      <c r="P103" s="98"/>
      <c r="Q103" s="93"/>
      <c r="R103"/>
      <c r="S103"/>
      <c r="T103"/>
      <c r="U103"/>
      <c r="V103"/>
    </row>
    <row r="104" spans="1:22" s="58" customFormat="1" x14ac:dyDescent="0.25">
      <c r="A104" s="86" t="s">
        <v>364</v>
      </c>
      <c r="B104" s="100">
        <v>0</v>
      </c>
      <c r="C104" s="100">
        <v>0</v>
      </c>
      <c r="D104" s="100">
        <v>1</v>
      </c>
      <c r="E104" s="100">
        <v>0</v>
      </c>
      <c r="F104" s="100">
        <v>0</v>
      </c>
      <c r="G104" s="100">
        <v>0</v>
      </c>
      <c r="H104" s="100">
        <v>0</v>
      </c>
      <c r="I104" s="100">
        <v>3</v>
      </c>
      <c r="J104" s="100">
        <v>0</v>
      </c>
      <c r="K104" s="100">
        <v>1</v>
      </c>
      <c r="L104" s="100">
        <v>0</v>
      </c>
      <c r="M104" s="100">
        <v>0</v>
      </c>
      <c r="N104" s="100">
        <v>0</v>
      </c>
      <c r="O104" s="100">
        <v>1</v>
      </c>
      <c r="P104" s="98"/>
      <c r="Q104" s="93"/>
      <c r="R104"/>
      <c r="S104"/>
      <c r="T104"/>
      <c r="U104"/>
      <c r="V104"/>
    </row>
    <row r="105" spans="1:22" s="58" customFormat="1" x14ac:dyDescent="0.25">
      <c r="A105" s="86" t="s">
        <v>365</v>
      </c>
      <c r="B105" s="100">
        <v>0</v>
      </c>
      <c r="C105" s="100">
        <v>0</v>
      </c>
      <c r="D105" s="100">
        <v>0</v>
      </c>
      <c r="E105" s="100">
        <v>0</v>
      </c>
      <c r="F105" s="100">
        <v>4</v>
      </c>
      <c r="G105" s="100">
        <v>0</v>
      </c>
      <c r="H105" s="100">
        <v>3</v>
      </c>
      <c r="I105" s="100">
        <v>39</v>
      </c>
      <c r="J105" s="100">
        <v>7</v>
      </c>
      <c r="K105" s="100">
        <v>2</v>
      </c>
      <c r="L105" s="100">
        <v>0</v>
      </c>
      <c r="M105" s="100">
        <v>0</v>
      </c>
      <c r="N105" s="100">
        <v>13</v>
      </c>
      <c r="O105" s="100">
        <v>60</v>
      </c>
      <c r="P105" s="98"/>
      <c r="Q105" s="93"/>
      <c r="R105"/>
      <c r="S105"/>
      <c r="T105"/>
      <c r="U105"/>
      <c r="V105"/>
    </row>
    <row r="106" spans="1:22" s="58" customFormat="1" x14ac:dyDescent="0.25">
      <c r="A106" s="86" t="s">
        <v>366</v>
      </c>
      <c r="B106" s="100">
        <v>0</v>
      </c>
      <c r="C106" s="100">
        <v>0</v>
      </c>
      <c r="D106" s="100">
        <v>0</v>
      </c>
      <c r="E106" s="100">
        <v>0</v>
      </c>
      <c r="F106" s="100">
        <v>2</v>
      </c>
      <c r="G106" s="100">
        <v>2</v>
      </c>
      <c r="H106" s="100">
        <v>6</v>
      </c>
      <c r="I106" s="100">
        <v>102</v>
      </c>
      <c r="J106" s="100">
        <v>12</v>
      </c>
      <c r="K106" s="100">
        <v>7</v>
      </c>
      <c r="L106" s="100">
        <v>0</v>
      </c>
      <c r="M106" s="100">
        <v>0</v>
      </c>
      <c r="N106" s="100">
        <v>33</v>
      </c>
      <c r="O106" s="100">
        <v>70</v>
      </c>
      <c r="P106" s="98"/>
      <c r="Q106" s="93"/>
      <c r="R106"/>
      <c r="S106"/>
      <c r="T106"/>
      <c r="U106"/>
      <c r="V106"/>
    </row>
    <row r="107" spans="1:22" s="58" customFormat="1" x14ac:dyDescent="0.25">
      <c r="A107" s="86" t="s">
        <v>367</v>
      </c>
      <c r="B107" s="100">
        <v>0</v>
      </c>
      <c r="C107" s="100">
        <v>0</v>
      </c>
      <c r="D107" s="100">
        <v>1</v>
      </c>
      <c r="E107" s="100">
        <v>0</v>
      </c>
      <c r="F107" s="100">
        <v>0</v>
      </c>
      <c r="G107" s="100">
        <v>0</v>
      </c>
      <c r="H107" s="100">
        <v>2</v>
      </c>
      <c r="I107" s="100">
        <v>18</v>
      </c>
      <c r="J107" s="100">
        <v>3</v>
      </c>
      <c r="K107" s="100">
        <v>5</v>
      </c>
      <c r="L107" s="100">
        <v>0</v>
      </c>
      <c r="M107" s="100">
        <v>0</v>
      </c>
      <c r="N107" s="100">
        <v>11</v>
      </c>
      <c r="O107" s="100">
        <v>14</v>
      </c>
      <c r="P107" s="98"/>
      <c r="Q107" s="93"/>
      <c r="R107"/>
      <c r="S107"/>
      <c r="T107"/>
      <c r="U107"/>
      <c r="V107"/>
    </row>
    <row r="108" spans="1:22" s="58" customFormat="1" x14ac:dyDescent="0.25">
      <c r="A108" s="86" t="s">
        <v>368</v>
      </c>
      <c r="B108" s="100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1</v>
      </c>
      <c r="J108" s="100">
        <v>0</v>
      </c>
      <c r="K108" s="100">
        <v>1</v>
      </c>
      <c r="L108" s="100">
        <v>0</v>
      </c>
      <c r="M108" s="100">
        <v>0</v>
      </c>
      <c r="N108" s="100">
        <v>1</v>
      </c>
      <c r="O108" s="100">
        <v>2</v>
      </c>
      <c r="P108" s="98"/>
      <c r="Q108" s="93"/>
      <c r="R108"/>
      <c r="S108"/>
      <c r="T108"/>
      <c r="U108"/>
      <c r="V108"/>
    </row>
    <row r="109" spans="1:22" s="58" customFormat="1" ht="16.5" customHeight="1" x14ac:dyDescent="0.25">
      <c r="A109" s="86" t="s">
        <v>369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1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1</v>
      </c>
      <c r="P109" s="98"/>
      <c r="Q109" s="93"/>
      <c r="R109"/>
      <c r="S109"/>
      <c r="T109"/>
      <c r="U109"/>
      <c r="V109"/>
    </row>
    <row r="110" spans="1:22" s="52" customFormat="1" x14ac:dyDescent="0.25">
      <c r="A110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3"/>
      <c r="R110"/>
      <c r="S110"/>
      <c r="T110"/>
      <c r="U110"/>
      <c r="V110"/>
    </row>
    <row r="111" spans="1:22" s="52" customFormat="1" x14ac:dyDescent="0.25">
      <c r="A111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3"/>
      <c r="R111"/>
      <c r="S111"/>
      <c r="T111"/>
      <c r="U111"/>
      <c r="V111"/>
    </row>
    <row r="112" spans="1:22" s="52" customFormat="1" ht="16.5" customHeight="1" x14ac:dyDescent="0.25">
      <c r="A112" s="112" t="s">
        <v>419</v>
      </c>
      <c r="B112" s="115" t="s">
        <v>202</v>
      </c>
      <c r="C112" s="116"/>
      <c r="D112" s="115" t="s">
        <v>203</v>
      </c>
      <c r="E112" s="116"/>
      <c r="F112" s="115" t="s">
        <v>204</v>
      </c>
      <c r="G112" s="116"/>
      <c r="H112" s="115" t="s">
        <v>205</v>
      </c>
      <c r="I112" s="116"/>
      <c r="J112" s="115" t="s">
        <v>207</v>
      </c>
      <c r="K112" s="116"/>
      <c r="L112" s="115" t="s">
        <v>208</v>
      </c>
      <c r="M112" s="116"/>
      <c r="N112" s="115" t="s">
        <v>211</v>
      </c>
      <c r="O112" s="116"/>
      <c r="P112" s="98"/>
      <c r="Q112" s="93"/>
      <c r="R112"/>
      <c r="S112"/>
      <c r="T112"/>
      <c r="U112"/>
      <c r="V112"/>
    </row>
    <row r="113" spans="1:22" s="52" customFormat="1" x14ac:dyDescent="0.25">
      <c r="A113" s="112"/>
      <c r="B113" s="94" t="s">
        <v>9</v>
      </c>
      <c r="C113" s="94" t="s">
        <v>10</v>
      </c>
      <c r="D113" s="94" t="s">
        <v>9</v>
      </c>
      <c r="E113" s="94" t="s">
        <v>10</v>
      </c>
      <c r="F113" s="94" t="s">
        <v>9</v>
      </c>
      <c r="G113" s="94" t="s">
        <v>10</v>
      </c>
      <c r="H113" s="94" t="s">
        <v>9</v>
      </c>
      <c r="I113" s="94" t="s">
        <v>10</v>
      </c>
      <c r="J113" s="94" t="s">
        <v>9</v>
      </c>
      <c r="K113" s="94" t="s">
        <v>10</v>
      </c>
      <c r="L113" s="94" t="s">
        <v>9</v>
      </c>
      <c r="M113" s="94" t="s">
        <v>10</v>
      </c>
      <c r="N113" s="94" t="s">
        <v>9</v>
      </c>
      <c r="O113" s="94" t="s">
        <v>10</v>
      </c>
      <c r="P113" s="95"/>
      <c r="Q113" s="55"/>
      <c r="R113"/>
      <c r="S113"/>
      <c r="T113"/>
      <c r="U113"/>
      <c r="V113"/>
    </row>
    <row r="114" spans="1:22" s="58" customFormat="1" ht="16.5" customHeight="1" x14ac:dyDescent="0.25">
      <c r="A114" s="86" t="s">
        <v>347</v>
      </c>
      <c r="B114" s="97">
        <v>114</v>
      </c>
      <c r="C114" s="97">
        <v>8</v>
      </c>
      <c r="D114" s="97">
        <v>1764</v>
      </c>
      <c r="E114" s="97">
        <v>17213</v>
      </c>
      <c r="F114" s="97">
        <v>12</v>
      </c>
      <c r="G114" s="97">
        <v>0</v>
      </c>
      <c r="H114" s="97">
        <v>2</v>
      </c>
      <c r="I114" s="97">
        <v>0</v>
      </c>
      <c r="J114" s="97">
        <v>1</v>
      </c>
      <c r="K114" s="97">
        <v>0</v>
      </c>
      <c r="L114" s="97">
        <v>3</v>
      </c>
      <c r="M114" s="97">
        <v>0</v>
      </c>
      <c r="N114" s="97">
        <v>1</v>
      </c>
      <c r="O114" s="97">
        <v>0</v>
      </c>
      <c r="P114" s="98"/>
      <c r="Q114" s="93"/>
      <c r="R114"/>
      <c r="S114"/>
      <c r="T114"/>
      <c r="U114"/>
      <c r="V114"/>
    </row>
    <row r="115" spans="1:22" s="58" customFormat="1" x14ac:dyDescent="0.25">
      <c r="A115" s="86" t="s">
        <v>348</v>
      </c>
      <c r="B115" s="100">
        <v>29</v>
      </c>
      <c r="C115" s="100">
        <v>3</v>
      </c>
      <c r="D115" s="100">
        <v>344</v>
      </c>
      <c r="E115" s="100">
        <v>3616</v>
      </c>
      <c r="F115" s="100">
        <v>4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98"/>
      <c r="Q115" s="93"/>
      <c r="R115"/>
      <c r="S115"/>
      <c r="T115"/>
      <c r="U115"/>
      <c r="V115"/>
    </row>
    <row r="116" spans="1:22" s="58" customFormat="1" x14ac:dyDescent="0.25">
      <c r="A116" s="86" t="s">
        <v>349</v>
      </c>
      <c r="B116" s="100">
        <v>10</v>
      </c>
      <c r="C116" s="100">
        <v>1</v>
      </c>
      <c r="D116" s="100">
        <v>107</v>
      </c>
      <c r="E116" s="100">
        <v>921</v>
      </c>
      <c r="F116" s="100">
        <v>2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98"/>
      <c r="Q116" s="93"/>
      <c r="R116"/>
      <c r="S116"/>
      <c r="T116"/>
      <c r="U116"/>
      <c r="V116"/>
    </row>
    <row r="117" spans="1:22" s="58" customFormat="1" x14ac:dyDescent="0.25">
      <c r="A117" s="86" t="s">
        <v>350</v>
      </c>
      <c r="B117" s="100">
        <v>13</v>
      </c>
      <c r="C117" s="100">
        <v>0</v>
      </c>
      <c r="D117" s="100">
        <v>340</v>
      </c>
      <c r="E117" s="100">
        <v>2322</v>
      </c>
      <c r="F117" s="100">
        <v>2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98"/>
      <c r="Q117" s="93"/>
      <c r="R117"/>
      <c r="S117"/>
      <c r="T117"/>
      <c r="U117"/>
      <c r="V117"/>
    </row>
    <row r="118" spans="1:22" s="58" customFormat="1" x14ac:dyDescent="0.25">
      <c r="A118" s="86" t="s">
        <v>351</v>
      </c>
      <c r="B118" s="100">
        <v>25</v>
      </c>
      <c r="C118" s="100">
        <v>2</v>
      </c>
      <c r="D118" s="100">
        <v>239</v>
      </c>
      <c r="E118" s="100">
        <v>1907</v>
      </c>
      <c r="F118" s="100">
        <v>2</v>
      </c>
      <c r="G118" s="100">
        <v>0</v>
      </c>
      <c r="H118" s="100">
        <v>2</v>
      </c>
      <c r="I118" s="100">
        <v>0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98"/>
      <c r="Q118" s="93"/>
      <c r="R118"/>
      <c r="S118"/>
      <c r="T118"/>
      <c r="U118"/>
      <c r="V118"/>
    </row>
    <row r="119" spans="1:22" s="58" customFormat="1" x14ac:dyDescent="0.25">
      <c r="A119" s="86" t="s">
        <v>352</v>
      </c>
      <c r="B119" s="100">
        <v>4</v>
      </c>
      <c r="C119" s="100">
        <v>0</v>
      </c>
      <c r="D119" s="100">
        <v>141</v>
      </c>
      <c r="E119" s="100">
        <v>1160</v>
      </c>
      <c r="F119" s="100">
        <v>1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1</v>
      </c>
      <c r="M119" s="100">
        <v>0</v>
      </c>
      <c r="N119" s="100">
        <v>0</v>
      </c>
      <c r="O119" s="100">
        <v>0</v>
      </c>
      <c r="P119" s="98"/>
      <c r="Q119" s="93"/>
      <c r="R119"/>
      <c r="S119"/>
      <c r="T119"/>
      <c r="U119"/>
      <c r="V119"/>
    </row>
    <row r="120" spans="1:22" s="58" customFormat="1" x14ac:dyDescent="0.25">
      <c r="A120" s="86" t="s">
        <v>353</v>
      </c>
      <c r="B120" s="100">
        <v>16</v>
      </c>
      <c r="C120" s="100">
        <v>0</v>
      </c>
      <c r="D120" s="100">
        <v>131</v>
      </c>
      <c r="E120" s="100">
        <v>1734</v>
      </c>
      <c r="F120" s="100">
        <v>0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1</v>
      </c>
      <c r="M120" s="100">
        <v>0</v>
      </c>
      <c r="N120" s="100">
        <v>1</v>
      </c>
      <c r="O120" s="100">
        <v>0</v>
      </c>
      <c r="P120" s="98"/>
      <c r="Q120" s="93"/>
      <c r="R120"/>
      <c r="S120"/>
      <c r="T120"/>
      <c r="U120"/>
      <c r="V120"/>
    </row>
    <row r="121" spans="1:22" s="58" customFormat="1" x14ac:dyDescent="0.25">
      <c r="A121" s="86" t="s">
        <v>354</v>
      </c>
      <c r="B121" s="100">
        <v>1</v>
      </c>
      <c r="C121" s="100">
        <v>0</v>
      </c>
      <c r="D121" s="100">
        <v>22</v>
      </c>
      <c r="E121" s="100">
        <v>353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 s="93"/>
      <c r="R121"/>
      <c r="S121"/>
      <c r="T121"/>
      <c r="U121"/>
      <c r="V121"/>
    </row>
    <row r="122" spans="1:22" s="58" customFormat="1" x14ac:dyDescent="0.25">
      <c r="A122" s="86" t="s">
        <v>355</v>
      </c>
      <c r="B122" s="100">
        <v>6</v>
      </c>
      <c r="C122" s="100">
        <v>0</v>
      </c>
      <c r="D122" s="100">
        <v>33</v>
      </c>
      <c r="E122" s="100">
        <v>541</v>
      </c>
      <c r="F122" s="100">
        <v>0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 s="93"/>
      <c r="R122"/>
      <c r="S122"/>
      <c r="T122"/>
      <c r="U122"/>
      <c r="V122"/>
    </row>
    <row r="123" spans="1:22" s="58" customFormat="1" x14ac:dyDescent="0.25">
      <c r="A123" s="86" t="s">
        <v>356</v>
      </c>
      <c r="B123" s="100">
        <v>1</v>
      </c>
      <c r="C123" s="100">
        <v>1</v>
      </c>
      <c r="D123" s="100">
        <v>45</v>
      </c>
      <c r="E123" s="100">
        <v>522</v>
      </c>
      <c r="F123" s="100">
        <v>0</v>
      </c>
      <c r="G123" s="100">
        <v>0</v>
      </c>
      <c r="H123" s="100">
        <v>0</v>
      </c>
      <c r="I123" s="100">
        <v>0</v>
      </c>
      <c r="J123" s="100">
        <v>1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98"/>
      <c r="Q123" s="93"/>
      <c r="R123"/>
      <c r="S123"/>
      <c r="T123"/>
      <c r="U123"/>
      <c r="V123"/>
    </row>
    <row r="124" spans="1:22" s="58" customFormat="1" x14ac:dyDescent="0.25">
      <c r="A124" s="86" t="s">
        <v>357</v>
      </c>
      <c r="B124" s="100">
        <v>0</v>
      </c>
      <c r="C124" s="100">
        <v>0</v>
      </c>
      <c r="D124" s="100">
        <v>155</v>
      </c>
      <c r="E124" s="100">
        <v>1043</v>
      </c>
      <c r="F124" s="100">
        <v>1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1</v>
      </c>
      <c r="M124" s="100">
        <v>0</v>
      </c>
      <c r="N124" s="100">
        <v>0</v>
      </c>
      <c r="O124" s="100">
        <v>0</v>
      </c>
      <c r="P124" s="98"/>
      <c r="Q124" s="93"/>
      <c r="R124"/>
      <c r="S124"/>
      <c r="T124"/>
      <c r="U124"/>
      <c r="V124"/>
    </row>
    <row r="125" spans="1:22" s="58" customFormat="1" x14ac:dyDescent="0.25">
      <c r="A125" s="86" t="s">
        <v>358</v>
      </c>
      <c r="B125" s="100">
        <v>0</v>
      </c>
      <c r="C125" s="100">
        <v>0</v>
      </c>
      <c r="D125" s="100">
        <v>42</v>
      </c>
      <c r="E125" s="100">
        <v>399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 s="93"/>
      <c r="R125"/>
      <c r="S125"/>
      <c r="T125"/>
      <c r="U125"/>
      <c r="V125"/>
    </row>
    <row r="126" spans="1:22" s="58" customFormat="1" x14ac:dyDescent="0.25">
      <c r="A126" s="86" t="s">
        <v>359</v>
      </c>
      <c r="B126" s="100">
        <v>0</v>
      </c>
      <c r="C126" s="100">
        <v>0</v>
      </c>
      <c r="D126" s="100">
        <v>38</v>
      </c>
      <c r="E126" s="100">
        <v>678</v>
      </c>
      <c r="F126" s="100">
        <v>0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98"/>
      <c r="Q126" s="93"/>
      <c r="R126"/>
      <c r="S126"/>
      <c r="T126"/>
      <c r="U126"/>
      <c r="V126"/>
    </row>
    <row r="127" spans="1:22" s="58" customFormat="1" x14ac:dyDescent="0.25">
      <c r="A127" s="86" t="s">
        <v>360</v>
      </c>
      <c r="B127" s="100">
        <v>1</v>
      </c>
      <c r="C127" s="100">
        <v>1</v>
      </c>
      <c r="D127" s="100">
        <v>32</v>
      </c>
      <c r="E127" s="100">
        <v>397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98"/>
      <c r="Q127" s="93"/>
      <c r="R127"/>
      <c r="S127"/>
      <c r="T127"/>
      <c r="U127"/>
      <c r="V127"/>
    </row>
    <row r="128" spans="1:22" s="58" customFormat="1" x14ac:dyDescent="0.25">
      <c r="A128" s="86" t="s">
        <v>361</v>
      </c>
      <c r="B128" s="100">
        <v>1</v>
      </c>
      <c r="C128" s="100">
        <v>0</v>
      </c>
      <c r="D128" s="100">
        <v>39</v>
      </c>
      <c r="E128" s="100">
        <v>582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 s="93"/>
      <c r="R128"/>
      <c r="S128"/>
      <c r="T128"/>
      <c r="U128"/>
      <c r="V128"/>
    </row>
    <row r="129" spans="1:22" s="58" customFormat="1" x14ac:dyDescent="0.25">
      <c r="A129" s="86" t="s">
        <v>362</v>
      </c>
      <c r="B129" s="100">
        <v>0</v>
      </c>
      <c r="C129" s="100">
        <v>0</v>
      </c>
      <c r="D129" s="100">
        <v>3</v>
      </c>
      <c r="E129" s="100">
        <v>121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 s="93"/>
      <c r="R129"/>
      <c r="S129"/>
      <c r="T129"/>
      <c r="U129"/>
      <c r="V129"/>
    </row>
    <row r="130" spans="1:22" s="58" customFormat="1" x14ac:dyDescent="0.25">
      <c r="A130" s="86" t="s">
        <v>363</v>
      </c>
      <c r="B130" s="100">
        <v>0</v>
      </c>
      <c r="C130" s="100">
        <v>0</v>
      </c>
      <c r="D130" s="100">
        <v>4</v>
      </c>
      <c r="E130" s="100">
        <v>141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98"/>
      <c r="Q130" s="93"/>
      <c r="R130"/>
      <c r="S130"/>
      <c r="T130"/>
      <c r="U130"/>
      <c r="V130"/>
    </row>
    <row r="131" spans="1:22" s="58" customFormat="1" x14ac:dyDescent="0.25">
      <c r="A131" s="86" t="s">
        <v>364</v>
      </c>
      <c r="B131" s="100">
        <v>0</v>
      </c>
      <c r="C131" s="100">
        <v>0</v>
      </c>
      <c r="D131" s="100">
        <v>0</v>
      </c>
      <c r="E131" s="100">
        <v>50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 s="93"/>
      <c r="R131"/>
      <c r="S131"/>
      <c r="T131"/>
      <c r="U131"/>
      <c r="V131"/>
    </row>
    <row r="132" spans="1:22" s="58" customFormat="1" x14ac:dyDescent="0.25">
      <c r="A132" s="86" t="s">
        <v>365</v>
      </c>
      <c r="B132" s="100">
        <v>2</v>
      </c>
      <c r="C132" s="100">
        <v>0</v>
      </c>
      <c r="D132" s="100">
        <v>16</v>
      </c>
      <c r="E132" s="100">
        <v>267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98"/>
      <c r="Q132" s="93"/>
      <c r="R132"/>
      <c r="S132"/>
      <c r="T132"/>
      <c r="U132"/>
      <c r="V132"/>
    </row>
    <row r="133" spans="1:22" s="58" customFormat="1" x14ac:dyDescent="0.25">
      <c r="A133" s="86" t="s">
        <v>366</v>
      </c>
      <c r="B133" s="100">
        <v>5</v>
      </c>
      <c r="C133" s="100">
        <v>0</v>
      </c>
      <c r="D133" s="100">
        <v>20</v>
      </c>
      <c r="E133" s="100">
        <v>303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98"/>
      <c r="Q133" s="93"/>
      <c r="R133"/>
      <c r="S133"/>
      <c r="T133"/>
      <c r="U133"/>
      <c r="V133"/>
    </row>
    <row r="134" spans="1:22" s="58" customFormat="1" x14ac:dyDescent="0.25">
      <c r="A134" s="86" t="s">
        <v>367</v>
      </c>
      <c r="B134" s="100">
        <v>0</v>
      </c>
      <c r="C134" s="100">
        <v>0</v>
      </c>
      <c r="D134" s="100">
        <v>13</v>
      </c>
      <c r="E134" s="100">
        <v>123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98"/>
      <c r="Q134" s="93"/>
      <c r="R134"/>
      <c r="S134"/>
      <c r="T134"/>
      <c r="U134"/>
      <c r="V134"/>
    </row>
    <row r="135" spans="1:22" s="58" customFormat="1" x14ac:dyDescent="0.25">
      <c r="A135" s="86" t="s">
        <v>368</v>
      </c>
      <c r="B135" s="100">
        <v>0</v>
      </c>
      <c r="C135" s="100">
        <v>0</v>
      </c>
      <c r="D135" s="100">
        <v>0</v>
      </c>
      <c r="E135" s="100">
        <v>22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98"/>
      <c r="Q135" s="93"/>
      <c r="R135"/>
      <c r="S135"/>
      <c r="T135"/>
      <c r="U135"/>
      <c r="V135"/>
    </row>
    <row r="136" spans="1:22" s="58" customFormat="1" ht="16.5" customHeight="1" x14ac:dyDescent="0.25">
      <c r="A136" s="86" t="s">
        <v>369</v>
      </c>
      <c r="B136" s="100">
        <v>0</v>
      </c>
      <c r="C136" s="100">
        <v>0</v>
      </c>
      <c r="D136" s="100">
        <v>0</v>
      </c>
      <c r="E136" s="100">
        <v>11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98"/>
      <c r="Q136" s="93"/>
      <c r="R136"/>
      <c r="S136"/>
      <c r="T136"/>
      <c r="U136"/>
      <c r="V136"/>
    </row>
    <row r="137" spans="1:22" s="52" customFormat="1" x14ac:dyDescent="0.25">
      <c r="A137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3"/>
      <c r="R137"/>
      <c r="S137"/>
      <c r="T137"/>
      <c r="U137"/>
      <c r="V137"/>
    </row>
    <row r="138" spans="1:22" s="52" customFormat="1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3"/>
      <c r="R138"/>
      <c r="S138"/>
      <c r="T138"/>
      <c r="U138"/>
      <c r="V138"/>
    </row>
    <row r="139" spans="1:22" s="52" customFormat="1" ht="16.5" customHeight="1" x14ac:dyDescent="0.25">
      <c r="A139" s="112" t="s">
        <v>419</v>
      </c>
      <c r="B139" s="115" t="s">
        <v>212</v>
      </c>
      <c r="C139" s="116"/>
      <c r="D139" s="115" t="s">
        <v>213</v>
      </c>
      <c r="E139" s="116"/>
      <c r="F139" s="115" t="s">
        <v>214</v>
      </c>
      <c r="G139" s="116"/>
      <c r="H139" s="115" t="s">
        <v>216</v>
      </c>
      <c r="I139" s="116"/>
      <c r="J139" s="115" t="s">
        <v>217</v>
      </c>
      <c r="K139" s="116"/>
      <c r="L139" s="115" t="s">
        <v>219</v>
      </c>
      <c r="M139" s="116"/>
      <c r="N139" s="115" t="s">
        <v>220</v>
      </c>
      <c r="O139" s="116"/>
      <c r="P139" s="98"/>
      <c r="Q139" s="93"/>
      <c r="R139"/>
      <c r="S139"/>
      <c r="T139"/>
      <c r="U139"/>
      <c r="V139"/>
    </row>
    <row r="140" spans="1:22" s="52" customFormat="1" x14ac:dyDescent="0.25">
      <c r="A140" s="112"/>
      <c r="B140" s="94" t="s">
        <v>9</v>
      </c>
      <c r="C140" s="94" t="s">
        <v>10</v>
      </c>
      <c r="D140" s="94" t="s">
        <v>9</v>
      </c>
      <c r="E140" s="94" t="s">
        <v>10</v>
      </c>
      <c r="F140" s="94" t="s">
        <v>9</v>
      </c>
      <c r="G140" s="94" t="s">
        <v>10</v>
      </c>
      <c r="H140" s="94" t="s">
        <v>9</v>
      </c>
      <c r="I140" s="94" t="s">
        <v>10</v>
      </c>
      <c r="J140" s="94" t="s">
        <v>9</v>
      </c>
      <c r="K140" s="94" t="s">
        <v>10</v>
      </c>
      <c r="L140" s="94" t="s">
        <v>9</v>
      </c>
      <c r="M140" s="94" t="s">
        <v>10</v>
      </c>
      <c r="N140" s="94" t="s">
        <v>9</v>
      </c>
      <c r="O140" s="94" t="s">
        <v>10</v>
      </c>
      <c r="P140" s="95"/>
      <c r="Q140" s="55"/>
      <c r="R140"/>
      <c r="S140"/>
      <c r="T140"/>
      <c r="U140"/>
      <c r="V140"/>
    </row>
    <row r="141" spans="1:22" s="58" customFormat="1" ht="16.5" customHeight="1" x14ac:dyDescent="0.25">
      <c r="A141" s="86" t="s">
        <v>347</v>
      </c>
      <c r="B141" s="97">
        <v>3</v>
      </c>
      <c r="C141" s="97">
        <v>0</v>
      </c>
      <c r="D141" s="97">
        <v>314</v>
      </c>
      <c r="E141" s="97">
        <v>115</v>
      </c>
      <c r="F141" s="97">
        <v>1</v>
      </c>
      <c r="G141" s="97">
        <v>1</v>
      </c>
      <c r="H141" s="97">
        <v>111</v>
      </c>
      <c r="I141" s="97">
        <v>32</v>
      </c>
      <c r="J141" s="97">
        <v>4</v>
      </c>
      <c r="K141" s="97">
        <v>2</v>
      </c>
      <c r="L141" s="97">
        <v>0</v>
      </c>
      <c r="M141" s="97">
        <v>1</v>
      </c>
      <c r="N141" s="97">
        <v>0</v>
      </c>
      <c r="O141" s="97">
        <v>1</v>
      </c>
      <c r="P141" s="98"/>
      <c r="Q141" s="93"/>
      <c r="R141"/>
      <c r="S141"/>
      <c r="T141"/>
      <c r="U141"/>
      <c r="V141"/>
    </row>
    <row r="142" spans="1:22" s="58" customFormat="1" x14ac:dyDescent="0.25">
      <c r="A142" s="86" t="s">
        <v>348</v>
      </c>
      <c r="B142" s="100">
        <v>0</v>
      </c>
      <c r="C142" s="100">
        <v>0</v>
      </c>
      <c r="D142" s="100">
        <v>59</v>
      </c>
      <c r="E142" s="100">
        <v>22</v>
      </c>
      <c r="F142" s="100">
        <v>0</v>
      </c>
      <c r="G142" s="100">
        <v>0</v>
      </c>
      <c r="H142" s="100">
        <v>23</v>
      </c>
      <c r="I142" s="100">
        <v>9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98"/>
      <c r="Q142" s="93"/>
      <c r="R142"/>
      <c r="S142"/>
      <c r="T142"/>
      <c r="U142"/>
      <c r="V142"/>
    </row>
    <row r="143" spans="1:22" s="58" customFormat="1" x14ac:dyDescent="0.25">
      <c r="A143" s="86" t="s">
        <v>349</v>
      </c>
      <c r="B143" s="100">
        <v>1</v>
      </c>
      <c r="C143" s="100">
        <v>0</v>
      </c>
      <c r="D143" s="100">
        <v>91</v>
      </c>
      <c r="E143" s="100">
        <v>41</v>
      </c>
      <c r="F143" s="100">
        <v>0</v>
      </c>
      <c r="G143" s="100">
        <v>0</v>
      </c>
      <c r="H143" s="100">
        <v>28</v>
      </c>
      <c r="I143" s="100">
        <v>14</v>
      </c>
      <c r="J143" s="100">
        <v>1</v>
      </c>
      <c r="K143" s="100">
        <v>1</v>
      </c>
      <c r="L143" s="100">
        <v>0</v>
      </c>
      <c r="M143" s="100">
        <v>1</v>
      </c>
      <c r="N143" s="100">
        <v>0</v>
      </c>
      <c r="O143" s="100">
        <v>0</v>
      </c>
      <c r="P143" s="98"/>
      <c r="Q143" s="93"/>
      <c r="R143"/>
      <c r="S143"/>
      <c r="T143"/>
      <c r="U143"/>
      <c r="V143"/>
    </row>
    <row r="144" spans="1:22" s="58" customFormat="1" x14ac:dyDescent="0.25">
      <c r="A144" s="86" t="s">
        <v>350</v>
      </c>
      <c r="B144" s="100">
        <v>1</v>
      </c>
      <c r="C144" s="100">
        <v>0</v>
      </c>
      <c r="D144" s="100">
        <v>23</v>
      </c>
      <c r="E144" s="100">
        <v>11</v>
      </c>
      <c r="F144" s="100">
        <v>0</v>
      </c>
      <c r="G144" s="100">
        <v>0</v>
      </c>
      <c r="H144" s="100">
        <v>10</v>
      </c>
      <c r="I144" s="100">
        <v>2</v>
      </c>
      <c r="J144" s="100">
        <v>1</v>
      </c>
      <c r="K144" s="100">
        <v>0</v>
      </c>
      <c r="L144" s="100">
        <v>0</v>
      </c>
      <c r="M144" s="100">
        <v>0</v>
      </c>
      <c r="N144" s="100">
        <v>0</v>
      </c>
      <c r="O144" s="100">
        <v>0</v>
      </c>
      <c r="P144" s="98"/>
      <c r="Q144" s="93"/>
      <c r="R144"/>
      <c r="S144"/>
      <c r="T144"/>
      <c r="U144"/>
      <c r="V144"/>
    </row>
    <row r="145" spans="1:22" s="58" customFormat="1" x14ac:dyDescent="0.25">
      <c r="A145" s="86" t="s">
        <v>351</v>
      </c>
      <c r="B145" s="100">
        <v>0</v>
      </c>
      <c r="C145" s="100">
        <v>0</v>
      </c>
      <c r="D145" s="100">
        <v>29</v>
      </c>
      <c r="E145" s="100">
        <v>10</v>
      </c>
      <c r="F145" s="100">
        <v>1</v>
      </c>
      <c r="G145" s="100">
        <v>0</v>
      </c>
      <c r="H145" s="100">
        <v>22</v>
      </c>
      <c r="I145" s="100">
        <v>2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98"/>
      <c r="Q145" s="93"/>
      <c r="R145"/>
      <c r="S145"/>
      <c r="T145"/>
      <c r="U145"/>
      <c r="V145"/>
    </row>
    <row r="146" spans="1:22" s="58" customFormat="1" x14ac:dyDescent="0.25">
      <c r="A146" s="86" t="s">
        <v>352</v>
      </c>
      <c r="B146" s="100">
        <v>0</v>
      </c>
      <c r="C146" s="100">
        <v>0</v>
      </c>
      <c r="D146" s="100">
        <v>15</v>
      </c>
      <c r="E146" s="100">
        <v>4</v>
      </c>
      <c r="F146" s="100">
        <v>0</v>
      </c>
      <c r="G146" s="100">
        <v>0</v>
      </c>
      <c r="H146" s="100">
        <v>4</v>
      </c>
      <c r="I146" s="100">
        <v>1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98"/>
      <c r="Q146" s="93"/>
      <c r="R146"/>
      <c r="S146"/>
      <c r="T146"/>
      <c r="U146"/>
      <c r="V146"/>
    </row>
    <row r="147" spans="1:22" s="58" customFormat="1" x14ac:dyDescent="0.25">
      <c r="A147" s="86" t="s">
        <v>353</v>
      </c>
      <c r="B147" s="100">
        <v>0</v>
      </c>
      <c r="C147" s="100">
        <v>0</v>
      </c>
      <c r="D147" s="100">
        <v>32</v>
      </c>
      <c r="E147" s="100">
        <v>13</v>
      </c>
      <c r="F147" s="100">
        <v>0</v>
      </c>
      <c r="G147" s="100">
        <v>1</v>
      </c>
      <c r="H147" s="100">
        <v>7</v>
      </c>
      <c r="I147" s="100">
        <v>2</v>
      </c>
      <c r="J147" s="100">
        <v>1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98"/>
      <c r="Q147" s="93"/>
      <c r="R147"/>
      <c r="S147"/>
      <c r="T147"/>
      <c r="U147"/>
      <c r="V147"/>
    </row>
    <row r="148" spans="1:22" s="58" customFormat="1" x14ac:dyDescent="0.25">
      <c r="A148" s="86" t="s">
        <v>354</v>
      </c>
      <c r="B148" s="100">
        <v>0</v>
      </c>
      <c r="C148" s="100">
        <v>0</v>
      </c>
      <c r="D148" s="100">
        <v>3</v>
      </c>
      <c r="E148" s="100">
        <v>2</v>
      </c>
      <c r="F148" s="100">
        <v>0</v>
      </c>
      <c r="G148" s="100">
        <v>0</v>
      </c>
      <c r="H148" s="100">
        <v>1</v>
      </c>
      <c r="I148" s="100">
        <v>1</v>
      </c>
      <c r="J148" s="100">
        <v>1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 s="93"/>
      <c r="R148"/>
      <c r="S148"/>
      <c r="T148"/>
      <c r="U148"/>
      <c r="V148"/>
    </row>
    <row r="149" spans="1:22" s="58" customFormat="1" x14ac:dyDescent="0.25">
      <c r="A149" s="86" t="s">
        <v>355</v>
      </c>
      <c r="B149" s="100">
        <v>0</v>
      </c>
      <c r="C149" s="100">
        <v>0</v>
      </c>
      <c r="D149" s="100">
        <v>11</v>
      </c>
      <c r="E149" s="100">
        <v>2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98"/>
      <c r="Q149" s="93"/>
      <c r="R149"/>
      <c r="S149"/>
      <c r="T149"/>
      <c r="U149"/>
      <c r="V149"/>
    </row>
    <row r="150" spans="1:22" s="58" customFormat="1" x14ac:dyDescent="0.25">
      <c r="A150" s="86" t="s">
        <v>356</v>
      </c>
      <c r="B150" s="100">
        <v>0</v>
      </c>
      <c r="C150" s="100">
        <v>0</v>
      </c>
      <c r="D150" s="100">
        <v>2</v>
      </c>
      <c r="E150" s="100">
        <v>0</v>
      </c>
      <c r="F150" s="100">
        <v>0</v>
      </c>
      <c r="G150" s="100">
        <v>0</v>
      </c>
      <c r="H150" s="100">
        <v>0</v>
      </c>
      <c r="I150" s="100">
        <v>1</v>
      </c>
      <c r="J150" s="100">
        <v>0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 s="93"/>
      <c r="R150"/>
      <c r="S150"/>
      <c r="T150"/>
      <c r="U150"/>
      <c r="V150"/>
    </row>
    <row r="151" spans="1:22" s="58" customFormat="1" x14ac:dyDescent="0.25">
      <c r="A151" s="86" t="s">
        <v>357</v>
      </c>
      <c r="B151" s="100">
        <v>0</v>
      </c>
      <c r="C151" s="100">
        <v>0</v>
      </c>
      <c r="D151" s="100">
        <v>5</v>
      </c>
      <c r="E151" s="100">
        <v>0</v>
      </c>
      <c r="F151" s="100">
        <v>0</v>
      </c>
      <c r="G151" s="100">
        <v>0</v>
      </c>
      <c r="H151" s="100">
        <v>2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 s="93"/>
      <c r="R151"/>
      <c r="S151"/>
      <c r="T151"/>
      <c r="U151"/>
      <c r="V151"/>
    </row>
    <row r="152" spans="1:22" s="58" customFormat="1" x14ac:dyDescent="0.25">
      <c r="A152" s="86" t="s">
        <v>358</v>
      </c>
      <c r="B152" s="100">
        <v>0</v>
      </c>
      <c r="C152" s="100">
        <v>0</v>
      </c>
      <c r="D152" s="100">
        <v>4</v>
      </c>
      <c r="E152" s="100">
        <v>2</v>
      </c>
      <c r="F152" s="100">
        <v>0</v>
      </c>
      <c r="G152" s="100">
        <v>0</v>
      </c>
      <c r="H152" s="100">
        <v>5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98"/>
      <c r="Q152" s="93"/>
      <c r="R152"/>
      <c r="S152"/>
      <c r="T152"/>
      <c r="U152"/>
      <c r="V152"/>
    </row>
    <row r="153" spans="1:22" s="58" customFormat="1" x14ac:dyDescent="0.25">
      <c r="A153" s="86" t="s">
        <v>359</v>
      </c>
      <c r="B153" s="100">
        <v>0</v>
      </c>
      <c r="C153" s="100">
        <v>0</v>
      </c>
      <c r="D153" s="100">
        <v>2</v>
      </c>
      <c r="E153" s="100">
        <v>0</v>
      </c>
      <c r="F153" s="100">
        <v>0</v>
      </c>
      <c r="G153" s="100">
        <v>0</v>
      </c>
      <c r="H153" s="100">
        <v>3</v>
      </c>
      <c r="I153" s="100">
        <v>0</v>
      </c>
      <c r="J153" s="100">
        <v>0</v>
      </c>
      <c r="K153" s="100">
        <v>1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 s="93"/>
      <c r="R153"/>
      <c r="S153"/>
      <c r="T153"/>
      <c r="U153"/>
      <c r="V153"/>
    </row>
    <row r="154" spans="1:22" s="58" customFormat="1" x14ac:dyDescent="0.25">
      <c r="A154" s="86" t="s">
        <v>360</v>
      </c>
      <c r="B154" s="100">
        <v>0</v>
      </c>
      <c r="C154" s="100">
        <v>0</v>
      </c>
      <c r="D154" s="100">
        <v>3</v>
      </c>
      <c r="E154" s="100">
        <v>0</v>
      </c>
      <c r="F154" s="100">
        <v>0</v>
      </c>
      <c r="G154" s="100">
        <v>0</v>
      </c>
      <c r="H154" s="100">
        <v>1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 s="93"/>
      <c r="R154"/>
      <c r="S154"/>
      <c r="T154"/>
      <c r="U154"/>
      <c r="V154"/>
    </row>
    <row r="155" spans="1:22" s="58" customFormat="1" x14ac:dyDescent="0.25">
      <c r="A155" s="86" t="s">
        <v>361</v>
      </c>
      <c r="B155" s="100">
        <v>0</v>
      </c>
      <c r="C155" s="100">
        <v>0</v>
      </c>
      <c r="D155" s="100">
        <v>9</v>
      </c>
      <c r="E155" s="100">
        <v>3</v>
      </c>
      <c r="F155" s="100">
        <v>0</v>
      </c>
      <c r="G155" s="100">
        <v>0</v>
      </c>
      <c r="H155" s="100">
        <v>3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1</v>
      </c>
      <c r="P155" s="98"/>
      <c r="Q155" s="93"/>
      <c r="R155"/>
      <c r="S155"/>
      <c r="T155"/>
      <c r="U155"/>
      <c r="V155"/>
    </row>
    <row r="156" spans="1:22" s="58" customFormat="1" x14ac:dyDescent="0.25">
      <c r="A156" s="86" t="s">
        <v>362</v>
      </c>
      <c r="B156" s="100">
        <v>0</v>
      </c>
      <c r="C156" s="100">
        <v>0</v>
      </c>
      <c r="D156" s="100">
        <v>4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 s="93"/>
      <c r="R156"/>
      <c r="S156"/>
      <c r="T156"/>
      <c r="U156"/>
      <c r="V156"/>
    </row>
    <row r="157" spans="1:22" s="58" customFormat="1" x14ac:dyDescent="0.25">
      <c r="A157" s="86" t="s">
        <v>363</v>
      </c>
      <c r="B157" s="100">
        <v>0</v>
      </c>
      <c r="C157" s="100">
        <v>0</v>
      </c>
      <c r="D157" s="100">
        <v>4</v>
      </c>
      <c r="E157" s="100">
        <v>1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 s="93"/>
      <c r="R157"/>
      <c r="S157"/>
      <c r="T157"/>
      <c r="U157"/>
      <c r="V157"/>
    </row>
    <row r="158" spans="1:22" s="58" customFormat="1" x14ac:dyDescent="0.25">
      <c r="A158" s="86" t="s">
        <v>364</v>
      </c>
      <c r="B158" s="100">
        <v>0</v>
      </c>
      <c r="C158" s="100">
        <v>0</v>
      </c>
      <c r="D158" s="100">
        <v>3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 s="93"/>
      <c r="R158"/>
      <c r="S158"/>
      <c r="T158"/>
      <c r="U158"/>
      <c r="V158"/>
    </row>
    <row r="159" spans="1:22" s="58" customFormat="1" x14ac:dyDescent="0.25">
      <c r="A159" s="86" t="s">
        <v>365</v>
      </c>
      <c r="B159" s="100">
        <v>0</v>
      </c>
      <c r="C159" s="100">
        <v>0</v>
      </c>
      <c r="D159" s="100">
        <v>4</v>
      </c>
      <c r="E159" s="100">
        <v>2</v>
      </c>
      <c r="F159" s="100">
        <v>0</v>
      </c>
      <c r="G159" s="100">
        <v>0</v>
      </c>
      <c r="H159" s="100">
        <v>1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 s="93"/>
      <c r="R159"/>
      <c r="S159"/>
      <c r="T159"/>
      <c r="U159"/>
      <c r="V159"/>
    </row>
    <row r="160" spans="1:22" s="58" customFormat="1" x14ac:dyDescent="0.25">
      <c r="A160" s="86" t="s">
        <v>366</v>
      </c>
      <c r="B160" s="100">
        <v>1</v>
      </c>
      <c r="C160" s="100">
        <v>0</v>
      </c>
      <c r="D160" s="100">
        <v>6</v>
      </c>
      <c r="E160" s="100">
        <v>1</v>
      </c>
      <c r="F160" s="100">
        <v>0</v>
      </c>
      <c r="G160" s="100">
        <v>0</v>
      </c>
      <c r="H160" s="100">
        <v>1</v>
      </c>
      <c r="I160" s="100">
        <v>0</v>
      </c>
      <c r="J160" s="100">
        <v>0</v>
      </c>
      <c r="K160" s="100">
        <v>0</v>
      </c>
      <c r="L160" s="100">
        <v>0</v>
      </c>
      <c r="M160" s="100">
        <v>0</v>
      </c>
      <c r="N160" s="100">
        <v>0</v>
      </c>
      <c r="O160" s="100">
        <v>0</v>
      </c>
      <c r="P160" s="98"/>
      <c r="Q160" s="93"/>
      <c r="R160"/>
      <c r="S160"/>
      <c r="T160"/>
      <c r="U160"/>
      <c r="V160"/>
    </row>
    <row r="161" spans="1:22" s="58" customFormat="1" x14ac:dyDescent="0.25">
      <c r="A161" s="86" t="s">
        <v>367</v>
      </c>
      <c r="B161" s="100">
        <v>0</v>
      </c>
      <c r="C161" s="100">
        <v>0</v>
      </c>
      <c r="D161" s="100">
        <v>4</v>
      </c>
      <c r="E161" s="100">
        <v>1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 s="93"/>
      <c r="R161"/>
      <c r="S161"/>
      <c r="T161"/>
      <c r="U161"/>
      <c r="V161"/>
    </row>
    <row r="162" spans="1:22" s="58" customFormat="1" x14ac:dyDescent="0.25">
      <c r="A162" s="86" t="s">
        <v>368</v>
      </c>
      <c r="B162" s="100">
        <v>0</v>
      </c>
      <c r="C162" s="100">
        <v>0</v>
      </c>
      <c r="D162" s="100">
        <v>1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 s="93"/>
      <c r="R162"/>
      <c r="S162"/>
      <c r="T162"/>
      <c r="U162"/>
      <c r="V162"/>
    </row>
    <row r="163" spans="1:22" s="58" customFormat="1" ht="16.5" customHeight="1" x14ac:dyDescent="0.25">
      <c r="A163" s="86" t="s">
        <v>369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 s="93"/>
      <c r="R163"/>
      <c r="S163"/>
      <c r="T163"/>
      <c r="U163"/>
      <c r="V163"/>
    </row>
    <row r="164" spans="1:22" s="52" customFormat="1" x14ac:dyDescent="0.25">
      <c r="A164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3"/>
      <c r="R164"/>
      <c r="S164"/>
      <c r="T164"/>
      <c r="U164"/>
      <c r="V164"/>
    </row>
    <row r="165" spans="1:22" s="52" customFormat="1" x14ac:dyDescent="0.25">
      <c r="A165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3"/>
      <c r="R165"/>
      <c r="S165"/>
      <c r="T165"/>
      <c r="U165"/>
      <c r="V165"/>
    </row>
    <row r="166" spans="1:22" s="52" customFormat="1" ht="16.5" customHeight="1" x14ac:dyDescent="0.25">
      <c r="A166" s="112" t="s">
        <v>419</v>
      </c>
      <c r="B166" s="115" t="s">
        <v>222</v>
      </c>
      <c r="C166" s="116"/>
      <c r="D166" s="115" t="s">
        <v>223</v>
      </c>
      <c r="E166" s="116"/>
      <c r="F166" s="115" t="s">
        <v>224</v>
      </c>
      <c r="G166" s="116"/>
      <c r="H166" s="115" t="s">
        <v>225</v>
      </c>
      <c r="I166" s="116"/>
      <c r="J166" s="115" t="s">
        <v>226</v>
      </c>
      <c r="K166" s="116"/>
      <c r="L166" s="115" t="s">
        <v>227</v>
      </c>
      <c r="M166" s="116"/>
      <c r="N166" s="115" t="s">
        <v>228</v>
      </c>
      <c r="O166" s="116"/>
      <c r="P166" s="98"/>
      <c r="Q166" s="93"/>
      <c r="R166"/>
      <c r="S166"/>
      <c r="T166"/>
      <c r="U166"/>
      <c r="V166"/>
    </row>
    <row r="167" spans="1:22" s="52" customFormat="1" x14ac:dyDescent="0.25">
      <c r="A167" s="112"/>
      <c r="B167" s="94" t="s">
        <v>9</v>
      </c>
      <c r="C167" s="94" t="s">
        <v>10</v>
      </c>
      <c r="D167" s="94" t="s">
        <v>9</v>
      </c>
      <c r="E167" s="94" t="s">
        <v>10</v>
      </c>
      <c r="F167" s="94" t="s">
        <v>9</v>
      </c>
      <c r="G167" s="94" t="s">
        <v>10</v>
      </c>
      <c r="H167" s="94" t="s">
        <v>9</v>
      </c>
      <c r="I167" s="94" t="s">
        <v>10</v>
      </c>
      <c r="J167" s="94" t="s">
        <v>9</v>
      </c>
      <c r="K167" s="94" t="s">
        <v>10</v>
      </c>
      <c r="L167" s="94" t="s">
        <v>9</v>
      </c>
      <c r="M167" s="94" t="s">
        <v>10</v>
      </c>
      <c r="N167" s="94" t="s">
        <v>9</v>
      </c>
      <c r="O167" s="94" t="s">
        <v>10</v>
      </c>
      <c r="P167" s="95"/>
      <c r="Q167" s="55"/>
      <c r="R167"/>
      <c r="S167"/>
      <c r="T167"/>
      <c r="U167"/>
      <c r="V167"/>
    </row>
    <row r="168" spans="1:22" s="58" customFormat="1" ht="16.5" customHeight="1" x14ac:dyDescent="0.25">
      <c r="A168" s="86" t="s">
        <v>347</v>
      </c>
      <c r="B168" s="97">
        <v>1</v>
      </c>
      <c r="C168" s="97">
        <v>1</v>
      </c>
      <c r="D168" s="97">
        <v>49</v>
      </c>
      <c r="E168" s="97">
        <v>12</v>
      </c>
      <c r="F168" s="97">
        <v>68</v>
      </c>
      <c r="G168" s="97">
        <v>10</v>
      </c>
      <c r="H168" s="97">
        <v>7</v>
      </c>
      <c r="I168" s="97">
        <v>2</v>
      </c>
      <c r="J168" s="97">
        <v>9</v>
      </c>
      <c r="K168" s="97">
        <v>10</v>
      </c>
      <c r="L168" s="97">
        <v>31</v>
      </c>
      <c r="M168" s="97">
        <v>5</v>
      </c>
      <c r="N168" s="97">
        <v>28</v>
      </c>
      <c r="O168" s="97">
        <v>3</v>
      </c>
      <c r="P168" s="98"/>
      <c r="Q168" s="93"/>
      <c r="R168"/>
      <c r="S168"/>
      <c r="T168"/>
      <c r="U168"/>
      <c r="V168"/>
    </row>
    <row r="169" spans="1:22" s="58" customFormat="1" ht="16.5" customHeight="1" x14ac:dyDescent="0.25">
      <c r="A169" s="86" t="s">
        <v>348</v>
      </c>
      <c r="B169" s="100">
        <v>0</v>
      </c>
      <c r="C169" s="100">
        <v>0</v>
      </c>
      <c r="D169" s="100">
        <v>9</v>
      </c>
      <c r="E169" s="100">
        <v>1</v>
      </c>
      <c r="F169" s="100">
        <v>27</v>
      </c>
      <c r="G169" s="100">
        <v>1</v>
      </c>
      <c r="H169" s="100">
        <v>1</v>
      </c>
      <c r="I169" s="100">
        <v>0</v>
      </c>
      <c r="J169" s="100">
        <v>1</v>
      </c>
      <c r="K169" s="100">
        <v>2</v>
      </c>
      <c r="L169" s="100">
        <v>5</v>
      </c>
      <c r="M169" s="100">
        <v>0</v>
      </c>
      <c r="N169" s="100">
        <v>5</v>
      </c>
      <c r="O169" s="100">
        <v>0</v>
      </c>
      <c r="P169" s="98"/>
      <c r="Q169" s="93"/>
      <c r="R169"/>
      <c r="S169"/>
      <c r="T169"/>
      <c r="U169"/>
      <c r="V169"/>
    </row>
    <row r="170" spans="1:22" s="58" customFormat="1" x14ac:dyDescent="0.25">
      <c r="A170" s="86" t="s">
        <v>349</v>
      </c>
      <c r="B170" s="100">
        <v>0</v>
      </c>
      <c r="C170" s="100">
        <v>0</v>
      </c>
      <c r="D170" s="100">
        <v>16</v>
      </c>
      <c r="E170" s="100">
        <v>4</v>
      </c>
      <c r="F170" s="100">
        <v>15</v>
      </c>
      <c r="G170" s="100">
        <v>5</v>
      </c>
      <c r="H170" s="100">
        <v>1</v>
      </c>
      <c r="I170" s="100">
        <v>0</v>
      </c>
      <c r="J170" s="100">
        <v>1</v>
      </c>
      <c r="K170" s="100">
        <v>3</v>
      </c>
      <c r="L170" s="100">
        <v>7</v>
      </c>
      <c r="M170" s="100">
        <v>2</v>
      </c>
      <c r="N170" s="100">
        <v>11</v>
      </c>
      <c r="O170" s="100">
        <v>2</v>
      </c>
      <c r="P170" s="98"/>
      <c r="Q170" s="93"/>
      <c r="R170"/>
      <c r="S170"/>
      <c r="T170"/>
      <c r="U170"/>
      <c r="V170"/>
    </row>
    <row r="171" spans="1:22" s="58" customFormat="1" x14ac:dyDescent="0.25">
      <c r="A171" s="86" t="s">
        <v>350</v>
      </c>
      <c r="B171" s="100">
        <v>0</v>
      </c>
      <c r="C171" s="100">
        <v>0</v>
      </c>
      <c r="D171" s="100">
        <v>6</v>
      </c>
      <c r="E171" s="100">
        <v>2</v>
      </c>
      <c r="F171" s="100">
        <v>2</v>
      </c>
      <c r="G171" s="100">
        <v>0</v>
      </c>
      <c r="H171" s="100">
        <v>2</v>
      </c>
      <c r="I171" s="100">
        <v>0</v>
      </c>
      <c r="J171" s="100">
        <v>1</v>
      </c>
      <c r="K171" s="100">
        <v>0</v>
      </c>
      <c r="L171" s="100">
        <v>2</v>
      </c>
      <c r="M171" s="100">
        <v>0</v>
      </c>
      <c r="N171" s="100">
        <v>2</v>
      </c>
      <c r="O171" s="100">
        <v>0</v>
      </c>
      <c r="P171" s="98"/>
      <c r="Q171" s="93"/>
      <c r="R171"/>
      <c r="S171"/>
      <c r="T171"/>
      <c r="U171"/>
      <c r="V171"/>
    </row>
    <row r="172" spans="1:22" s="58" customFormat="1" x14ac:dyDescent="0.25">
      <c r="A172" s="86" t="s">
        <v>351</v>
      </c>
      <c r="B172" s="100">
        <v>0</v>
      </c>
      <c r="C172" s="100">
        <v>0</v>
      </c>
      <c r="D172" s="100">
        <v>1</v>
      </c>
      <c r="E172" s="100">
        <v>1</v>
      </c>
      <c r="F172" s="100">
        <v>10</v>
      </c>
      <c r="G172" s="100">
        <v>2</v>
      </c>
      <c r="H172" s="100">
        <v>0</v>
      </c>
      <c r="I172" s="100">
        <v>2</v>
      </c>
      <c r="J172" s="100">
        <v>4</v>
      </c>
      <c r="K172" s="100">
        <v>2</v>
      </c>
      <c r="L172" s="100">
        <v>6</v>
      </c>
      <c r="M172" s="100">
        <v>2</v>
      </c>
      <c r="N172" s="100">
        <v>8</v>
      </c>
      <c r="O172" s="100">
        <v>0</v>
      </c>
      <c r="P172" s="98"/>
      <c r="Q172" s="93"/>
      <c r="R172"/>
      <c r="S172"/>
      <c r="T172"/>
      <c r="U172"/>
      <c r="V172"/>
    </row>
    <row r="173" spans="1:22" s="58" customFormat="1" x14ac:dyDescent="0.25">
      <c r="A173" s="86" t="s">
        <v>352</v>
      </c>
      <c r="B173" s="100">
        <v>0</v>
      </c>
      <c r="C173" s="100">
        <v>0</v>
      </c>
      <c r="D173" s="100">
        <v>2</v>
      </c>
      <c r="E173" s="100">
        <v>0</v>
      </c>
      <c r="F173" s="100">
        <v>1</v>
      </c>
      <c r="G173" s="100">
        <v>1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1</v>
      </c>
      <c r="O173" s="100">
        <v>0</v>
      </c>
      <c r="P173" s="98"/>
      <c r="Q173" s="93"/>
      <c r="R173"/>
      <c r="S173"/>
      <c r="T173"/>
      <c r="U173"/>
      <c r="V173"/>
    </row>
    <row r="174" spans="1:22" s="58" customFormat="1" x14ac:dyDescent="0.25">
      <c r="A174" s="86" t="s">
        <v>353</v>
      </c>
      <c r="B174" s="100">
        <v>0</v>
      </c>
      <c r="C174" s="100">
        <v>1</v>
      </c>
      <c r="D174" s="100">
        <v>5</v>
      </c>
      <c r="E174" s="100">
        <v>3</v>
      </c>
      <c r="F174" s="100">
        <v>3</v>
      </c>
      <c r="G174" s="100">
        <v>1</v>
      </c>
      <c r="H174" s="100">
        <v>0</v>
      </c>
      <c r="I174" s="100">
        <v>0</v>
      </c>
      <c r="J174" s="100">
        <v>0</v>
      </c>
      <c r="K174" s="100">
        <v>1</v>
      </c>
      <c r="L174" s="100">
        <v>6</v>
      </c>
      <c r="M174" s="100">
        <v>1</v>
      </c>
      <c r="N174" s="100">
        <v>1</v>
      </c>
      <c r="O174" s="100">
        <v>0</v>
      </c>
      <c r="P174" s="98"/>
      <c r="Q174" s="93"/>
      <c r="R174"/>
      <c r="S174"/>
      <c r="T174"/>
      <c r="U174"/>
      <c r="V174"/>
    </row>
    <row r="175" spans="1:22" s="58" customFormat="1" x14ac:dyDescent="0.25">
      <c r="A175" s="86" t="s">
        <v>354</v>
      </c>
      <c r="B175" s="100">
        <v>0</v>
      </c>
      <c r="C175" s="100">
        <v>0</v>
      </c>
      <c r="D175" s="100">
        <v>1</v>
      </c>
      <c r="E175" s="100">
        <v>1</v>
      </c>
      <c r="F175" s="100">
        <v>2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2</v>
      </c>
      <c r="M175" s="100">
        <v>0</v>
      </c>
      <c r="N175" s="100">
        <v>0</v>
      </c>
      <c r="O175" s="100">
        <v>0</v>
      </c>
      <c r="P175" s="98"/>
      <c r="Q175" s="93"/>
      <c r="R175"/>
      <c r="S175"/>
      <c r="T175"/>
      <c r="U175"/>
      <c r="V175"/>
    </row>
    <row r="176" spans="1:22" s="58" customFormat="1" x14ac:dyDescent="0.25">
      <c r="A176" s="86" t="s">
        <v>355</v>
      </c>
      <c r="B176" s="100">
        <v>0</v>
      </c>
      <c r="C176" s="100">
        <v>0</v>
      </c>
      <c r="D176" s="100">
        <v>2</v>
      </c>
      <c r="E176" s="100">
        <v>0</v>
      </c>
      <c r="F176" s="100">
        <v>2</v>
      </c>
      <c r="G176" s="100">
        <v>0</v>
      </c>
      <c r="H176" s="100">
        <v>0</v>
      </c>
      <c r="I176" s="100">
        <v>0</v>
      </c>
      <c r="J176" s="100">
        <v>1</v>
      </c>
      <c r="K176" s="100">
        <v>1</v>
      </c>
      <c r="L176" s="100">
        <v>0</v>
      </c>
      <c r="M176" s="100">
        <v>0</v>
      </c>
      <c r="N176" s="100">
        <v>0</v>
      </c>
      <c r="O176" s="100">
        <v>0</v>
      </c>
      <c r="P176" s="98"/>
      <c r="Q176" s="93"/>
      <c r="R176"/>
      <c r="S176"/>
      <c r="T176"/>
      <c r="U176"/>
      <c r="V176"/>
    </row>
    <row r="177" spans="1:22" s="58" customFormat="1" x14ac:dyDescent="0.25">
      <c r="A177" s="86" t="s">
        <v>356</v>
      </c>
      <c r="B177" s="100">
        <v>0</v>
      </c>
      <c r="C177" s="100">
        <v>0</v>
      </c>
      <c r="D177" s="100">
        <v>1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 s="93"/>
      <c r="R177"/>
      <c r="S177"/>
      <c r="T177"/>
      <c r="U177"/>
      <c r="V177"/>
    </row>
    <row r="178" spans="1:22" s="58" customFormat="1" x14ac:dyDescent="0.25">
      <c r="A178" s="86" t="s">
        <v>357</v>
      </c>
      <c r="B178" s="100">
        <v>0</v>
      </c>
      <c r="C178" s="100">
        <v>0</v>
      </c>
      <c r="D178" s="100">
        <v>1</v>
      </c>
      <c r="E178" s="100">
        <v>0</v>
      </c>
      <c r="F178" s="100">
        <v>1</v>
      </c>
      <c r="G178" s="100">
        <v>0</v>
      </c>
      <c r="H178" s="100">
        <v>1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98"/>
      <c r="Q178" s="93"/>
      <c r="R178"/>
      <c r="S178"/>
      <c r="T178"/>
      <c r="U178"/>
      <c r="V178"/>
    </row>
    <row r="179" spans="1:22" s="58" customFormat="1" x14ac:dyDescent="0.25">
      <c r="A179" s="86" t="s">
        <v>358</v>
      </c>
      <c r="B179" s="100">
        <v>0</v>
      </c>
      <c r="C179" s="100">
        <v>0</v>
      </c>
      <c r="D179" s="100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1</v>
      </c>
      <c r="M179" s="100">
        <v>0</v>
      </c>
      <c r="N179" s="100">
        <v>0</v>
      </c>
      <c r="O179" s="100">
        <v>0</v>
      </c>
      <c r="P179" s="98"/>
      <c r="Q179" s="93"/>
      <c r="R179"/>
      <c r="S179"/>
      <c r="T179"/>
      <c r="U179"/>
      <c r="V179"/>
    </row>
    <row r="180" spans="1:22" s="58" customFormat="1" x14ac:dyDescent="0.25">
      <c r="A180" s="86" t="s">
        <v>359</v>
      </c>
      <c r="B180" s="100">
        <v>0</v>
      </c>
      <c r="C180" s="100">
        <v>0</v>
      </c>
      <c r="D180" s="100">
        <v>0</v>
      </c>
      <c r="E180" s="100">
        <v>0</v>
      </c>
      <c r="F180" s="100">
        <v>1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 s="93"/>
      <c r="R180"/>
      <c r="S180"/>
      <c r="T180"/>
      <c r="U180"/>
      <c r="V180"/>
    </row>
    <row r="181" spans="1:22" s="58" customFormat="1" x14ac:dyDescent="0.25">
      <c r="A181" s="86" t="s">
        <v>360</v>
      </c>
      <c r="B181" s="100">
        <v>0</v>
      </c>
      <c r="C181" s="100">
        <v>0</v>
      </c>
      <c r="D181" s="100">
        <v>1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 s="93"/>
      <c r="R181"/>
      <c r="S181"/>
      <c r="T181"/>
      <c r="U181"/>
      <c r="V181"/>
    </row>
    <row r="182" spans="1:22" s="58" customFormat="1" x14ac:dyDescent="0.25">
      <c r="A182" s="86" t="s">
        <v>361</v>
      </c>
      <c r="B182" s="100">
        <v>0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0">
        <v>1</v>
      </c>
      <c r="I182" s="100">
        <v>0</v>
      </c>
      <c r="J182" s="100">
        <v>0</v>
      </c>
      <c r="K182" s="100">
        <v>0</v>
      </c>
      <c r="L182" s="100">
        <v>1</v>
      </c>
      <c r="M182" s="100">
        <v>0</v>
      </c>
      <c r="N182" s="100">
        <v>0</v>
      </c>
      <c r="O182" s="100">
        <v>0</v>
      </c>
      <c r="P182" s="98"/>
      <c r="Q182" s="93"/>
      <c r="R182"/>
      <c r="S182"/>
      <c r="T182"/>
      <c r="U182"/>
      <c r="V182"/>
    </row>
    <row r="183" spans="1:22" s="58" customFormat="1" x14ac:dyDescent="0.25">
      <c r="A183" s="86" t="s">
        <v>362</v>
      </c>
      <c r="B183" s="100">
        <v>0</v>
      </c>
      <c r="C183" s="100">
        <v>0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98"/>
      <c r="Q183" s="93"/>
      <c r="R183"/>
      <c r="S183"/>
      <c r="T183"/>
      <c r="U183"/>
      <c r="V183"/>
    </row>
    <row r="184" spans="1:22" s="58" customFormat="1" x14ac:dyDescent="0.25">
      <c r="A184" s="86" t="s">
        <v>363</v>
      </c>
      <c r="B184" s="100">
        <v>1</v>
      </c>
      <c r="C184" s="100">
        <v>0</v>
      </c>
      <c r="D184" s="100">
        <v>1</v>
      </c>
      <c r="E184" s="100">
        <v>0</v>
      </c>
      <c r="F184" s="100">
        <v>1</v>
      </c>
      <c r="G184" s="100">
        <v>0</v>
      </c>
      <c r="H184" s="100">
        <v>0</v>
      </c>
      <c r="I184" s="100">
        <v>0</v>
      </c>
      <c r="J184" s="100">
        <v>1</v>
      </c>
      <c r="K184" s="100">
        <v>0</v>
      </c>
      <c r="L184" s="100">
        <v>1</v>
      </c>
      <c r="M184" s="100">
        <v>0</v>
      </c>
      <c r="N184" s="100">
        <v>0</v>
      </c>
      <c r="O184" s="100">
        <v>0</v>
      </c>
      <c r="P184" s="98"/>
      <c r="Q184" s="93"/>
      <c r="R184"/>
      <c r="S184"/>
      <c r="T184"/>
      <c r="U184"/>
      <c r="V184"/>
    </row>
    <row r="185" spans="1:22" s="58" customFormat="1" x14ac:dyDescent="0.25">
      <c r="A185" s="86" t="s">
        <v>364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 s="93"/>
      <c r="R185"/>
      <c r="S185"/>
      <c r="T185"/>
      <c r="U185"/>
      <c r="V185"/>
    </row>
    <row r="186" spans="1:22" s="58" customFormat="1" x14ac:dyDescent="0.25">
      <c r="A186" s="86" t="s">
        <v>365</v>
      </c>
      <c r="B186" s="100">
        <v>0</v>
      </c>
      <c r="C186" s="100">
        <v>0</v>
      </c>
      <c r="D186" s="100">
        <v>1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 s="93"/>
      <c r="R186"/>
      <c r="S186"/>
      <c r="T186"/>
      <c r="U186"/>
      <c r="V186"/>
    </row>
    <row r="187" spans="1:22" s="58" customFormat="1" x14ac:dyDescent="0.25">
      <c r="A187" s="86" t="s">
        <v>366</v>
      </c>
      <c r="B187" s="100">
        <v>0</v>
      </c>
      <c r="C187" s="100">
        <v>0</v>
      </c>
      <c r="D187" s="100">
        <v>2</v>
      </c>
      <c r="E187" s="100">
        <v>0</v>
      </c>
      <c r="F187" s="100">
        <v>3</v>
      </c>
      <c r="G187" s="100">
        <v>0</v>
      </c>
      <c r="H187" s="100">
        <v>0</v>
      </c>
      <c r="I187" s="100">
        <v>0</v>
      </c>
      <c r="J187" s="100">
        <v>0</v>
      </c>
      <c r="K187" s="100">
        <v>1</v>
      </c>
      <c r="L187" s="100">
        <v>0</v>
      </c>
      <c r="M187" s="100">
        <v>0</v>
      </c>
      <c r="N187" s="100">
        <v>0</v>
      </c>
      <c r="O187" s="100">
        <v>1</v>
      </c>
      <c r="P187" s="98"/>
      <c r="Q187" s="93"/>
      <c r="R187"/>
      <c r="S187"/>
      <c r="T187"/>
      <c r="U187"/>
      <c r="V187"/>
    </row>
    <row r="188" spans="1:22" s="58" customFormat="1" x14ac:dyDescent="0.25">
      <c r="A188" s="86" t="s">
        <v>367</v>
      </c>
      <c r="B188" s="100">
        <v>0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 s="93"/>
      <c r="R188"/>
      <c r="S188"/>
      <c r="T188"/>
      <c r="U188"/>
      <c r="V188"/>
    </row>
    <row r="189" spans="1:22" s="58" customFormat="1" x14ac:dyDescent="0.25">
      <c r="A189" s="86" t="s">
        <v>368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1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 s="93"/>
      <c r="R189"/>
      <c r="S189"/>
      <c r="T189"/>
      <c r="U189"/>
      <c r="V189"/>
    </row>
    <row r="190" spans="1:22" s="58" customFormat="1" ht="16.5" customHeight="1" x14ac:dyDescent="0.25">
      <c r="A190" s="86" t="s">
        <v>369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 s="93"/>
      <c r="R190"/>
      <c r="S190"/>
      <c r="T190"/>
      <c r="U190"/>
      <c r="V190"/>
    </row>
    <row r="191" spans="1:22" s="52" customFormat="1" x14ac:dyDescent="0.25">
      <c r="A191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3"/>
      <c r="R191"/>
      <c r="S191"/>
      <c r="T191"/>
      <c r="U191"/>
      <c r="V191"/>
    </row>
    <row r="192" spans="1:22" s="52" customFormat="1" x14ac:dyDescent="0.25">
      <c r="A192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3"/>
      <c r="R192"/>
      <c r="S192"/>
      <c r="T192"/>
      <c r="U192"/>
      <c r="V192"/>
    </row>
    <row r="193" spans="1:22" s="52" customFormat="1" ht="16.5" customHeight="1" x14ac:dyDescent="0.25">
      <c r="A193" s="112" t="s">
        <v>419</v>
      </c>
      <c r="B193" s="115" t="s">
        <v>229</v>
      </c>
      <c r="C193" s="116"/>
      <c r="D193" s="115" t="s">
        <v>230</v>
      </c>
      <c r="E193" s="116"/>
      <c r="F193" s="115" t="s">
        <v>231</v>
      </c>
      <c r="G193" s="116"/>
      <c r="H193" s="115" t="s">
        <v>232</v>
      </c>
      <c r="I193" s="116"/>
      <c r="J193" s="115" t="s">
        <v>234</v>
      </c>
      <c r="K193" s="116"/>
      <c r="L193" s="115" t="s">
        <v>235</v>
      </c>
      <c r="M193" s="116"/>
      <c r="N193" s="115" t="s">
        <v>236</v>
      </c>
      <c r="O193" s="116"/>
      <c r="P193" s="98"/>
      <c r="Q193" s="93"/>
      <c r="R193"/>
      <c r="S193"/>
      <c r="T193"/>
      <c r="U193"/>
      <c r="V193"/>
    </row>
    <row r="194" spans="1:22" s="52" customFormat="1" x14ac:dyDescent="0.25">
      <c r="A194" s="112"/>
      <c r="B194" s="94" t="s">
        <v>9</v>
      </c>
      <c r="C194" s="94" t="s">
        <v>10</v>
      </c>
      <c r="D194" s="94" t="s">
        <v>9</v>
      </c>
      <c r="E194" s="94" t="s">
        <v>10</v>
      </c>
      <c r="F194" s="94" t="s">
        <v>9</v>
      </c>
      <c r="G194" s="94" t="s">
        <v>10</v>
      </c>
      <c r="H194" s="94" t="s">
        <v>9</v>
      </c>
      <c r="I194" s="94" t="s">
        <v>10</v>
      </c>
      <c r="J194" s="94" t="s">
        <v>9</v>
      </c>
      <c r="K194" s="94" t="s">
        <v>10</v>
      </c>
      <c r="L194" s="94" t="s">
        <v>9</v>
      </c>
      <c r="M194" s="94" t="s">
        <v>10</v>
      </c>
      <c r="N194" s="94" t="s">
        <v>9</v>
      </c>
      <c r="O194" s="94" t="s">
        <v>10</v>
      </c>
      <c r="P194" s="95"/>
      <c r="Q194" s="55"/>
      <c r="R194"/>
      <c r="S194"/>
      <c r="T194"/>
      <c r="U194"/>
      <c r="V194"/>
    </row>
    <row r="195" spans="1:22" s="58" customFormat="1" ht="16.5" customHeight="1" x14ac:dyDescent="0.25">
      <c r="A195" s="86" t="s">
        <v>347</v>
      </c>
      <c r="B195" s="97">
        <v>14</v>
      </c>
      <c r="C195" s="97">
        <v>0</v>
      </c>
      <c r="D195" s="97">
        <v>653</v>
      </c>
      <c r="E195" s="97">
        <v>63</v>
      </c>
      <c r="F195" s="97">
        <v>342</v>
      </c>
      <c r="G195" s="97">
        <v>45</v>
      </c>
      <c r="H195" s="97">
        <v>19</v>
      </c>
      <c r="I195" s="97">
        <v>0</v>
      </c>
      <c r="J195" s="97">
        <v>23</v>
      </c>
      <c r="K195" s="97">
        <v>11</v>
      </c>
      <c r="L195" s="97">
        <v>2</v>
      </c>
      <c r="M195" s="97">
        <v>1</v>
      </c>
      <c r="N195" s="97">
        <v>48</v>
      </c>
      <c r="O195" s="97">
        <v>0</v>
      </c>
      <c r="P195" s="98"/>
      <c r="Q195" s="93"/>
      <c r="R195"/>
      <c r="S195"/>
      <c r="T195"/>
      <c r="U195"/>
      <c r="V195"/>
    </row>
    <row r="196" spans="1:22" s="58" customFormat="1" x14ac:dyDescent="0.25">
      <c r="A196" s="86" t="s">
        <v>348</v>
      </c>
      <c r="B196" s="100">
        <v>5</v>
      </c>
      <c r="C196" s="100">
        <v>0</v>
      </c>
      <c r="D196" s="100">
        <v>143</v>
      </c>
      <c r="E196" s="100">
        <v>9</v>
      </c>
      <c r="F196" s="100">
        <v>65</v>
      </c>
      <c r="G196" s="100">
        <v>11</v>
      </c>
      <c r="H196" s="100">
        <v>5</v>
      </c>
      <c r="I196" s="100">
        <v>0</v>
      </c>
      <c r="J196" s="100">
        <v>5</v>
      </c>
      <c r="K196" s="100">
        <v>1</v>
      </c>
      <c r="L196" s="100">
        <v>1</v>
      </c>
      <c r="M196" s="100">
        <v>0</v>
      </c>
      <c r="N196" s="100">
        <v>10</v>
      </c>
      <c r="O196" s="100">
        <v>0</v>
      </c>
      <c r="P196" s="98"/>
      <c r="Q196" s="93"/>
      <c r="R196"/>
      <c r="S196"/>
      <c r="T196"/>
      <c r="U196"/>
      <c r="V196"/>
    </row>
    <row r="197" spans="1:22" s="58" customFormat="1" x14ac:dyDescent="0.25">
      <c r="A197" s="86" t="s">
        <v>349</v>
      </c>
      <c r="B197" s="100">
        <v>5</v>
      </c>
      <c r="C197" s="100">
        <v>0</v>
      </c>
      <c r="D197" s="100">
        <v>234</v>
      </c>
      <c r="E197" s="100">
        <v>25</v>
      </c>
      <c r="F197" s="100">
        <v>98</v>
      </c>
      <c r="G197" s="100">
        <v>15</v>
      </c>
      <c r="H197" s="100">
        <v>8</v>
      </c>
      <c r="I197" s="100">
        <v>0</v>
      </c>
      <c r="J197" s="100">
        <v>4</v>
      </c>
      <c r="K197" s="100">
        <v>4</v>
      </c>
      <c r="L197" s="100">
        <v>0</v>
      </c>
      <c r="M197" s="100">
        <v>1</v>
      </c>
      <c r="N197" s="100">
        <v>13</v>
      </c>
      <c r="O197" s="100">
        <v>0</v>
      </c>
      <c r="P197" s="98"/>
      <c r="Q197" s="93"/>
      <c r="R197"/>
      <c r="S197"/>
      <c r="T197"/>
      <c r="U197"/>
      <c r="V197"/>
    </row>
    <row r="198" spans="1:22" s="58" customFormat="1" x14ac:dyDescent="0.25">
      <c r="A198" s="86" t="s">
        <v>350</v>
      </c>
      <c r="B198" s="100">
        <v>0</v>
      </c>
      <c r="C198" s="100">
        <v>0</v>
      </c>
      <c r="D198" s="100">
        <v>41</v>
      </c>
      <c r="E198" s="100">
        <v>1</v>
      </c>
      <c r="F198" s="100">
        <v>22</v>
      </c>
      <c r="G198" s="100">
        <v>3</v>
      </c>
      <c r="H198" s="100">
        <v>2</v>
      </c>
      <c r="I198" s="100">
        <v>0</v>
      </c>
      <c r="J198" s="100">
        <v>2</v>
      </c>
      <c r="K198" s="100">
        <v>1</v>
      </c>
      <c r="L198" s="100">
        <v>1</v>
      </c>
      <c r="M198" s="100">
        <v>0</v>
      </c>
      <c r="N198" s="100">
        <v>2</v>
      </c>
      <c r="O198" s="100">
        <v>0</v>
      </c>
      <c r="P198" s="98"/>
      <c r="Q198" s="93"/>
      <c r="R198"/>
      <c r="S198"/>
      <c r="T198"/>
      <c r="U198"/>
      <c r="V198"/>
    </row>
    <row r="199" spans="1:22" s="58" customFormat="1" x14ac:dyDescent="0.25">
      <c r="A199" s="86" t="s">
        <v>351</v>
      </c>
      <c r="B199" s="100">
        <v>1</v>
      </c>
      <c r="C199" s="100">
        <v>0</v>
      </c>
      <c r="D199" s="100">
        <v>62</v>
      </c>
      <c r="E199" s="100">
        <v>9</v>
      </c>
      <c r="F199" s="100">
        <v>43</v>
      </c>
      <c r="G199" s="100">
        <v>5</v>
      </c>
      <c r="H199" s="100">
        <v>0</v>
      </c>
      <c r="I199" s="100">
        <v>0</v>
      </c>
      <c r="J199" s="100">
        <v>3</v>
      </c>
      <c r="K199" s="100">
        <v>1</v>
      </c>
      <c r="L199" s="100">
        <v>0</v>
      </c>
      <c r="M199" s="100">
        <v>0</v>
      </c>
      <c r="N199" s="100">
        <v>7</v>
      </c>
      <c r="O199" s="100">
        <v>0</v>
      </c>
      <c r="P199" s="98"/>
      <c r="Q199" s="93"/>
      <c r="R199"/>
      <c r="S199"/>
      <c r="T199"/>
      <c r="U199"/>
      <c r="V199"/>
    </row>
    <row r="200" spans="1:22" s="58" customFormat="1" x14ac:dyDescent="0.25">
      <c r="A200" s="86" t="s">
        <v>352</v>
      </c>
      <c r="B200" s="100">
        <v>0</v>
      </c>
      <c r="C200" s="100">
        <v>0</v>
      </c>
      <c r="D200" s="100">
        <v>35</v>
      </c>
      <c r="E200" s="100">
        <v>4</v>
      </c>
      <c r="F200" s="100">
        <v>15</v>
      </c>
      <c r="G200" s="100">
        <v>1</v>
      </c>
      <c r="H200" s="100">
        <v>1</v>
      </c>
      <c r="I200" s="100">
        <v>0</v>
      </c>
      <c r="J200" s="100">
        <v>1</v>
      </c>
      <c r="K200" s="100">
        <v>0</v>
      </c>
      <c r="L200" s="100">
        <v>0</v>
      </c>
      <c r="M200" s="100">
        <v>0</v>
      </c>
      <c r="N200" s="100">
        <v>5</v>
      </c>
      <c r="O200" s="100">
        <v>0</v>
      </c>
      <c r="P200" s="98"/>
      <c r="Q200" s="93"/>
      <c r="R200"/>
      <c r="S200"/>
      <c r="T200"/>
      <c r="U200"/>
      <c r="V200"/>
    </row>
    <row r="201" spans="1:22" s="58" customFormat="1" x14ac:dyDescent="0.25">
      <c r="A201" s="86" t="s">
        <v>353</v>
      </c>
      <c r="B201" s="100">
        <v>1</v>
      </c>
      <c r="C201" s="100">
        <v>0</v>
      </c>
      <c r="D201" s="100">
        <v>59</v>
      </c>
      <c r="E201" s="100">
        <v>4</v>
      </c>
      <c r="F201" s="100">
        <v>40</v>
      </c>
      <c r="G201" s="100">
        <v>1</v>
      </c>
      <c r="H201" s="100">
        <v>0</v>
      </c>
      <c r="I201" s="100">
        <v>0</v>
      </c>
      <c r="J201" s="100">
        <v>4</v>
      </c>
      <c r="K201" s="100">
        <v>2</v>
      </c>
      <c r="L201" s="100">
        <v>0</v>
      </c>
      <c r="M201" s="100">
        <v>0</v>
      </c>
      <c r="N201" s="100">
        <v>5</v>
      </c>
      <c r="O201" s="100">
        <v>0</v>
      </c>
      <c r="P201" s="98"/>
      <c r="Q201" s="93"/>
      <c r="R201"/>
      <c r="S201"/>
      <c r="T201"/>
      <c r="U201"/>
      <c r="V201"/>
    </row>
    <row r="202" spans="1:22" s="58" customFormat="1" ht="16.5" customHeight="1" x14ac:dyDescent="0.25">
      <c r="A202" s="86" t="s">
        <v>354</v>
      </c>
      <c r="B202" s="100">
        <v>0</v>
      </c>
      <c r="C202" s="100">
        <v>0</v>
      </c>
      <c r="D202" s="100">
        <v>5</v>
      </c>
      <c r="E202" s="100">
        <v>0</v>
      </c>
      <c r="F202" s="100">
        <v>7</v>
      </c>
      <c r="G202" s="100">
        <v>0</v>
      </c>
      <c r="H202" s="100">
        <v>0</v>
      </c>
      <c r="I202" s="100">
        <v>0</v>
      </c>
      <c r="J202" s="100">
        <v>1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98"/>
      <c r="Q202" s="93"/>
      <c r="R202"/>
      <c r="S202"/>
      <c r="T202"/>
      <c r="U202"/>
      <c r="V202"/>
    </row>
    <row r="203" spans="1:22" s="58" customFormat="1" x14ac:dyDescent="0.25">
      <c r="A203" s="86" t="s">
        <v>355</v>
      </c>
      <c r="B203" s="100">
        <v>0</v>
      </c>
      <c r="C203" s="100">
        <v>0</v>
      </c>
      <c r="D203" s="100">
        <v>8</v>
      </c>
      <c r="E203" s="100">
        <v>5</v>
      </c>
      <c r="F203" s="100">
        <v>9</v>
      </c>
      <c r="G203" s="100">
        <v>2</v>
      </c>
      <c r="H203" s="100">
        <v>1</v>
      </c>
      <c r="I203" s="100">
        <v>0</v>
      </c>
      <c r="J203" s="100">
        <v>0</v>
      </c>
      <c r="K203" s="100">
        <v>0</v>
      </c>
      <c r="L203" s="100">
        <v>0</v>
      </c>
      <c r="M203" s="100">
        <v>0</v>
      </c>
      <c r="N203" s="100">
        <v>2</v>
      </c>
      <c r="O203" s="100">
        <v>0</v>
      </c>
      <c r="P203" s="98"/>
      <c r="Q203" s="93"/>
      <c r="R203"/>
      <c r="S203"/>
      <c r="T203"/>
      <c r="U203"/>
      <c r="V203"/>
    </row>
    <row r="204" spans="1:22" s="58" customFormat="1" x14ac:dyDescent="0.25">
      <c r="A204" s="86" t="s">
        <v>356</v>
      </c>
      <c r="B204" s="100">
        <v>0</v>
      </c>
      <c r="C204" s="100">
        <v>0</v>
      </c>
      <c r="D204" s="100">
        <v>2</v>
      </c>
      <c r="E204" s="100">
        <v>0</v>
      </c>
      <c r="F204" s="100">
        <v>3</v>
      </c>
      <c r="G204" s="100">
        <v>3</v>
      </c>
      <c r="H204" s="100">
        <v>1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98"/>
      <c r="Q204" s="93"/>
      <c r="R204"/>
      <c r="S204"/>
      <c r="T204"/>
      <c r="U204"/>
      <c r="V204"/>
    </row>
    <row r="205" spans="1:22" s="58" customFormat="1" x14ac:dyDescent="0.25">
      <c r="A205" s="86" t="s">
        <v>357</v>
      </c>
      <c r="B205" s="100">
        <v>0</v>
      </c>
      <c r="C205" s="100">
        <v>0</v>
      </c>
      <c r="D205" s="100">
        <v>9</v>
      </c>
      <c r="E205" s="100">
        <v>0</v>
      </c>
      <c r="F205" s="100">
        <v>4</v>
      </c>
      <c r="G205" s="100">
        <v>0</v>
      </c>
      <c r="H205" s="100">
        <v>0</v>
      </c>
      <c r="I205" s="100">
        <v>0</v>
      </c>
      <c r="J205" s="100">
        <v>1</v>
      </c>
      <c r="K205" s="100">
        <v>1</v>
      </c>
      <c r="L205" s="100">
        <v>0</v>
      </c>
      <c r="M205" s="100">
        <v>0</v>
      </c>
      <c r="N205" s="100">
        <v>0</v>
      </c>
      <c r="O205" s="100">
        <v>0</v>
      </c>
      <c r="P205" s="98"/>
      <c r="Q205" s="93"/>
      <c r="R205"/>
      <c r="S205"/>
      <c r="T205"/>
      <c r="U205"/>
      <c r="V205"/>
    </row>
    <row r="206" spans="1:22" s="58" customFormat="1" x14ac:dyDescent="0.25">
      <c r="A206" s="86" t="s">
        <v>358</v>
      </c>
      <c r="B206" s="100">
        <v>0</v>
      </c>
      <c r="C206" s="100">
        <v>0</v>
      </c>
      <c r="D206" s="100">
        <v>5</v>
      </c>
      <c r="E206" s="100">
        <v>1</v>
      </c>
      <c r="F206" s="100">
        <v>7</v>
      </c>
      <c r="G206" s="100">
        <v>0</v>
      </c>
      <c r="H206" s="100">
        <v>0</v>
      </c>
      <c r="I206" s="100">
        <v>0</v>
      </c>
      <c r="J206" s="100">
        <v>1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98"/>
      <c r="Q206" s="93"/>
      <c r="R206"/>
      <c r="S206"/>
      <c r="T206"/>
      <c r="U206"/>
      <c r="V206"/>
    </row>
    <row r="207" spans="1:22" s="58" customFormat="1" x14ac:dyDescent="0.25">
      <c r="A207" s="86" t="s">
        <v>359</v>
      </c>
      <c r="B207" s="100">
        <v>0</v>
      </c>
      <c r="C207" s="100">
        <v>0</v>
      </c>
      <c r="D207" s="100">
        <v>4</v>
      </c>
      <c r="E207" s="100">
        <v>0</v>
      </c>
      <c r="F207" s="100">
        <v>3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100">
        <v>0</v>
      </c>
      <c r="P207" s="98"/>
      <c r="Q207" s="93"/>
      <c r="R207"/>
      <c r="S207"/>
      <c r="T207"/>
      <c r="U207"/>
      <c r="V207"/>
    </row>
    <row r="208" spans="1:22" s="58" customFormat="1" x14ac:dyDescent="0.25">
      <c r="A208" s="86" t="s">
        <v>360</v>
      </c>
      <c r="B208" s="100">
        <v>0</v>
      </c>
      <c r="C208" s="100">
        <v>0</v>
      </c>
      <c r="D208" s="100">
        <v>3</v>
      </c>
      <c r="E208" s="100">
        <v>0</v>
      </c>
      <c r="F208" s="100">
        <v>2</v>
      </c>
      <c r="G208" s="100">
        <v>1</v>
      </c>
      <c r="H208" s="100">
        <v>0</v>
      </c>
      <c r="I208" s="100">
        <v>0</v>
      </c>
      <c r="J208" s="100">
        <v>0</v>
      </c>
      <c r="K208" s="100">
        <v>1</v>
      </c>
      <c r="L208" s="100">
        <v>0</v>
      </c>
      <c r="M208" s="100">
        <v>0</v>
      </c>
      <c r="N208" s="100">
        <v>0</v>
      </c>
      <c r="O208" s="100">
        <v>0</v>
      </c>
      <c r="P208" s="98"/>
      <c r="Q208" s="93"/>
      <c r="R208"/>
      <c r="S208"/>
      <c r="T208"/>
      <c r="U208"/>
      <c r="V208"/>
    </row>
    <row r="209" spans="1:22" s="58" customFormat="1" x14ac:dyDescent="0.25">
      <c r="A209" s="86" t="s">
        <v>361</v>
      </c>
      <c r="B209" s="100">
        <v>1</v>
      </c>
      <c r="C209" s="100">
        <v>0</v>
      </c>
      <c r="D209" s="100">
        <v>6</v>
      </c>
      <c r="E209" s="100">
        <v>1</v>
      </c>
      <c r="F209" s="100">
        <v>4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  <c r="N209" s="100">
        <v>0</v>
      </c>
      <c r="O209" s="100">
        <v>0</v>
      </c>
      <c r="P209" s="98"/>
      <c r="Q209" s="93"/>
      <c r="R209"/>
      <c r="S209"/>
      <c r="T209"/>
      <c r="U209"/>
      <c r="V209"/>
    </row>
    <row r="210" spans="1:22" s="58" customFormat="1" x14ac:dyDescent="0.25">
      <c r="A210" s="86" t="s">
        <v>362</v>
      </c>
      <c r="B210" s="100">
        <v>1</v>
      </c>
      <c r="C210" s="100">
        <v>0</v>
      </c>
      <c r="D210" s="100">
        <v>7</v>
      </c>
      <c r="E210" s="100">
        <v>0</v>
      </c>
      <c r="F210" s="100">
        <v>3</v>
      </c>
      <c r="G210" s="100">
        <v>0</v>
      </c>
      <c r="H210" s="100">
        <v>0</v>
      </c>
      <c r="I210" s="100">
        <v>0</v>
      </c>
      <c r="J210" s="100">
        <v>0</v>
      </c>
      <c r="K210" s="100">
        <v>0</v>
      </c>
      <c r="L210" s="100">
        <v>0</v>
      </c>
      <c r="M210" s="100">
        <v>0</v>
      </c>
      <c r="N210" s="100">
        <v>2</v>
      </c>
      <c r="O210" s="100">
        <v>0</v>
      </c>
      <c r="P210" s="98"/>
      <c r="Q210" s="93"/>
      <c r="R210"/>
      <c r="S210"/>
      <c r="T210"/>
      <c r="U210"/>
      <c r="V210"/>
    </row>
    <row r="211" spans="1:22" s="58" customFormat="1" x14ac:dyDescent="0.25">
      <c r="A211" s="86" t="s">
        <v>363</v>
      </c>
      <c r="B211" s="100">
        <v>0</v>
      </c>
      <c r="C211" s="100">
        <v>0</v>
      </c>
      <c r="D211" s="100">
        <v>7</v>
      </c>
      <c r="E211" s="100">
        <v>0</v>
      </c>
      <c r="F211" s="100">
        <v>2</v>
      </c>
      <c r="G211" s="100">
        <v>2</v>
      </c>
      <c r="H211" s="100">
        <v>1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1</v>
      </c>
      <c r="O211" s="100">
        <v>0</v>
      </c>
      <c r="P211" s="98"/>
      <c r="Q211" s="93"/>
      <c r="R211"/>
      <c r="S211"/>
      <c r="T211"/>
      <c r="U211"/>
      <c r="V211"/>
    </row>
    <row r="212" spans="1:22" s="58" customFormat="1" x14ac:dyDescent="0.25">
      <c r="A212" s="86" t="s">
        <v>364</v>
      </c>
      <c r="B212" s="100">
        <v>0</v>
      </c>
      <c r="C212" s="100">
        <v>0</v>
      </c>
      <c r="D212" s="100">
        <v>5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98"/>
      <c r="Q212" s="93"/>
      <c r="R212"/>
      <c r="S212"/>
      <c r="T212"/>
      <c r="U212"/>
      <c r="V212"/>
    </row>
    <row r="213" spans="1:22" s="58" customFormat="1" x14ac:dyDescent="0.25">
      <c r="A213" s="86" t="s">
        <v>365</v>
      </c>
      <c r="B213" s="100">
        <v>0</v>
      </c>
      <c r="C213" s="100">
        <v>0</v>
      </c>
      <c r="D213" s="100">
        <v>7</v>
      </c>
      <c r="E213" s="100">
        <v>1</v>
      </c>
      <c r="F213" s="100">
        <v>5</v>
      </c>
      <c r="G213" s="100">
        <v>0</v>
      </c>
      <c r="H213" s="100">
        <v>0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98"/>
      <c r="Q213" s="93"/>
      <c r="R213"/>
      <c r="S213"/>
      <c r="T213"/>
      <c r="U213"/>
      <c r="V213"/>
    </row>
    <row r="214" spans="1:22" s="58" customFormat="1" x14ac:dyDescent="0.25">
      <c r="A214" s="86" t="s">
        <v>366</v>
      </c>
      <c r="B214" s="100">
        <v>0</v>
      </c>
      <c r="C214" s="100">
        <v>0</v>
      </c>
      <c r="D214" s="100">
        <v>8</v>
      </c>
      <c r="E214" s="100">
        <v>3</v>
      </c>
      <c r="F214" s="100">
        <v>7</v>
      </c>
      <c r="G214" s="100">
        <v>1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1</v>
      </c>
      <c r="O214" s="100">
        <v>0</v>
      </c>
      <c r="P214" s="98"/>
      <c r="Q214" s="93"/>
      <c r="R214"/>
      <c r="S214"/>
      <c r="T214"/>
      <c r="U214"/>
      <c r="V214"/>
    </row>
    <row r="215" spans="1:22" s="58" customFormat="1" x14ac:dyDescent="0.25">
      <c r="A215" s="86" t="s">
        <v>367</v>
      </c>
      <c r="B215" s="100">
        <v>0</v>
      </c>
      <c r="C215" s="100">
        <v>0</v>
      </c>
      <c r="D215" s="100">
        <v>2</v>
      </c>
      <c r="E215" s="100">
        <v>0</v>
      </c>
      <c r="F215" s="100">
        <v>3</v>
      </c>
      <c r="G215" s="100">
        <v>0</v>
      </c>
      <c r="H215" s="100">
        <v>0</v>
      </c>
      <c r="I215" s="100">
        <v>0</v>
      </c>
      <c r="J215" s="100">
        <v>1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 s="93"/>
      <c r="R215"/>
      <c r="S215"/>
      <c r="T215"/>
      <c r="U215"/>
      <c r="V215"/>
    </row>
    <row r="216" spans="1:22" s="58" customFormat="1" x14ac:dyDescent="0.25">
      <c r="A216" s="86" t="s">
        <v>368</v>
      </c>
      <c r="B216" s="100">
        <v>0</v>
      </c>
      <c r="C216" s="100">
        <v>0</v>
      </c>
      <c r="D216" s="100">
        <v>1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  <c r="Q216" s="93"/>
      <c r="R216"/>
      <c r="S216"/>
      <c r="T216"/>
      <c r="U216"/>
      <c r="V216"/>
    </row>
    <row r="217" spans="1:22" s="58" customFormat="1" ht="16.5" customHeight="1" x14ac:dyDescent="0.25">
      <c r="A217" s="86" t="s">
        <v>369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 s="93"/>
      <c r="R217"/>
      <c r="S217"/>
      <c r="T217"/>
      <c r="U217"/>
      <c r="V217"/>
    </row>
    <row r="218" spans="1:22" s="52" customFormat="1" x14ac:dyDescent="0.25">
      <c r="A21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3"/>
      <c r="R218"/>
      <c r="S218"/>
      <c r="T218"/>
      <c r="U218"/>
      <c r="V218"/>
    </row>
    <row r="219" spans="1:22" s="52" customFormat="1" x14ac:dyDescent="0.25">
      <c r="A219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3"/>
      <c r="R219"/>
      <c r="S219"/>
      <c r="T219"/>
      <c r="U219"/>
      <c r="V219"/>
    </row>
    <row r="220" spans="1:22" s="52" customFormat="1" ht="16.5" customHeight="1" x14ac:dyDescent="0.25">
      <c r="A220" s="112" t="s">
        <v>419</v>
      </c>
      <c r="B220" s="115" t="s">
        <v>237</v>
      </c>
      <c r="C220" s="116"/>
      <c r="D220" s="115" t="s">
        <v>239</v>
      </c>
      <c r="E220" s="116"/>
      <c r="F220" s="115" t="s">
        <v>240</v>
      </c>
      <c r="G220" s="116"/>
      <c r="H220" s="115" t="s">
        <v>241</v>
      </c>
      <c r="I220" s="116"/>
      <c r="J220" s="115" t="s">
        <v>242</v>
      </c>
      <c r="K220" s="116"/>
      <c r="L220" s="115" t="s">
        <v>243</v>
      </c>
      <c r="M220" s="116"/>
      <c r="N220" s="115" t="s">
        <v>244</v>
      </c>
      <c r="O220" s="116"/>
      <c r="P220" s="98"/>
      <c r="Q220" s="93"/>
      <c r="R220"/>
      <c r="S220"/>
      <c r="T220"/>
      <c r="U220"/>
      <c r="V220"/>
    </row>
    <row r="221" spans="1:22" s="52" customFormat="1" x14ac:dyDescent="0.25">
      <c r="A221" s="112"/>
      <c r="B221" s="94" t="s">
        <v>9</v>
      </c>
      <c r="C221" s="94" t="s">
        <v>10</v>
      </c>
      <c r="D221" s="94" t="s">
        <v>9</v>
      </c>
      <c r="E221" s="94" t="s">
        <v>10</v>
      </c>
      <c r="F221" s="94" t="s">
        <v>9</v>
      </c>
      <c r="G221" s="94" t="s">
        <v>10</v>
      </c>
      <c r="H221" s="94" t="s">
        <v>9</v>
      </c>
      <c r="I221" s="94" t="s">
        <v>10</v>
      </c>
      <c r="J221" s="94" t="s">
        <v>9</v>
      </c>
      <c r="K221" s="94" t="s">
        <v>10</v>
      </c>
      <c r="L221" s="94" t="s">
        <v>9</v>
      </c>
      <c r="M221" s="94" t="s">
        <v>10</v>
      </c>
      <c r="N221" s="94" t="s">
        <v>9</v>
      </c>
      <c r="O221" s="94" t="s">
        <v>10</v>
      </c>
      <c r="P221" s="95"/>
      <c r="Q221" s="55"/>
      <c r="R221"/>
      <c r="S221"/>
      <c r="T221"/>
      <c r="U221"/>
      <c r="V221"/>
    </row>
    <row r="222" spans="1:22" s="58" customFormat="1" ht="16.5" customHeight="1" x14ac:dyDescent="0.25">
      <c r="A222" s="86" t="s">
        <v>347</v>
      </c>
      <c r="B222" s="97">
        <v>195</v>
      </c>
      <c r="C222" s="97">
        <v>11</v>
      </c>
      <c r="D222" s="97">
        <v>1</v>
      </c>
      <c r="E222" s="97">
        <v>0</v>
      </c>
      <c r="F222" s="97">
        <v>2</v>
      </c>
      <c r="G222" s="97">
        <v>0</v>
      </c>
      <c r="H222" s="97">
        <v>159</v>
      </c>
      <c r="I222" s="97">
        <v>15</v>
      </c>
      <c r="J222" s="97">
        <v>10</v>
      </c>
      <c r="K222" s="97">
        <v>1</v>
      </c>
      <c r="L222" s="97">
        <v>50</v>
      </c>
      <c r="M222" s="97">
        <v>45</v>
      </c>
      <c r="N222" s="97">
        <v>18</v>
      </c>
      <c r="O222" s="97">
        <v>5</v>
      </c>
      <c r="P222" s="98"/>
      <c r="Q222" s="93"/>
      <c r="R222"/>
      <c r="S222"/>
      <c r="T222"/>
      <c r="U222"/>
      <c r="V222"/>
    </row>
    <row r="223" spans="1:22" s="58" customFormat="1" x14ac:dyDescent="0.25">
      <c r="A223" s="86" t="s">
        <v>348</v>
      </c>
      <c r="B223" s="100">
        <v>38</v>
      </c>
      <c r="C223" s="100">
        <v>1</v>
      </c>
      <c r="D223" s="100">
        <v>0</v>
      </c>
      <c r="E223" s="100">
        <v>0</v>
      </c>
      <c r="F223" s="100">
        <v>1</v>
      </c>
      <c r="G223" s="100">
        <v>0</v>
      </c>
      <c r="H223" s="100">
        <v>33</v>
      </c>
      <c r="I223" s="100">
        <v>4</v>
      </c>
      <c r="J223" s="100">
        <v>3</v>
      </c>
      <c r="K223" s="100">
        <v>1</v>
      </c>
      <c r="L223" s="100">
        <v>9</v>
      </c>
      <c r="M223" s="100">
        <v>12</v>
      </c>
      <c r="N223" s="100">
        <v>6</v>
      </c>
      <c r="O223" s="100">
        <v>2</v>
      </c>
      <c r="P223" s="98"/>
      <c r="Q223" s="93"/>
      <c r="R223"/>
      <c r="S223"/>
      <c r="T223"/>
      <c r="U223"/>
      <c r="V223"/>
    </row>
    <row r="224" spans="1:22" s="58" customFormat="1" x14ac:dyDescent="0.25">
      <c r="A224" s="86" t="s">
        <v>349</v>
      </c>
      <c r="B224" s="100">
        <v>57</v>
      </c>
      <c r="C224" s="100">
        <v>5</v>
      </c>
      <c r="D224" s="100">
        <v>0</v>
      </c>
      <c r="E224" s="100">
        <v>0</v>
      </c>
      <c r="F224" s="100">
        <v>1</v>
      </c>
      <c r="G224" s="100">
        <v>0</v>
      </c>
      <c r="H224" s="100">
        <v>48</v>
      </c>
      <c r="I224" s="100">
        <v>3</v>
      </c>
      <c r="J224" s="100">
        <v>4</v>
      </c>
      <c r="K224" s="100">
        <v>0</v>
      </c>
      <c r="L224" s="100">
        <v>15</v>
      </c>
      <c r="M224" s="100">
        <v>14</v>
      </c>
      <c r="N224" s="100">
        <v>4</v>
      </c>
      <c r="O224" s="100">
        <v>0</v>
      </c>
      <c r="P224" s="98"/>
      <c r="Q224" s="93"/>
      <c r="R224"/>
      <c r="S224"/>
      <c r="T224"/>
      <c r="U224"/>
      <c r="V224"/>
    </row>
    <row r="225" spans="1:22" s="58" customFormat="1" x14ac:dyDescent="0.25">
      <c r="A225" s="86" t="s">
        <v>350</v>
      </c>
      <c r="B225" s="100">
        <v>15</v>
      </c>
      <c r="C225" s="100">
        <v>1</v>
      </c>
      <c r="D225" s="100">
        <v>0</v>
      </c>
      <c r="E225" s="100">
        <v>0</v>
      </c>
      <c r="F225" s="100">
        <v>0</v>
      </c>
      <c r="G225" s="100">
        <v>0</v>
      </c>
      <c r="H225" s="100">
        <v>13</v>
      </c>
      <c r="I225" s="100">
        <v>3</v>
      </c>
      <c r="J225" s="100">
        <v>0</v>
      </c>
      <c r="K225" s="100">
        <v>0</v>
      </c>
      <c r="L225" s="100">
        <v>1</v>
      </c>
      <c r="M225" s="100">
        <v>0</v>
      </c>
      <c r="N225" s="100">
        <v>1</v>
      </c>
      <c r="O225" s="100">
        <v>1</v>
      </c>
      <c r="P225" s="98"/>
      <c r="Q225" s="93"/>
      <c r="R225"/>
      <c r="S225"/>
      <c r="T225"/>
      <c r="U225"/>
      <c r="V225"/>
    </row>
    <row r="226" spans="1:22" s="58" customFormat="1" x14ac:dyDescent="0.25">
      <c r="A226" s="86" t="s">
        <v>351</v>
      </c>
      <c r="B226" s="100">
        <v>24</v>
      </c>
      <c r="C226" s="100">
        <v>0</v>
      </c>
      <c r="D226" s="100">
        <v>0</v>
      </c>
      <c r="E226" s="100">
        <v>0</v>
      </c>
      <c r="F226" s="100">
        <v>0</v>
      </c>
      <c r="G226" s="100">
        <v>0</v>
      </c>
      <c r="H226" s="100">
        <v>21</v>
      </c>
      <c r="I226" s="100">
        <v>1</v>
      </c>
      <c r="J226" s="100">
        <v>0</v>
      </c>
      <c r="K226" s="100">
        <v>0</v>
      </c>
      <c r="L226" s="100">
        <v>9</v>
      </c>
      <c r="M226" s="100">
        <v>6</v>
      </c>
      <c r="N226" s="100">
        <v>4</v>
      </c>
      <c r="O226" s="100">
        <v>0</v>
      </c>
      <c r="P226" s="98"/>
      <c r="Q226" s="93"/>
      <c r="R226"/>
      <c r="S226"/>
      <c r="T226"/>
      <c r="U226"/>
      <c r="V226"/>
    </row>
    <row r="227" spans="1:22" s="58" customFormat="1" x14ac:dyDescent="0.25">
      <c r="A227" s="86" t="s">
        <v>352</v>
      </c>
      <c r="B227" s="100">
        <v>6</v>
      </c>
      <c r="C227" s="100">
        <v>0</v>
      </c>
      <c r="D227" s="100">
        <v>0</v>
      </c>
      <c r="E227" s="100">
        <v>0</v>
      </c>
      <c r="F227" s="100">
        <v>0</v>
      </c>
      <c r="G227" s="100">
        <v>0</v>
      </c>
      <c r="H227" s="100">
        <v>6</v>
      </c>
      <c r="I227" s="100">
        <v>0</v>
      </c>
      <c r="J227" s="100">
        <v>0</v>
      </c>
      <c r="K227" s="100">
        <v>0</v>
      </c>
      <c r="L227" s="100">
        <v>0</v>
      </c>
      <c r="M227" s="100">
        <v>4</v>
      </c>
      <c r="N227" s="100">
        <v>0</v>
      </c>
      <c r="O227" s="100">
        <v>0</v>
      </c>
      <c r="P227" s="98"/>
      <c r="Q227" s="93"/>
      <c r="R227"/>
      <c r="S227"/>
      <c r="T227"/>
      <c r="U227"/>
      <c r="V227"/>
    </row>
    <row r="228" spans="1:22" s="58" customFormat="1" x14ac:dyDescent="0.25">
      <c r="A228" s="86" t="s">
        <v>353</v>
      </c>
      <c r="B228" s="100">
        <v>15</v>
      </c>
      <c r="C228" s="100">
        <v>0</v>
      </c>
      <c r="D228" s="100">
        <v>1</v>
      </c>
      <c r="E228" s="100">
        <v>0</v>
      </c>
      <c r="F228" s="100">
        <v>0</v>
      </c>
      <c r="G228" s="100">
        <v>0</v>
      </c>
      <c r="H228" s="100">
        <v>13</v>
      </c>
      <c r="I228" s="100">
        <v>0</v>
      </c>
      <c r="J228" s="100">
        <v>3</v>
      </c>
      <c r="K228" s="100">
        <v>0</v>
      </c>
      <c r="L228" s="100">
        <v>7</v>
      </c>
      <c r="M228" s="100">
        <v>3</v>
      </c>
      <c r="N228" s="100">
        <v>1</v>
      </c>
      <c r="O228" s="100">
        <v>1</v>
      </c>
      <c r="P228" s="98"/>
      <c r="Q228" s="93"/>
      <c r="R228"/>
      <c r="S228"/>
      <c r="T228"/>
      <c r="U228"/>
      <c r="V228"/>
    </row>
    <row r="229" spans="1:22" s="58" customFormat="1" x14ac:dyDescent="0.25">
      <c r="A229" s="86" t="s">
        <v>354</v>
      </c>
      <c r="B229" s="100">
        <v>4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1</v>
      </c>
      <c r="I229" s="100">
        <v>0</v>
      </c>
      <c r="J229" s="100">
        <v>0</v>
      </c>
      <c r="K229" s="100">
        <v>0</v>
      </c>
      <c r="L229" s="100">
        <v>0</v>
      </c>
      <c r="M229" s="100">
        <v>1</v>
      </c>
      <c r="N229" s="100">
        <v>0</v>
      </c>
      <c r="O229" s="100">
        <v>0</v>
      </c>
      <c r="P229" s="98"/>
      <c r="Q229" s="93"/>
      <c r="R229"/>
      <c r="S229"/>
      <c r="T229"/>
      <c r="U229"/>
      <c r="V229"/>
    </row>
    <row r="230" spans="1:22" s="58" customFormat="1" x14ac:dyDescent="0.25">
      <c r="A230" s="86" t="s">
        <v>355</v>
      </c>
      <c r="B230" s="100">
        <v>8</v>
      </c>
      <c r="C230" s="100">
        <v>2</v>
      </c>
      <c r="D230" s="100">
        <v>0</v>
      </c>
      <c r="E230" s="100">
        <v>0</v>
      </c>
      <c r="F230" s="100">
        <v>0</v>
      </c>
      <c r="G230" s="100">
        <v>0</v>
      </c>
      <c r="H230" s="100">
        <v>4</v>
      </c>
      <c r="I230" s="100">
        <v>0</v>
      </c>
      <c r="J230" s="100">
        <v>0</v>
      </c>
      <c r="K230" s="100">
        <v>0</v>
      </c>
      <c r="L230" s="100">
        <v>2</v>
      </c>
      <c r="M230" s="100">
        <v>1</v>
      </c>
      <c r="N230" s="100">
        <v>0</v>
      </c>
      <c r="O230" s="100">
        <v>0</v>
      </c>
      <c r="P230" s="98"/>
      <c r="Q230" s="93"/>
      <c r="R230"/>
      <c r="S230"/>
      <c r="T230"/>
      <c r="U230"/>
      <c r="V230"/>
    </row>
    <row r="231" spans="1:22" s="58" customFormat="1" x14ac:dyDescent="0.25">
      <c r="A231" s="86" t="s">
        <v>356</v>
      </c>
      <c r="B231" s="100">
        <v>1</v>
      </c>
      <c r="C231" s="100">
        <v>1</v>
      </c>
      <c r="D231" s="100">
        <v>0</v>
      </c>
      <c r="E231" s="100">
        <v>0</v>
      </c>
      <c r="F231" s="100">
        <v>0</v>
      </c>
      <c r="G231" s="100">
        <v>0</v>
      </c>
      <c r="H231" s="100">
        <v>1</v>
      </c>
      <c r="I231" s="100">
        <v>0</v>
      </c>
      <c r="J231" s="100">
        <v>0</v>
      </c>
      <c r="K231" s="100">
        <v>0</v>
      </c>
      <c r="L231" s="100">
        <v>1</v>
      </c>
      <c r="M231" s="100">
        <v>0</v>
      </c>
      <c r="N231" s="100">
        <v>0</v>
      </c>
      <c r="O231" s="100">
        <v>0</v>
      </c>
      <c r="P231" s="98"/>
      <c r="Q231" s="93"/>
      <c r="R231"/>
      <c r="S231"/>
      <c r="T231"/>
      <c r="U231"/>
      <c r="V231"/>
    </row>
    <row r="232" spans="1:22" s="58" customFormat="1" x14ac:dyDescent="0.25">
      <c r="A232" s="86" t="s">
        <v>357</v>
      </c>
      <c r="B232" s="100">
        <v>4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v>1</v>
      </c>
      <c r="J232" s="100">
        <v>0</v>
      </c>
      <c r="K232" s="100">
        <v>0</v>
      </c>
      <c r="L232" s="100">
        <v>0</v>
      </c>
      <c r="M232" s="100">
        <v>1</v>
      </c>
      <c r="N232" s="100">
        <v>0</v>
      </c>
      <c r="O232" s="100">
        <v>0</v>
      </c>
      <c r="P232" s="98"/>
      <c r="Q232" s="93"/>
      <c r="R232"/>
      <c r="S232"/>
      <c r="T232"/>
      <c r="U232"/>
      <c r="V232"/>
    </row>
    <row r="233" spans="1:22" s="58" customFormat="1" x14ac:dyDescent="0.25">
      <c r="A233" s="86" t="s">
        <v>358</v>
      </c>
      <c r="B233" s="100">
        <v>2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1</v>
      </c>
      <c r="M233" s="100">
        <v>0</v>
      </c>
      <c r="N233" s="100">
        <v>1</v>
      </c>
      <c r="O233" s="100">
        <v>1</v>
      </c>
      <c r="P233" s="98"/>
      <c r="Q233" s="93"/>
      <c r="R233"/>
      <c r="S233"/>
      <c r="T233"/>
      <c r="U233"/>
      <c r="V233"/>
    </row>
    <row r="234" spans="1:22" s="58" customFormat="1" x14ac:dyDescent="0.25">
      <c r="A234" s="86" t="s">
        <v>359</v>
      </c>
      <c r="B234" s="100">
        <v>1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0">
        <v>1</v>
      </c>
      <c r="I234" s="100">
        <v>0</v>
      </c>
      <c r="J234" s="100">
        <v>0</v>
      </c>
      <c r="K234" s="100">
        <v>0</v>
      </c>
      <c r="L234" s="100">
        <v>0</v>
      </c>
      <c r="M234" s="100">
        <v>1</v>
      </c>
      <c r="N234" s="100">
        <v>0</v>
      </c>
      <c r="O234" s="100">
        <v>0</v>
      </c>
      <c r="P234" s="98"/>
      <c r="Q234" s="93"/>
      <c r="R234"/>
      <c r="S234"/>
      <c r="T234"/>
      <c r="U234"/>
      <c r="V234"/>
    </row>
    <row r="235" spans="1:22" s="58" customFormat="1" ht="16.5" customHeight="1" x14ac:dyDescent="0.25">
      <c r="A235" s="86" t="s">
        <v>360</v>
      </c>
      <c r="B235" s="100">
        <v>3</v>
      </c>
      <c r="C235" s="100">
        <v>0</v>
      </c>
      <c r="D235" s="100">
        <v>0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1</v>
      </c>
      <c r="M235" s="100">
        <v>0</v>
      </c>
      <c r="N235" s="100">
        <v>0</v>
      </c>
      <c r="O235" s="100">
        <v>0</v>
      </c>
      <c r="P235" s="98"/>
      <c r="Q235" s="93"/>
      <c r="R235"/>
      <c r="S235"/>
      <c r="T235"/>
      <c r="U235"/>
      <c r="V235"/>
    </row>
    <row r="236" spans="1:22" s="58" customFormat="1" x14ac:dyDescent="0.25">
      <c r="A236" s="86" t="s">
        <v>361</v>
      </c>
      <c r="B236" s="100">
        <v>3</v>
      </c>
      <c r="C236" s="100">
        <v>1</v>
      </c>
      <c r="D236" s="100">
        <v>0</v>
      </c>
      <c r="E236" s="100">
        <v>0</v>
      </c>
      <c r="F236" s="100">
        <v>0</v>
      </c>
      <c r="G236" s="100">
        <v>0</v>
      </c>
      <c r="H236" s="100">
        <v>0</v>
      </c>
      <c r="I236" s="100">
        <v>1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98"/>
      <c r="Q236" s="93"/>
      <c r="R236"/>
      <c r="S236"/>
      <c r="T236"/>
      <c r="U236"/>
      <c r="V236"/>
    </row>
    <row r="237" spans="1:22" s="58" customFormat="1" x14ac:dyDescent="0.25">
      <c r="A237" s="86" t="s">
        <v>362</v>
      </c>
      <c r="B237" s="100">
        <v>3</v>
      </c>
      <c r="C237" s="100">
        <v>0</v>
      </c>
      <c r="D237" s="100">
        <v>0</v>
      </c>
      <c r="E237" s="100">
        <v>0</v>
      </c>
      <c r="F237" s="100">
        <v>0</v>
      </c>
      <c r="G237" s="100">
        <v>0</v>
      </c>
      <c r="H237" s="100">
        <v>2</v>
      </c>
      <c r="I237" s="100">
        <v>0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98"/>
      <c r="Q237" s="93"/>
      <c r="R237"/>
      <c r="S237"/>
      <c r="T237"/>
      <c r="U237"/>
      <c r="V237"/>
    </row>
    <row r="238" spans="1:22" s="58" customFormat="1" x14ac:dyDescent="0.25">
      <c r="A238" s="86" t="s">
        <v>363</v>
      </c>
      <c r="B238" s="100">
        <v>3</v>
      </c>
      <c r="C238" s="100">
        <v>0</v>
      </c>
      <c r="D238" s="100">
        <v>0</v>
      </c>
      <c r="E238" s="100">
        <v>0</v>
      </c>
      <c r="F238" s="100">
        <v>0</v>
      </c>
      <c r="G238" s="100">
        <v>0</v>
      </c>
      <c r="H238" s="100">
        <v>4</v>
      </c>
      <c r="I238" s="100">
        <v>0</v>
      </c>
      <c r="J238" s="100">
        <v>0</v>
      </c>
      <c r="K238" s="100">
        <v>0</v>
      </c>
      <c r="L238" s="100">
        <v>1</v>
      </c>
      <c r="M238" s="100">
        <v>0</v>
      </c>
      <c r="N238" s="100">
        <v>0</v>
      </c>
      <c r="O238" s="100">
        <v>0</v>
      </c>
      <c r="P238" s="98"/>
      <c r="Q238" s="93"/>
      <c r="R238"/>
      <c r="S238"/>
      <c r="T238"/>
      <c r="U238"/>
      <c r="V238"/>
    </row>
    <row r="239" spans="1:22" s="58" customFormat="1" x14ac:dyDescent="0.25">
      <c r="A239" s="86" t="s">
        <v>364</v>
      </c>
      <c r="B239" s="100">
        <v>0</v>
      </c>
      <c r="C239" s="100">
        <v>0</v>
      </c>
      <c r="D239" s="100">
        <v>0</v>
      </c>
      <c r="E239" s="100">
        <v>0</v>
      </c>
      <c r="F239" s="100">
        <v>0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 s="93"/>
      <c r="R239"/>
      <c r="S239"/>
      <c r="T239"/>
      <c r="U239"/>
      <c r="V239"/>
    </row>
    <row r="240" spans="1:22" s="58" customFormat="1" x14ac:dyDescent="0.25">
      <c r="A240" s="86" t="s">
        <v>365</v>
      </c>
      <c r="B240" s="100">
        <v>0</v>
      </c>
      <c r="C240" s="100">
        <v>0</v>
      </c>
      <c r="D240" s="100">
        <v>0</v>
      </c>
      <c r="E240" s="100">
        <v>0</v>
      </c>
      <c r="F240" s="100">
        <v>0</v>
      </c>
      <c r="G240" s="100">
        <v>0</v>
      </c>
      <c r="H240" s="100">
        <v>1</v>
      </c>
      <c r="I240" s="100">
        <v>0</v>
      </c>
      <c r="J240" s="100">
        <v>0</v>
      </c>
      <c r="K240" s="100">
        <v>0</v>
      </c>
      <c r="L240" s="100">
        <v>1</v>
      </c>
      <c r="M240" s="100">
        <v>2</v>
      </c>
      <c r="N240" s="100">
        <v>1</v>
      </c>
      <c r="O240" s="100">
        <v>0</v>
      </c>
      <c r="P240" s="98"/>
      <c r="Q240" s="93"/>
      <c r="R240"/>
      <c r="S240"/>
      <c r="T240"/>
      <c r="U240"/>
      <c r="V240"/>
    </row>
    <row r="241" spans="1:22" s="58" customFormat="1" x14ac:dyDescent="0.25">
      <c r="A241" s="86" t="s">
        <v>366</v>
      </c>
      <c r="B241" s="100">
        <v>5</v>
      </c>
      <c r="C241" s="100">
        <v>0</v>
      </c>
      <c r="D241" s="100">
        <v>0</v>
      </c>
      <c r="E241" s="100">
        <v>0</v>
      </c>
      <c r="F241" s="100">
        <v>0</v>
      </c>
      <c r="G241" s="100">
        <v>0</v>
      </c>
      <c r="H241" s="100">
        <v>9</v>
      </c>
      <c r="I241" s="100">
        <v>2</v>
      </c>
      <c r="J241" s="100">
        <v>0</v>
      </c>
      <c r="K241" s="100">
        <v>0</v>
      </c>
      <c r="L241" s="100">
        <v>1</v>
      </c>
      <c r="M241" s="100">
        <v>0</v>
      </c>
      <c r="N241" s="100">
        <v>0</v>
      </c>
      <c r="O241" s="100">
        <v>0</v>
      </c>
      <c r="P241" s="98"/>
      <c r="Q241" s="93"/>
      <c r="R241"/>
      <c r="S241"/>
      <c r="T241"/>
      <c r="U241"/>
      <c r="V241"/>
    </row>
    <row r="242" spans="1:22" s="58" customFormat="1" x14ac:dyDescent="0.25">
      <c r="A242" s="86" t="s">
        <v>367</v>
      </c>
      <c r="B242" s="100">
        <v>2</v>
      </c>
      <c r="C242" s="100"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2</v>
      </c>
      <c r="I242" s="100">
        <v>0</v>
      </c>
      <c r="J242" s="100">
        <v>0</v>
      </c>
      <c r="K242" s="100">
        <v>0</v>
      </c>
      <c r="L242" s="100">
        <v>1</v>
      </c>
      <c r="M242" s="100">
        <v>0</v>
      </c>
      <c r="N242" s="100">
        <v>0</v>
      </c>
      <c r="O242" s="100">
        <v>0</v>
      </c>
      <c r="P242" s="98"/>
      <c r="Q242" s="93"/>
      <c r="R242"/>
      <c r="S242"/>
      <c r="T242"/>
      <c r="U242"/>
      <c r="V242"/>
    </row>
    <row r="243" spans="1:22" s="58" customFormat="1" x14ac:dyDescent="0.25">
      <c r="A243" s="86" t="s">
        <v>368</v>
      </c>
      <c r="B243" s="100">
        <v>1</v>
      </c>
      <c r="C243" s="100">
        <v>0</v>
      </c>
      <c r="D243" s="100">
        <v>0</v>
      </c>
      <c r="E243" s="100">
        <v>0</v>
      </c>
      <c r="F243" s="100">
        <v>0</v>
      </c>
      <c r="G243" s="100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98"/>
      <c r="Q243" s="93"/>
      <c r="R243"/>
      <c r="S243"/>
      <c r="T243"/>
      <c r="U243"/>
      <c r="V243"/>
    </row>
    <row r="244" spans="1:22" s="58" customFormat="1" ht="16.5" customHeight="1" x14ac:dyDescent="0.25">
      <c r="A244" s="86" t="s">
        <v>369</v>
      </c>
      <c r="B244" s="100">
        <v>0</v>
      </c>
      <c r="C244" s="100"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98"/>
      <c r="Q244" s="93"/>
      <c r="R244"/>
      <c r="S244"/>
      <c r="T244"/>
      <c r="U244"/>
      <c r="V244"/>
    </row>
    <row r="245" spans="1:22" s="52" customFormat="1" x14ac:dyDescent="0.25">
      <c r="A245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3"/>
      <c r="R245"/>
      <c r="S245"/>
      <c r="T245"/>
      <c r="U245"/>
      <c r="V245"/>
    </row>
    <row r="246" spans="1:22" s="52" customFormat="1" x14ac:dyDescent="0.25">
      <c r="A246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3"/>
      <c r="R246"/>
      <c r="S246"/>
      <c r="T246"/>
      <c r="U246"/>
      <c r="V246"/>
    </row>
    <row r="247" spans="1:22" s="52" customFormat="1" ht="16.5" customHeight="1" x14ac:dyDescent="0.25">
      <c r="A247" s="112" t="s">
        <v>419</v>
      </c>
      <c r="B247" s="115" t="s">
        <v>245</v>
      </c>
      <c r="C247" s="116"/>
      <c r="D247" s="115" t="s">
        <v>246</v>
      </c>
      <c r="E247" s="116"/>
      <c r="F247" s="115" t="s">
        <v>247</v>
      </c>
      <c r="G247" s="116"/>
      <c r="H247" s="115" t="s">
        <v>248</v>
      </c>
      <c r="I247" s="116"/>
      <c r="J247" s="115" t="s">
        <v>249</v>
      </c>
      <c r="K247" s="116"/>
      <c r="L247" s="115" t="s">
        <v>250</v>
      </c>
      <c r="M247" s="116"/>
      <c r="N247" s="115" t="s">
        <v>251</v>
      </c>
      <c r="O247" s="116"/>
      <c r="P247" s="98"/>
      <c r="Q247" s="93"/>
      <c r="R247"/>
      <c r="S247"/>
      <c r="T247"/>
      <c r="U247"/>
      <c r="V247"/>
    </row>
    <row r="248" spans="1:22" s="52" customFormat="1" ht="16.5" customHeight="1" x14ac:dyDescent="0.25">
      <c r="A248" s="112"/>
      <c r="B248" s="94" t="s">
        <v>9</v>
      </c>
      <c r="C248" s="94" t="s">
        <v>10</v>
      </c>
      <c r="D248" s="94" t="s">
        <v>9</v>
      </c>
      <c r="E248" s="94" t="s">
        <v>10</v>
      </c>
      <c r="F248" s="94" t="s">
        <v>9</v>
      </c>
      <c r="G248" s="94" t="s">
        <v>10</v>
      </c>
      <c r="H248" s="94" t="s">
        <v>9</v>
      </c>
      <c r="I248" s="94" t="s">
        <v>10</v>
      </c>
      <c r="J248" s="94" t="s">
        <v>9</v>
      </c>
      <c r="K248" s="94" t="s">
        <v>10</v>
      </c>
      <c r="L248" s="94" t="s">
        <v>9</v>
      </c>
      <c r="M248" s="94" t="s">
        <v>10</v>
      </c>
      <c r="N248" s="94" t="s">
        <v>9</v>
      </c>
      <c r="O248" s="94" t="s">
        <v>10</v>
      </c>
      <c r="P248" s="95"/>
      <c r="Q248" s="55"/>
      <c r="R248"/>
      <c r="S248"/>
      <c r="T248"/>
      <c r="U248"/>
      <c r="V248"/>
    </row>
    <row r="249" spans="1:22" s="58" customFormat="1" ht="16.5" customHeight="1" x14ac:dyDescent="0.25">
      <c r="A249" s="86" t="s">
        <v>347</v>
      </c>
      <c r="B249" s="97">
        <v>11</v>
      </c>
      <c r="C249" s="97">
        <v>5</v>
      </c>
      <c r="D249" s="97">
        <v>115</v>
      </c>
      <c r="E249" s="97">
        <v>8</v>
      </c>
      <c r="F249" s="97">
        <v>49</v>
      </c>
      <c r="G249" s="97">
        <v>5</v>
      </c>
      <c r="H249" s="97">
        <v>70</v>
      </c>
      <c r="I249" s="97">
        <v>4</v>
      </c>
      <c r="J249" s="97">
        <v>10</v>
      </c>
      <c r="K249" s="97">
        <v>17</v>
      </c>
      <c r="L249" s="97">
        <v>888</v>
      </c>
      <c r="M249" s="97">
        <v>79</v>
      </c>
      <c r="N249" s="97">
        <v>1</v>
      </c>
      <c r="O249" s="97">
        <v>0</v>
      </c>
      <c r="P249" s="98"/>
      <c r="Q249" s="93"/>
      <c r="R249"/>
      <c r="S249"/>
      <c r="T249"/>
      <c r="U249"/>
      <c r="V249"/>
    </row>
    <row r="250" spans="1:22" s="58" customFormat="1" x14ac:dyDescent="0.25">
      <c r="A250" s="86" t="s">
        <v>348</v>
      </c>
      <c r="B250" s="100">
        <v>2</v>
      </c>
      <c r="C250" s="100">
        <v>0</v>
      </c>
      <c r="D250" s="100">
        <v>32</v>
      </c>
      <c r="E250" s="100">
        <v>5</v>
      </c>
      <c r="F250" s="100">
        <v>7</v>
      </c>
      <c r="G250" s="100">
        <v>0</v>
      </c>
      <c r="H250" s="100">
        <v>16</v>
      </c>
      <c r="I250" s="100">
        <v>2</v>
      </c>
      <c r="J250" s="100">
        <v>3</v>
      </c>
      <c r="K250" s="100">
        <v>5</v>
      </c>
      <c r="L250" s="100">
        <v>194</v>
      </c>
      <c r="M250" s="100">
        <v>17</v>
      </c>
      <c r="N250" s="100">
        <v>1</v>
      </c>
      <c r="O250" s="100">
        <v>0</v>
      </c>
      <c r="P250" s="98"/>
      <c r="Q250" s="93"/>
      <c r="R250"/>
      <c r="S250"/>
      <c r="T250"/>
      <c r="U250"/>
      <c r="V250"/>
    </row>
    <row r="251" spans="1:22" s="58" customFormat="1" x14ac:dyDescent="0.25">
      <c r="A251" s="86" t="s">
        <v>349</v>
      </c>
      <c r="B251" s="100">
        <v>3</v>
      </c>
      <c r="C251" s="100">
        <v>1</v>
      </c>
      <c r="D251" s="100">
        <v>39</v>
      </c>
      <c r="E251" s="100">
        <v>1</v>
      </c>
      <c r="F251" s="100">
        <v>22</v>
      </c>
      <c r="G251" s="100">
        <v>2</v>
      </c>
      <c r="H251" s="100">
        <v>23</v>
      </c>
      <c r="I251" s="100">
        <v>0</v>
      </c>
      <c r="J251" s="100">
        <v>1</v>
      </c>
      <c r="K251" s="100">
        <v>0</v>
      </c>
      <c r="L251" s="100">
        <v>230</v>
      </c>
      <c r="M251" s="100">
        <v>24</v>
      </c>
      <c r="N251" s="100">
        <v>0</v>
      </c>
      <c r="O251" s="100">
        <v>0</v>
      </c>
      <c r="P251" s="98"/>
      <c r="Q251" s="93"/>
      <c r="R251"/>
      <c r="S251"/>
      <c r="T251"/>
      <c r="U251"/>
      <c r="V251"/>
    </row>
    <row r="252" spans="1:22" s="58" customFormat="1" x14ac:dyDescent="0.25">
      <c r="A252" s="86" t="s">
        <v>350</v>
      </c>
      <c r="B252" s="100">
        <v>1</v>
      </c>
      <c r="C252" s="100">
        <v>0</v>
      </c>
      <c r="D252" s="100">
        <v>9</v>
      </c>
      <c r="E252" s="100">
        <v>0</v>
      </c>
      <c r="F252" s="100">
        <v>3</v>
      </c>
      <c r="G252" s="100">
        <v>1</v>
      </c>
      <c r="H252" s="100">
        <v>8</v>
      </c>
      <c r="I252" s="100">
        <v>0</v>
      </c>
      <c r="J252" s="100">
        <v>1</v>
      </c>
      <c r="K252" s="100">
        <v>2</v>
      </c>
      <c r="L252" s="100">
        <v>47</v>
      </c>
      <c r="M252" s="100">
        <v>8</v>
      </c>
      <c r="N252" s="100">
        <v>0</v>
      </c>
      <c r="O252" s="100">
        <v>0</v>
      </c>
      <c r="P252" s="98"/>
      <c r="Q252" s="93"/>
      <c r="R252"/>
      <c r="S252"/>
      <c r="T252"/>
      <c r="U252"/>
      <c r="V252"/>
    </row>
    <row r="253" spans="1:22" s="58" customFormat="1" x14ac:dyDescent="0.25">
      <c r="A253" s="86" t="s">
        <v>351</v>
      </c>
      <c r="B253" s="100">
        <v>1</v>
      </c>
      <c r="C253" s="100">
        <v>3</v>
      </c>
      <c r="D253" s="100">
        <v>9</v>
      </c>
      <c r="E253" s="100">
        <v>1</v>
      </c>
      <c r="F253" s="100">
        <v>1</v>
      </c>
      <c r="G253" s="100">
        <v>0</v>
      </c>
      <c r="H253" s="100">
        <v>7</v>
      </c>
      <c r="I253" s="100">
        <v>0</v>
      </c>
      <c r="J253" s="100">
        <v>2</v>
      </c>
      <c r="K253" s="100">
        <v>2</v>
      </c>
      <c r="L253" s="100">
        <v>120</v>
      </c>
      <c r="M253" s="100">
        <v>8</v>
      </c>
      <c r="N253" s="100">
        <v>0</v>
      </c>
      <c r="O253" s="100">
        <v>0</v>
      </c>
      <c r="P253" s="98"/>
      <c r="Q253" s="93"/>
      <c r="R253"/>
      <c r="S253"/>
      <c r="T253"/>
      <c r="U253"/>
      <c r="V253"/>
    </row>
    <row r="254" spans="1:22" s="58" customFormat="1" x14ac:dyDescent="0.25">
      <c r="A254" s="86" t="s">
        <v>352</v>
      </c>
      <c r="B254" s="100">
        <v>0</v>
      </c>
      <c r="C254" s="100">
        <v>0</v>
      </c>
      <c r="D254" s="100">
        <v>3</v>
      </c>
      <c r="E254" s="100">
        <v>0</v>
      </c>
      <c r="F254" s="100">
        <v>3</v>
      </c>
      <c r="G254" s="100">
        <v>0</v>
      </c>
      <c r="H254" s="100">
        <v>3</v>
      </c>
      <c r="I254" s="100">
        <v>0</v>
      </c>
      <c r="J254" s="100">
        <v>0</v>
      </c>
      <c r="K254" s="100">
        <v>1</v>
      </c>
      <c r="L254" s="100">
        <v>55</v>
      </c>
      <c r="M254" s="100">
        <v>3</v>
      </c>
      <c r="N254" s="100">
        <v>0</v>
      </c>
      <c r="O254" s="100">
        <v>0</v>
      </c>
      <c r="P254" s="98"/>
      <c r="Q254" s="93"/>
      <c r="R254"/>
      <c r="S254"/>
      <c r="T254"/>
      <c r="U254"/>
      <c r="V254"/>
    </row>
    <row r="255" spans="1:22" s="58" customFormat="1" x14ac:dyDescent="0.25">
      <c r="A255" s="86" t="s">
        <v>353</v>
      </c>
      <c r="B255" s="100">
        <v>0</v>
      </c>
      <c r="C255" s="100">
        <v>0</v>
      </c>
      <c r="D255" s="100">
        <v>11</v>
      </c>
      <c r="E255" s="100">
        <v>0</v>
      </c>
      <c r="F255" s="100">
        <v>6</v>
      </c>
      <c r="G255" s="100">
        <v>1</v>
      </c>
      <c r="H255" s="100">
        <v>7</v>
      </c>
      <c r="I255" s="100">
        <v>1</v>
      </c>
      <c r="J255" s="100">
        <v>1</v>
      </c>
      <c r="K255" s="100">
        <v>2</v>
      </c>
      <c r="L255" s="100">
        <v>87</v>
      </c>
      <c r="M255" s="100">
        <v>7</v>
      </c>
      <c r="N255" s="100">
        <v>0</v>
      </c>
      <c r="O255" s="100">
        <v>0</v>
      </c>
      <c r="P255" s="98"/>
      <c r="Q255" s="93"/>
      <c r="R255"/>
      <c r="S255"/>
      <c r="T255"/>
      <c r="U255"/>
      <c r="V255"/>
    </row>
    <row r="256" spans="1:22" s="58" customFormat="1" ht="18.75" customHeight="1" x14ac:dyDescent="0.25">
      <c r="A256" s="86" t="s">
        <v>354</v>
      </c>
      <c r="B256" s="100">
        <v>0</v>
      </c>
      <c r="C256" s="100">
        <v>0</v>
      </c>
      <c r="D256" s="100">
        <v>1</v>
      </c>
      <c r="E256" s="100">
        <v>0</v>
      </c>
      <c r="F256" s="100">
        <v>1</v>
      </c>
      <c r="G256" s="100">
        <v>0</v>
      </c>
      <c r="H256" s="100">
        <v>0</v>
      </c>
      <c r="I256" s="100">
        <v>0</v>
      </c>
      <c r="J256" s="100">
        <v>0</v>
      </c>
      <c r="K256" s="100">
        <v>0</v>
      </c>
      <c r="L256" s="100">
        <v>15</v>
      </c>
      <c r="M256" s="100">
        <v>0</v>
      </c>
      <c r="N256" s="100">
        <v>0</v>
      </c>
      <c r="O256" s="100">
        <v>0</v>
      </c>
      <c r="P256" s="98"/>
      <c r="Q256" s="93"/>
      <c r="R256"/>
      <c r="S256"/>
      <c r="T256"/>
      <c r="U256"/>
      <c r="V256"/>
    </row>
    <row r="257" spans="1:22" s="58" customFormat="1" x14ac:dyDescent="0.25">
      <c r="A257" s="86" t="s">
        <v>355</v>
      </c>
      <c r="B257" s="100">
        <v>0</v>
      </c>
      <c r="C257" s="100">
        <v>1</v>
      </c>
      <c r="D257" s="100">
        <v>3</v>
      </c>
      <c r="E257" s="100">
        <v>0</v>
      </c>
      <c r="F257" s="100">
        <v>1</v>
      </c>
      <c r="G257" s="100">
        <v>0</v>
      </c>
      <c r="H257" s="100">
        <v>3</v>
      </c>
      <c r="I257" s="100">
        <v>1</v>
      </c>
      <c r="J257" s="100">
        <v>0</v>
      </c>
      <c r="K257" s="100">
        <v>0</v>
      </c>
      <c r="L257" s="100">
        <v>20</v>
      </c>
      <c r="M257" s="100">
        <v>3</v>
      </c>
      <c r="N257" s="100">
        <v>0</v>
      </c>
      <c r="O257" s="100">
        <v>0</v>
      </c>
      <c r="P257" s="98"/>
      <c r="Q257" s="93"/>
      <c r="R257"/>
      <c r="S257"/>
      <c r="T257"/>
      <c r="U257"/>
      <c r="V257"/>
    </row>
    <row r="258" spans="1:22" s="58" customFormat="1" x14ac:dyDescent="0.25">
      <c r="A258" s="86" t="s">
        <v>356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0</v>
      </c>
      <c r="I258" s="100">
        <v>0</v>
      </c>
      <c r="J258" s="100">
        <v>0</v>
      </c>
      <c r="K258" s="100">
        <v>0</v>
      </c>
      <c r="L258" s="100">
        <v>11</v>
      </c>
      <c r="M258" s="100">
        <v>0</v>
      </c>
      <c r="N258" s="100">
        <v>0</v>
      </c>
      <c r="O258" s="100">
        <v>0</v>
      </c>
      <c r="P258" s="98"/>
      <c r="Q258" s="93"/>
      <c r="R258"/>
      <c r="S258"/>
      <c r="T258"/>
      <c r="U258"/>
      <c r="V258"/>
    </row>
    <row r="259" spans="1:22" s="58" customFormat="1" x14ac:dyDescent="0.25">
      <c r="A259" s="86" t="s">
        <v>357</v>
      </c>
      <c r="B259" s="100">
        <v>1</v>
      </c>
      <c r="C259" s="100">
        <v>0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1</v>
      </c>
      <c r="L259" s="100">
        <v>15</v>
      </c>
      <c r="M259" s="100">
        <v>3</v>
      </c>
      <c r="N259" s="100">
        <v>0</v>
      </c>
      <c r="O259" s="100">
        <v>0</v>
      </c>
      <c r="P259" s="98"/>
      <c r="Q259" s="93"/>
      <c r="R259"/>
      <c r="S259"/>
      <c r="T259"/>
      <c r="U259"/>
      <c r="V259"/>
    </row>
    <row r="260" spans="1:22" s="58" customFormat="1" x14ac:dyDescent="0.25">
      <c r="A260" s="86" t="s">
        <v>358</v>
      </c>
      <c r="B260" s="100">
        <v>0</v>
      </c>
      <c r="C260" s="100">
        <v>0</v>
      </c>
      <c r="D260" s="100">
        <v>1</v>
      </c>
      <c r="E260" s="100">
        <v>0</v>
      </c>
      <c r="F260" s="100">
        <v>0</v>
      </c>
      <c r="G260" s="100">
        <v>1</v>
      </c>
      <c r="H260" s="100">
        <v>0</v>
      </c>
      <c r="I260" s="100">
        <v>0</v>
      </c>
      <c r="J260" s="100">
        <v>0</v>
      </c>
      <c r="K260" s="100">
        <v>0</v>
      </c>
      <c r="L260" s="100">
        <v>12</v>
      </c>
      <c r="M260" s="100">
        <v>2</v>
      </c>
      <c r="N260" s="100">
        <v>0</v>
      </c>
      <c r="O260" s="100">
        <v>0</v>
      </c>
      <c r="P260" s="98"/>
      <c r="Q260" s="93"/>
      <c r="R260"/>
      <c r="S260"/>
      <c r="T260"/>
      <c r="U260"/>
      <c r="V260"/>
    </row>
    <row r="261" spans="1:22" s="58" customFormat="1" x14ac:dyDescent="0.25">
      <c r="A261" s="86" t="s">
        <v>359</v>
      </c>
      <c r="B261" s="100">
        <v>1</v>
      </c>
      <c r="C261" s="100">
        <v>0</v>
      </c>
      <c r="D261" s="100">
        <v>1</v>
      </c>
      <c r="E261" s="100">
        <v>0</v>
      </c>
      <c r="F261" s="100">
        <v>0</v>
      </c>
      <c r="G261" s="100">
        <v>0</v>
      </c>
      <c r="H261" s="100">
        <v>0</v>
      </c>
      <c r="I261" s="100">
        <v>0</v>
      </c>
      <c r="J261" s="100">
        <v>0</v>
      </c>
      <c r="K261" s="100">
        <v>0</v>
      </c>
      <c r="L261" s="100">
        <v>5</v>
      </c>
      <c r="M261" s="100">
        <v>0</v>
      </c>
      <c r="N261" s="100">
        <v>0</v>
      </c>
      <c r="O261" s="100">
        <v>0</v>
      </c>
      <c r="P261" s="98"/>
      <c r="Q261" s="93"/>
      <c r="R261"/>
      <c r="S261"/>
      <c r="T261"/>
      <c r="U261"/>
      <c r="V261"/>
    </row>
    <row r="262" spans="1:22" s="58" customFormat="1" x14ac:dyDescent="0.25">
      <c r="A262" s="86" t="s">
        <v>360</v>
      </c>
      <c r="B262" s="100">
        <v>0</v>
      </c>
      <c r="C262" s="100">
        <v>0</v>
      </c>
      <c r="D262" s="100">
        <v>1</v>
      </c>
      <c r="E262" s="100">
        <v>1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4</v>
      </c>
      <c r="M262" s="100">
        <v>0</v>
      </c>
      <c r="N262" s="100">
        <v>0</v>
      </c>
      <c r="O262" s="100">
        <v>0</v>
      </c>
      <c r="P262" s="98"/>
      <c r="Q262" s="93"/>
      <c r="R262"/>
      <c r="S262"/>
      <c r="T262"/>
      <c r="U262"/>
      <c r="V262"/>
    </row>
    <row r="263" spans="1:22" s="58" customFormat="1" x14ac:dyDescent="0.25">
      <c r="A263" s="86" t="s">
        <v>361</v>
      </c>
      <c r="B263" s="100">
        <v>0</v>
      </c>
      <c r="C263" s="100">
        <v>0</v>
      </c>
      <c r="D263" s="100">
        <v>1</v>
      </c>
      <c r="E263" s="100">
        <v>0</v>
      </c>
      <c r="F263" s="100">
        <v>2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18</v>
      </c>
      <c r="M263" s="100">
        <v>1</v>
      </c>
      <c r="N263" s="100">
        <v>0</v>
      </c>
      <c r="O263" s="100">
        <v>0</v>
      </c>
      <c r="P263" s="98"/>
      <c r="Q263" s="93"/>
      <c r="R263"/>
      <c r="S263"/>
      <c r="T263"/>
      <c r="U263"/>
      <c r="V263"/>
    </row>
    <row r="264" spans="1:22" s="58" customFormat="1" x14ac:dyDescent="0.25">
      <c r="A264" s="86" t="s">
        <v>362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2</v>
      </c>
      <c r="I264" s="100">
        <v>0</v>
      </c>
      <c r="J264" s="100">
        <v>0</v>
      </c>
      <c r="K264" s="100">
        <v>0</v>
      </c>
      <c r="L264" s="100">
        <v>8</v>
      </c>
      <c r="M264" s="100">
        <v>1</v>
      </c>
      <c r="N264" s="100">
        <v>0</v>
      </c>
      <c r="O264" s="100">
        <v>0</v>
      </c>
      <c r="P264" s="98"/>
      <c r="Q264" s="93"/>
      <c r="R264"/>
      <c r="S264"/>
      <c r="T264"/>
      <c r="U264"/>
      <c r="V264"/>
    </row>
    <row r="265" spans="1:22" s="58" customFormat="1" x14ac:dyDescent="0.25">
      <c r="A265" s="86" t="s">
        <v>363</v>
      </c>
      <c r="B265" s="100">
        <v>0</v>
      </c>
      <c r="C265" s="100">
        <v>0</v>
      </c>
      <c r="D265" s="100">
        <v>2</v>
      </c>
      <c r="E265" s="100">
        <v>0</v>
      </c>
      <c r="F265" s="100">
        <v>1</v>
      </c>
      <c r="G265" s="100">
        <v>0</v>
      </c>
      <c r="H265" s="100">
        <v>0</v>
      </c>
      <c r="I265" s="100">
        <v>0</v>
      </c>
      <c r="J265" s="100">
        <v>1</v>
      </c>
      <c r="K265" s="100">
        <v>1</v>
      </c>
      <c r="L265" s="100">
        <v>13</v>
      </c>
      <c r="M265" s="100">
        <v>0</v>
      </c>
      <c r="N265" s="100">
        <v>0</v>
      </c>
      <c r="O265" s="100">
        <v>0</v>
      </c>
      <c r="P265" s="98"/>
      <c r="Q265" s="93"/>
      <c r="R265"/>
      <c r="S265"/>
      <c r="T265"/>
      <c r="U265"/>
      <c r="V265"/>
    </row>
    <row r="266" spans="1:22" s="58" customFormat="1" x14ac:dyDescent="0.25">
      <c r="A266" s="86" t="s">
        <v>364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1</v>
      </c>
      <c r="M266" s="100">
        <v>0</v>
      </c>
      <c r="N266" s="100">
        <v>0</v>
      </c>
      <c r="O266" s="100">
        <v>0</v>
      </c>
      <c r="P266" s="98"/>
      <c r="Q266" s="93"/>
      <c r="R266"/>
      <c r="S266"/>
      <c r="T266"/>
      <c r="U266"/>
      <c r="V266"/>
    </row>
    <row r="267" spans="1:22" s="58" customFormat="1" x14ac:dyDescent="0.25">
      <c r="A267" s="86" t="s">
        <v>365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2</v>
      </c>
      <c r="L267" s="100">
        <v>9</v>
      </c>
      <c r="M267" s="100">
        <v>0</v>
      </c>
      <c r="N267" s="100">
        <v>0</v>
      </c>
      <c r="O267" s="100">
        <v>0</v>
      </c>
      <c r="P267" s="98"/>
      <c r="Q267" s="93"/>
      <c r="R267"/>
      <c r="S267"/>
      <c r="T267"/>
      <c r="U267"/>
      <c r="V267"/>
    </row>
    <row r="268" spans="1:22" s="58" customFormat="1" ht="16.5" customHeight="1" x14ac:dyDescent="0.25">
      <c r="A268" s="86" t="s">
        <v>366</v>
      </c>
      <c r="B268" s="100">
        <v>0</v>
      </c>
      <c r="C268" s="100">
        <v>0</v>
      </c>
      <c r="D268" s="100">
        <v>1</v>
      </c>
      <c r="E268" s="100">
        <v>0</v>
      </c>
      <c r="F268" s="100">
        <v>1</v>
      </c>
      <c r="G268" s="100">
        <v>0</v>
      </c>
      <c r="H268" s="100">
        <v>1</v>
      </c>
      <c r="I268" s="100">
        <v>0</v>
      </c>
      <c r="J268" s="100">
        <v>1</v>
      </c>
      <c r="K268" s="100">
        <v>1</v>
      </c>
      <c r="L268" s="100">
        <v>19</v>
      </c>
      <c r="M268" s="100">
        <v>2</v>
      </c>
      <c r="N268" s="100">
        <v>0</v>
      </c>
      <c r="O268" s="100">
        <v>0</v>
      </c>
      <c r="P268" s="98"/>
      <c r="Q268" s="93"/>
      <c r="R268"/>
      <c r="S268"/>
      <c r="T268"/>
      <c r="U268"/>
      <c r="V268"/>
    </row>
    <row r="269" spans="1:22" s="58" customFormat="1" x14ac:dyDescent="0.25">
      <c r="A269" s="86" t="s">
        <v>367</v>
      </c>
      <c r="B269" s="100">
        <v>2</v>
      </c>
      <c r="C269" s="100">
        <v>0</v>
      </c>
      <c r="D269" s="100">
        <v>1</v>
      </c>
      <c r="E269" s="100">
        <v>0</v>
      </c>
      <c r="F269" s="100">
        <v>1</v>
      </c>
      <c r="G269" s="100">
        <v>0</v>
      </c>
      <c r="H269" s="100">
        <v>0</v>
      </c>
      <c r="I269" s="100">
        <v>0</v>
      </c>
      <c r="J269" s="100">
        <v>0</v>
      </c>
      <c r="K269" s="100">
        <v>0</v>
      </c>
      <c r="L269" s="100">
        <v>4</v>
      </c>
      <c r="M269" s="100">
        <v>0</v>
      </c>
      <c r="N269" s="100">
        <v>0</v>
      </c>
      <c r="O269" s="100">
        <v>0</v>
      </c>
      <c r="P269" s="98"/>
      <c r="Q269" s="93"/>
      <c r="R269"/>
      <c r="S269"/>
      <c r="T269"/>
      <c r="U269"/>
      <c r="V269"/>
    </row>
    <row r="270" spans="1:22" s="58" customFormat="1" x14ac:dyDescent="0.25">
      <c r="A270" s="86" t="s">
        <v>368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0</v>
      </c>
      <c r="J270" s="100">
        <v>0</v>
      </c>
      <c r="K270" s="100">
        <v>0</v>
      </c>
      <c r="L270" s="100">
        <v>1</v>
      </c>
      <c r="M270" s="100">
        <v>0</v>
      </c>
      <c r="N270" s="100">
        <v>0</v>
      </c>
      <c r="O270" s="100">
        <v>0</v>
      </c>
      <c r="P270" s="98"/>
      <c r="Q270" s="93"/>
      <c r="R270"/>
      <c r="S270"/>
      <c r="T270"/>
      <c r="U270"/>
      <c r="V270"/>
    </row>
    <row r="271" spans="1:22" s="58" customFormat="1" ht="16.5" customHeight="1" x14ac:dyDescent="0.25">
      <c r="A271" s="86" t="s">
        <v>369</v>
      </c>
      <c r="B271" s="100">
        <v>0</v>
      </c>
      <c r="C271" s="100">
        <v>0</v>
      </c>
      <c r="D271" s="100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98"/>
      <c r="Q271" s="93"/>
      <c r="R271"/>
      <c r="S271"/>
      <c r="T271"/>
      <c r="U271"/>
      <c r="V271"/>
    </row>
    <row r="272" spans="1:22" s="52" customFormat="1" x14ac:dyDescent="0.25">
      <c r="A27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3"/>
      <c r="R272"/>
      <c r="S272"/>
      <c r="T272"/>
      <c r="U272"/>
      <c r="V272"/>
    </row>
    <row r="273" spans="1:22" s="52" customFormat="1" ht="18.75" customHeight="1" x14ac:dyDescent="0.25">
      <c r="A27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3"/>
      <c r="R273"/>
      <c r="S273"/>
      <c r="T273"/>
      <c r="U273"/>
      <c r="V273"/>
    </row>
    <row r="274" spans="1:22" s="52" customFormat="1" ht="18.75" customHeight="1" x14ac:dyDescent="0.25">
      <c r="A274" s="112" t="s">
        <v>419</v>
      </c>
      <c r="B274" s="115" t="s">
        <v>252</v>
      </c>
      <c r="C274" s="116"/>
      <c r="D274" s="115" t="s">
        <v>253</v>
      </c>
      <c r="E274" s="116"/>
      <c r="F274" s="115" t="s">
        <v>255</v>
      </c>
      <c r="G274" s="116"/>
      <c r="H274" s="115" t="s">
        <v>256</v>
      </c>
      <c r="I274" s="116"/>
      <c r="J274" s="115" t="s">
        <v>257</v>
      </c>
      <c r="K274" s="116"/>
      <c r="L274" s="115" t="s">
        <v>258</v>
      </c>
      <c r="M274" s="116"/>
      <c r="N274" s="115" t="s">
        <v>259</v>
      </c>
      <c r="O274" s="116"/>
      <c r="P274" s="98"/>
      <c r="Q274" s="93"/>
      <c r="R274"/>
      <c r="S274"/>
      <c r="T274"/>
      <c r="U274"/>
      <c r="V274"/>
    </row>
    <row r="275" spans="1:22" s="52" customFormat="1" x14ac:dyDescent="0.25">
      <c r="A275" s="112"/>
      <c r="B275" s="94" t="s">
        <v>9</v>
      </c>
      <c r="C275" s="94" t="s">
        <v>10</v>
      </c>
      <c r="D275" s="94" t="s">
        <v>9</v>
      </c>
      <c r="E275" s="94" t="s">
        <v>10</v>
      </c>
      <c r="F275" s="94" t="s">
        <v>9</v>
      </c>
      <c r="G275" s="94" t="s">
        <v>10</v>
      </c>
      <c r="H275" s="94" t="s">
        <v>9</v>
      </c>
      <c r="I275" s="94" t="s">
        <v>10</v>
      </c>
      <c r="J275" s="94" t="s">
        <v>9</v>
      </c>
      <c r="K275" s="94" t="s">
        <v>10</v>
      </c>
      <c r="L275" s="94" t="s">
        <v>9</v>
      </c>
      <c r="M275" s="94" t="s">
        <v>10</v>
      </c>
      <c r="N275" s="94" t="s">
        <v>9</v>
      </c>
      <c r="O275" s="94" t="s">
        <v>10</v>
      </c>
      <c r="P275" s="95"/>
      <c r="Q275" s="55"/>
      <c r="R275"/>
      <c r="S275"/>
      <c r="T275"/>
      <c r="U275"/>
      <c r="V275"/>
    </row>
    <row r="276" spans="1:22" s="58" customFormat="1" ht="16.5" customHeight="1" x14ac:dyDescent="0.25">
      <c r="A276" s="86" t="s">
        <v>347</v>
      </c>
      <c r="B276" s="97">
        <v>0</v>
      </c>
      <c r="C276" s="97">
        <v>2</v>
      </c>
      <c r="D276" s="97">
        <v>2</v>
      </c>
      <c r="E276" s="97">
        <v>2</v>
      </c>
      <c r="F276" s="97">
        <v>48</v>
      </c>
      <c r="G276" s="97">
        <v>87</v>
      </c>
      <c r="H276" s="97">
        <v>4</v>
      </c>
      <c r="I276" s="97">
        <v>3</v>
      </c>
      <c r="J276" s="97">
        <v>1</v>
      </c>
      <c r="K276" s="97">
        <v>5</v>
      </c>
      <c r="L276" s="97">
        <v>1</v>
      </c>
      <c r="M276" s="97">
        <v>1</v>
      </c>
      <c r="N276" s="97">
        <v>1</v>
      </c>
      <c r="O276" s="97">
        <v>1</v>
      </c>
      <c r="P276" s="98"/>
      <c r="Q276" s="93"/>
      <c r="R276"/>
      <c r="S276"/>
      <c r="T276"/>
      <c r="U276"/>
      <c r="V276"/>
    </row>
    <row r="277" spans="1:22" s="58" customFormat="1" x14ac:dyDescent="0.25">
      <c r="A277" s="86" t="s">
        <v>348</v>
      </c>
      <c r="B277" s="100">
        <v>0</v>
      </c>
      <c r="C277" s="100">
        <v>0</v>
      </c>
      <c r="D277" s="100">
        <v>0</v>
      </c>
      <c r="E277" s="100">
        <v>0</v>
      </c>
      <c r="F277" s="100">
        <v>10</v>
      </c>
      <c r="G277" s="100">
        <v>23</v>
      </c>
      <c r="H277" s="100">
        <v>1</v>
      </c>
      <c r="I277" s="100">
        <v>0</v>
      </c>
      <c r="J277" s="100">
        <v>0</v>
      </c>
      <c r="K277" s="100">
        <v>2</v>
      </c>
      <c r="L277" s="100">
        <v>0</v>
      </c>
      <c r="M277" s="100">
        <v>0</v>
      </c>
      <c r="N277" s="100">
        <v>0</v>
      </c>
      <c r="O277" s="100">
        <v>0</v>
      </c>
      <c r="P277" s="98"/>
      <c r="Q277" s="93"/>
      <c r="R277"/>
      <c r="S277"/>
      <c r="T277"/>
      <c r="U277"/>
      <c r="V277"/>
    </row>
    <row r="278" spans="1:22" s="58" customFormat="1" x14ac:dyDescent="0.25">
      <c r="A278" s="86" t="s">
        <v>349</v>
      </c>
      <c r="B278" s="100">
        <v>0</v>
      </c>
      <c r="C278" s="100">
        <v>2</v>
      </c>
      <c r="D278" s="100">
        <v>1</v>
      </c>
      <c r="E278" s="100">
        <v>1</v>
      </c>
      <c r="F278" s="100">
        <v>11</v>
      </c>
      <c r="G278" s="100">
        <v>22</v>
      </c>
      <c r="H278" s="100">
        <v>1</v>
      </c>
      <c r="I278" s="100">
        <v>2</v>
      </c>
      <c r="J278" s="100">
        <v>1</v>
      </c>
      <c r="K278" s="100">
        <v>0</v>
      </c>
      <c r="L278" s="100">
        <v>1</v>
      </c>
      <c r="M278" s="100">
        <v>0</v>
      </c>
      <c r="N278" s="100">
        <v>0</v>
      </c>
      <c r="O278" s="100">
        <v>0</v>
      </c>
      <c r="P278" s="98"/>
      <c r="Q278" s="93"/>
      <c r="R278"/>
      <c r="S278"/>
      <c r="T278"/>
      <c r="U278"/>
      <c r="V278"/>
    </row>
    <row r="279" spans="1:22" s="58" customFormat="1" x14ac:dyDescent="0.25">
      <c r="A279" s="86" t="s">
        <v>350</v>
      </c>
      <c r="B279" s="100">
        <v>0</v>
      </c>
      <c r="C279" s="100">
        <v>0</v>
      </c>
      <c r="D279" s="100">
        <v>0</v>
      </c>
      <c r="E279" s="100">
        <v>0</v>
      </c>
      <c r="F279" s="100">
        <v>6</v>
      </c>
      <c r="G279" s="100">
        <v>1</v>
      </c>
      <c r="H279" s="100">
        <v>0</v>
      </c>
      <c r="I279" s="100">
        <v>1</v>
      </c>
      <c r="J279" s="100">
        <v>0</v>
      </c>
      <c r="K279" s="100">
        <v>0</v>
      </c>
      <c r="L279" s="100">
        <v>0</v>
      </c>
      <c r="M279" s="100">
        <v>1</v>
      </c>
      <c r="N279" s="100">
        <v>1</v>
      </c>
      <c r="O279" s="100">
        <v>0</v>
      </c>
      <c r="P279" s="98"/>
      <c r="Q279" s="93"/>
      <c r="R279"/>
      <c r="S279"/>
      <c r="T279"/>
      <c r="U279"/>
      <c r="V279"/>
    </row>
    <row r="280" spans="1:22" s="58" customFormat="1" x14ac:dyDescent="0.25">
      <c r="A280" s="86" t="s">
        <v>351</v>
      </c>
      <c r="B280" s="100">
        <v>0</v>
      </c>
      <c r="C280" s="100">
        <v>0</v>
      </c>
      <c r="D280" s="100">
        <v>0</v>
      </c>
      <c r="E280" s="100">
        <v>0</v>
      </c>
      <c r="F280" s="100">
        <v>7</v>
      </c>
      <c r="G280" s="100">
        <v>13</v>
      </c>
      <c r="H280" s="100">
        <v>1</v>
      </c>
      <c r="I280" s="100">
        <v>0</v>
      </c>
      <c r="J280" s="100">
        <v>0</v>
      </c>
      <c r="K280" s="100">
        <v>1</v>
      </c>
      <c r="L280" s="100">
        <v>0</v>
      </c>
      <c r="M280" s="100">
        <v>0</v>
      </c>
      <c r="N280" s="100">
        <v>0</v>
      </c>
      <c r="O280" s="100">
        <v>0</v>
      </c>
      <c r="P280" s="98"/>
      <c r="Q280" s="93"/>
      <c r="R280"/>
      <c r="S280"/>
      <c r="T280"/>
      <c r="U280"/>
      <c r="V280"/>
    </row>
    <row r="281" spans="1:22" s="58" customFormat="1" x14ac:dyDescent="0.25">
      <c r="A281" s="86" t="s">
        <v>352</v>
      </c>
      <c r="B281" s="100">
        <v>0</v>
      </c>
      <c r="C281" s="100">
        <v>0</v>
      </c>
      <c r="D281" s="100">
        <v>0</v>
      </c>
      <c r="E281" s="100">
        <v>0</v>
      </c>
      <c r="F281" s="100">
        <v>1</v>
      </c>
      <c r="G281" s="100">
        <v>4</v>
      </c>
      <c r="H281" s="100">
        <v>0</v>
      </c>
      <c r="I281" s="100">
        <v>0</v>
      </c>
      <c r="J281" s="100">
        <v>0</v>
      </c>
      <c r="K281" s="100">
        <v>0</v>
      </c>
      <c r="L281" s="100">
        <v>0</v>
      </c>
      <c r="M281" s="100">
        <v>0</v>
      </c>
      <c r="N281" s="100">
        <v>0</v>
      </c>
      <c r="O281" s="100">
        <v>0</v>
      </c>
      <c r="P281" s="98"/>
      <c r="Q281" s="93"/>
      <c r="R281"/>
      <c r="S281"/>
      <c r="T281"/>
      <c r="U281"/>
      <c r="V281"/>
    </row>
    <row r="282" spans="1:22" s="58" customFormat="1" x14ac:dyDescent="0.25">
      <c r="A282" s="86" t="s">
        <v>353</v>
      </c>
      <c r="B282" s="100">
        <v>0</v>
      </c>
      <c r="C282" s="100">
        <v>0</v>
      </c>
      <c r="D282" s="100">
        <v>0</v>
      </c>
      <c r="E282" s="100">
        <v>0</v>
      </c>
      <c r="F282" s="100">
        <v>4</v>
      </c>
      <c r="G282" s="100">
        <v>15</v>
      </c>
      <c r="H282" s="100">
        <v>1</v>
      </c>
      <c r="I282" s="100">
        <v>0</v>
      </c>
      <c r="J282" s="100">
        <v>0</v>
      </c>
      <c r="K282" s="100">
        <v>1</v>
      </c>
      <c r="L282" s="100">
        <v>0</v>
      </c>
      <c r="M282" s="100">
        <v>0</v>
      </c>
      <c r="N282" s="100">
        <v>0</v>
      </c>
      <c r="O282" s="100">
        <v>0</v>
      </c>
      <c r="P282" s="98"/>
      <c r="Q282" s="93"/>
      <c r="R282"/>
      <c r="S282"/>
      <c r="T282"/>
      <c r="U282"/>
      <c r="V282"/>
    </row>
    <row r="283" spans="1:22" s="58" customFormat="1" x14ac:dyDescent="0.25">
      <c r="A283" s="86" t="s">
        <v>354</v>
      </c>
      <c r="B283" s="100">
        <v>0</v>
      </c>
      <c r="C283" s="100">
        <v>0</v>
      </c>
      <c r="D283" s="100">
        <v>0</v>
      </c>
      <c r="E283" s="100">
        <v>0</v>
      </c>
      <c r="F283" s="100">
        <v>1</v>
      </c>
      <c r="G283" s="100">
        <v>0</v>
      </c>
      <c r="H283" s="100">
        <v>0</v>
      </c>
      <c r="I283" s="100">
        <v>0</v>
      </c>
      <c r="J283" s="100">
        <v>0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98"/>
      <c r="Q283" s="93"/>
      <c r="R283"/>
      <c r="S283"/>
      <c r="T283"/>
      <c r="U283"/>
      <c r="V283"/>
    </row>
    <row r="284" spans="1:22" s="58" customFormat="1" x14ac:dyDescent="0.25">
      <c r="A284" s="86" t="s">
        <v>355</v>
      </c>
      <c r="B284" s="100">
        <v>0</v>
      </c>
      <c r="C284" s="100">
        <v>0</v>
      </c>
      <c r="D284" s="100">
        <v>0</v>
      </c>
      <c r="E284" s="100">
        <v>1</v>
      </c>
      <c r="F284" s="100">
        <v>1</v>
      </c>
      <c r="G284" s="100">
        <v>1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98"/>
      <c r="Q284" s="93"/>
      <c r="R284"/>
      <c r="S284"/>
      <c r="T284"/>
      <c r="U284"/>
      <c r="V284"/>
    </row>
    <row r="285" spans="1:22" s="58" customFormat="1" x14ac:dyDescent="0.25">
      <c r="A285" s="86" t="s">
        <v>356</v>
      </c>
      <c r="B285" s="100">
        <v>0</v>
      </c>
      <c r="C285" s="100">
        <v>0</v>
      </c>
      <c r="D285" s="100">
        <v>0</v>
      </c>
      <c r="E285" s="100">
        <v>0</v>
      </c>
      <c r="F285" s="100">
        <v>3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1</v>
      </c>
      <c r="P285" s="98"/>
      <c r="Q285" s="93"/>
      <c r="R285"/>
      <c r="S285"/>
      <c r="T285"/>
      <c r="U285"/>
      <c r="V285"/>
    </row>
    <row r="286" spans="1:22" s="58" customFormat="1" x14ac:dyDescent="0.25">
      <c r="A286" s="86" t="s">
        <v>357</v>
      </c>
      <c r="B286" s="100">
        <v>0</v>
      </c>
      <c r="C286" s="100">
        <v>0</v>
      </c>
      <c r="D286" s="100">
        <v>1</v>
      </c>
      <c r="E286" s="100">
        <v>0</v>
      </c>
      <c r="F286" s="100">
        <v>2</v>
      </c>
      <c r="G286" s="100">
        <v>1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98"/>
      <c r="Q286" s="93"/>
      <c r="R286"/>
      <c r="S286"/>
      <c r="T286"/>
      <c r="U286"/>
      <c r="V286"/>
    </row>
    <row r="287" spans="1:22" s="58" customFormat="1" x14ac:dyDescent="0.25">
      <c r="A287" s="86" t="s">
        <v>358</v>
      </c>
      <c r="B287" s="100">
        <v>0</v>
      </c>
      <c r="C287" s="100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98"/>
      <c r="Q287" s="93"/>
      <c r="R287"/>
      <c r="S287"/>
      <c r="T287"/>
      <c r="U287"/>
      <c r="V287"/>
    </row>
    <row r="288" spans="1:22" s="58" customFormat="1" x14ac:dyDescent="0.25">
      <c r="A288" s="86" t="s">
        <v>359</v>
      </c>
      <c r="B288" s="100">
        <v>0</v>
      </c>
      <c r="C288" s="100">
        <v>0</v>
      </c>
      <c r="D288" s="100">
        <v>0</v>
      </c>
      <c r="E288" s="100">
        <v>0</v>
      </c>
      <c r="F288" s="100">
        <v>0</v>
      </c>
      <c r="G288" s="100">
        <v>1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98"/>
      <c r="Q288" s="93"/>
      <c r="R288"/>
      <c r="S288"/>
      <c r="T288"/>
      <c r="U288"/>
      <c r="V288"/>
    </row>
    <row r="289" spans="1:22" s="58" customFormat="1" x14ac:dyDescent="0.25">
      <c r="A289" s="86" t="s">
        <v>360</v>
      </c>
      <c r="B289" s="100">
        <v>0</v>
      </c>
      <c r="C289" s="100">
        <v>0</v>
      </c>
      <c r="D289" s="100">
        <v>0</v>
      </c>
      <c r="E289" s="100">
        <v>0</v>
      </c>
      <c r="F289" s="100">
        <v>0</v>
      </c>
      <c r="G289" s="100">
        <v>1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98"/>
      <c r="Q289" s="93"/>
      <c r="R289"/>
      <c r="S289"/>
      <c r="T289"/>
      <c r="U289"/>
      <c r="V289"/>
    </row>
    <row r="290" spans="1:22" s="58" customFormat="1" x14ac:dyDescent="0.25">
      <c r="A290" s="86" t="s">
        <v>361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1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98"/>
      <c r="Q290" s="93"/>
      <c r="R290"/>
      <c r="S290"/>
      <c r="T290"/>
      <c r="U290"/>
      <c r="V290"/>
    </row>
    <row r="291" spans="1:22" s="58" customFormat="1" x14ac:dyDescent="0.25">
      <c r="A291" s="86" t="s">
        <v>362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98"/>
      <c r="Q291" s="93"/>
      <c r="R291"/>
      <c r="S291"/>
      <c r="T291"/>
      <c r="U291"/>
      <c r="V291"/>
    </row>
    <row r="292" spans="1:22" s="58" customFormat="1" x14ac:dyDescent="0.25">
      <c r="A292" s="86" t="s">
        <v>363</v>
      </c>
      <c r="B292" s="100">
        <v>0</v>
      </c>
      <c r="C292" s="100">
        <v>0</v>
      </c>
      <c r="D292" s="100">
        <v>0</v>
      </c>
      <c r="E292" s="100">
        <v>0</v>
      </c>
      <c r="F292" s="100">
        <v>1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98"/>
      <c r="Q292" s="93"/>
      <c r="R292"/>
      <c r="S292"/>
      <c r="T292"/>
      <c r="U292"/>
      <c r="V292"/>
    </row>
    <row r="293" spans="1:22" s="58" customFormat="1" x14ac:dyDescent="0.25">
      <c r="A293" s="86" t="s">
        <v>364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 s="93"/>
      <c r="R293"/>
      <c r="S293"/>
      <c r="T293"/>
      <c r="U293"/>
      <c r="V293"/>
    </row>
    <row r="294" spans="1:22" s="58" customFormat="1" x14ac:dyDescent="0.25">
      <c r="A294" s="86" t="s">
        <v>365</v>
      </c>
      <c r="B294" s="100">
        <v>0</v>
      </c>
      <c r="C294" s="100">
        <v>0</v>
      </c>
      <c r="D294" s="100">
        <v>0</v>
      </c>
      <c r="E294" s="100">
        <v>0</v>
      </c>
      <c r="F294" s="100">
        <v>0</v>
      </c>
      <c r="G294" s="100">
        <v>2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  <c r="Q294" s="93"/>
      <c r="R294"/>
      <c r="S294"/>
      <c r="T294"/>
      <c r="U294"/>
      <c r="V294"/>
    </row>
    <row r="295" spans="1:22" s="58" customFormat="1" x14ac:dyDescent="0.25">
      <c r="A295" s="86" t="s">
        <v>366</v>
      </c>
      <c r="B295" s="100">
        <v>0</v>
      </c>
      <c r="C295" s="100">
        <v>0</v>
      </c>
      <c r="D295" s="100">
        <v>0</v>
      </c>
      <c r="E295" s="100">
        <v>0</v>
      </c>
      <c r="F295" s="100">
        <v>1</v>
      </c>
      <c r="G295" s="100">
        <v>2</v>
      </c>
      <c r="H295" s="100">
        <v>0</v>
      </c>
      <c r="I295" s="100">
        <v>0</v>
      </c>
      <c r="J295" s="100">
        <v>0</v>
      </c>
      <c r="K295" s="100">
        <v>1</v>
      </c>
      <c r="L295" s="100">
        <v>0</v>
      </c>
      <c r="M295" s="100">
        <v>0</v>
      </c>
      <c r="N295" s="100">
        <v>0</v>
      </c>
      <c r="O295" s="100">
        <v>0</v>
      </c>
      <c r="P295" s="98"/>
      <c r="Q295" s="93"/>
      <c r="R295"/>
      <c r="S295"/>
      <c r="T295"/>
      <c r="U295"/>
      <c r="V295"/>
    </row>
    <row r="296" spans="1:22" s="58" customFormat="1" x14ac:dyDescent="0.25">
      <c r="A296" s="86" t="s">
        <v>367</v>
      </c>
      <c r="B296" s="100">
        <v>0</v>
      </c>
      <c r="C296" s="100">
        <v>0</v>
      </c>
      <c r="D296" s="100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98"/>
      <c r="Q296" s="93"/>
      <c r="R296"/>
      <c r="S296"/>
      <c r="T296"/>
      <c r="U296"/>
      <c r="V296"/>
    </row>
    <row r="297" spans="1:22" s="58" customFormat="1" x14ac:dyDescent="0.25">
      <c r="A297" s="86" t="s">
        <v>368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 s="93"/>
      <c r="R297"/>
      <c r="S297"/>
      <c r="T297"/>
      <c r="U297"/>
      <c r="V297"/>
    </row>
    <row r="298" spans="1:22" s="58" customFormat="1" ht="16.5" customHeight="1" x14ac:dyDescent="0.25">
      <c r="A298" s="86" t="s">
        <v>369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 s="93"/>
      <c r="R298"/>
      <c r="S298"/>
      <c r="T298"/>
      <c r="U298"/>
      <c r="V298"/>
    </row>
    <row r="299" spans="1:22" s="58" customFormat="1" x14ac:dyDescent="0.25">
      <c r="A299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3"/>
      <c r="R299"/>
      <c r="S299"/>
      <c r="T299"/>
      <c r="U299"/>
      <c r="V299"/>
    </row>
    <row r="300" spans="1:22" s="52" customFormat="1" x14ac:dyDescent="0.25">
      <c r="A300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3"/>
      <c r="R300"/>
      <c r="S300"/>
      <c r="T300"/>
      <c r="U300"/>
      <c r="V300"/>
    </row>
    <row r="301" spans="1:22" s="52" customFormat="1" ht="16.5" customHeight="1" x14ac:dyDescent="0.25">
      <c r="A301" s="112" t="s">
        <v>419</v>
      </c>
      <c r="B301" s="115" t="s">
        <v>260</v>
      </c>
      <c r="C301" s="116"/>
      <c r="D301" s="115" t="s">
        <v>262</v>
      </c>
      <c r="E301" s="116"/>
      <c r="F301" s="115" t="s">
        <v>263</v>
      </c>
      <c r="G301" s="116"/>
      <c r="H301" s="115" t="s">
        <v>264</v>
      </c>
      <c r="I301" s="116"/>
      <c r="J301" s="115" t="s">
        <v>265</v>
      </c>
      <c r="K301" s="116"/>
      <c r="L301" s="115" t="s">
        <v>266</v>
      </c>
      <c r="M301" s="116"/>
      <c r="N301" s="115" t="s">
        <v>267</v>
      </c>
      <c r="O301" s="116"/>
      <c r="P301" s="98"/>
      <c r="Q301" s="93"/>
      <c r="R301"/>
      <c r="S301"/>
      <c r="T301"/>
      <c r="U301"/>
      <c r="V301"/>
    </row>
    <row r="302" spans="1:22" s="52" customFormat="1" x14ac:dyDescent="0.25">
      <c r="A302" s="112"/>
      <c r="B302" s="94" t="s">
        <v>9</v>
      </c>
      <c r="C302" s="94" t="s">
        <v>10</v>
      </c>
      <c r="D302" s="94" t="s">
        <v>9</v>
      </c>
      <c r="E302" s="94" t="s">
        <v>10</v>
      </c>
      <c r="F302" s="94" t="s">
        <v>9</v>
      </c>
      <c r="G302" s="94" t="s">
        <v>10</v>
      </c>
      <c r="H302" s="94" t="s">
        <v>9</v>
      </c>
      <c r="I302" s="94" t="s">
        <v>10</v>
      </c>
      <c r="J302" s="94" t="s">
        <v>9</v>
      </c>
      <c r="K302" s="94" t="s">
        <v>10</v>
      </c>
      <c r="L302" s="94" t="s">
        <v>9</v>
      </c>
      <c r="M302" s="94" t="s">
        <v>10</v>
      </c>
      <c r="N302" s="94" t="s">
        <v>9</v>
      </c>
      <c r="O302" s="94" t="s">
        <v>10</v>
      </c>
      <c r="P302" s="95"/>
      <c r="Q302" s="55"/>
      <c r="R302"/>
      <c r="S302"/>
      <c r="T302"/>
      <c r="U302"/>
      <c r="V302"/>
    </row>
    <row r="303" spans="1:22" s="58" customFormat="1" ht="16.5" customHeight="1" x14ac:dyDescent="0.25">
      <c r="A303" s="86" t="s">
        <v>347</v>
      </c>
      <c r="B303" s="97">
        <v>0</v>
      </c>
      <c r="C303" s="97">
        <v>2</v>
      </c>
      <c r="D303" s="97">
        <v>0</v>
      </c>
      <c r="E303" s="97">
        <v>2</v>
      </c>
      <c r="F303" s="97">
        <v>1</v>
      </c>
      <c r="G303" s="97">
        <v>0</v>
      </c>
      <c r="H303" s="97">
        <v>0</v>
      </c>
      <c r="I303" s="97">
        <v>1</v>
      </c>
      <c r="J303" s="97">
        <v>12</v>
      </c>
      <c r="K303" s="97">
        <v>0</v>
      </c>
      <c r="L303" s="97">
        <v>7</v>
      </c>
      <c r="M303" s="97">
        <v>1</v>
      </c>
      <c r="N303" s="97">
        <v>11</v>
      </c>
      <c r="O303" s="97">
        <v>1</v>
      </c>
      <c r="P303" s="98"/>
      <c r="Q303" s="93"/>
      <c r="R303"/>
      <c r="S303"/>
      <c r="T303"/>
      <c r="U303"/>
      <c r="V303"/>
    </row>
    <row r="304" spans="1:22" s="58" customFormat="1" x14ac:dyDescent="0.25">
      <c r="A304" s="86" t="s">
        <v>348</v>
      </c>
      <c r="B304" s="100">
        <v>0</v>
      </c>
      <c r="C304" s="100">
        <v>0</v>
      </c>
      <c r="D304" s="100">
        <v>0</v>
      </c>
      <c r="E304" s="100">
        <v>0</v>
      </c>
      <c r="F304" s="100">
        <v>1</v>
      </c>
      <c r="G304" s="100">
        <v>0</v>
      </c>
      <c r="H304" s="100">
        <v>0</v>
      </c>
      <c r="I304" s="100">
        <v>0</v>
      </c>
      <c r="J304" s="100">
        <v>3</v>
      </c>
      <c r="K304" s="100">
        <v>0</v>
      </c>
      <c r="L304" s="100">
        <v>3</v>
      </c>
      <c r="M304" s="100">
        <v>0</v>
      </c>
      <c r="N304" s="100">
        <v>2</v>
      </c>
      <c r="O304" s="100">
        <v>1</v>
      </c>
      <c r="P304" s="98"/>
      <c r="Q304" s="93"/>
      <c r="R304"/>
      <c r="S304"/>
      <c r="T304"/>
      <c r="U304"/>
      <c r="V304"/>
    </row>
    <row r="305" spans="1:22" s="58" customFormat="1" x14ac:dyDescent="0.25">
      <c r="A305" s="86" t="s">
        <v>349</v>
      </c>
      <c r="B305" s="100">
        <v>0</v>
      </c>
      <c r="C305" s="100">
        <v>0</v>
      </c>
      <c r="D305" s="100">
        <v>0</v>
      </c>
      <c r="E305" s="100">
        <v>1</v>
      </c>
      <c r="F305" s="100">
        <v>0</v>
      </c>
      <c r="G305" s="100">
        <v>0</v>
      </c>
      <c r="H305" s="100">
        <v>0</v>
      </c>
      <c r="I305" s="100">
        <v>0</v>
      </c>
      <c r="J305" s="100">
        <v>1</v>
      </c>
      <c r="K305" s="100">
        <v>0</v>
      </c>
      <c r="L305" s="100">
        <v>3</v>
      </c>
      <c r="M305" s="100">
        <v>0</v>
      </c>
      <c r="N305" s="100">
        <v>3</v>
      </c>
      <c r="O305" s="100">
        <v>0</v>
      </c>
      <c r="P305" s="98"/>
      <c r="Q305" s="93"/>
      <c r="R305"/>
      <c r="S305"/>
      <c r="T305"/>
      <c r="U305"/>
      <c r="V305"/>
    </row>
    <row r="306" spans="1:22" s="58" customFormat="1" x14ac:dyDescent="0.25">
      <c r="A306" s="86" t="s">
        <v>350</v>
      </c>
      <c r="B306" s="100">
        <v>0</v>
      </c>
      <c r="C306" s="100">
        <v>1</v>
      </c>
      <c r="D306" s="100">
        <v>0</v>
      </c>
      <c r="E306" s="100">
        <v>0</v>
      </c>
      <c r="F306" s="100">
        <v>0</v>
      </c>
      <c r="G306" s="100">
        <v>0</v>
      </c>
      <c r="H306" s="100">
        <v>0</v>
      </c>
      <c r="I306" s="100">
        <v>0</v>
      </c>
      <c r="J306" s="100">
        <v>0</v>
      </c>
      <c r="K306" s="100">
        <v>0</v>
      </c>
      <c r="L306" s="100">
        <v>0</v>
      </c>
      <c r="M306" s="100">
        <v>0</v>
      </c>
      <c r="N306" s="100">
        <v>1</v>
      </c>
      <c r="O306" s="100">
        <v>0</v>
      </c>
      <c r="P306" s="98"/>
      <c r="Q306" s="93"/>
      <c r="R306"/>
      <c r="S306"/>
      <c r="T306"/>
      <c r="U306"/>
      <c r="V306"/>
    </row>
    <row r="307" spans="1:22" s="58" customFormat="1" x14ac:dyDescent="0.25">
      <c r="A307" s="86" t="s">
        <v>351</v>
      </c>
      <c r="B307" s="100">
        <v>0</v>
      </c>
      <c r="C307" s="100">
        <v>1</v>
      </c>
      <c r="D307" s="100">
        <v>0</v>
      </c>
      <c r="E307" s="100">
        <v>0</v>
      </c>
      <c r="F307" s="100">
        <v>0</v>
      </c>
      <c r="G307" s="100">
        <v>0</v>
      </c>
      <c r="H307" s="100">
        <v>0</v>
      </c>
      <c r="I307" s="100">
        <v>0</v>
      </c>
      <c r="J307" s="100">
        <v>2</v>
      </c>
      <c r="K307" s="100">
        <v>0</v>
      </c>
      <c r="L307" s="100">
        <v>0</v>
      </c>
      <c r="M307" s="100">
        <v>0</v>
      </c>
      <c r="N307" s="100">
        <v>5</v>
      </c>
      <c r="O307" s="100">
        <v>0</v>
      </c>
      <c r="P307" s="98"/>
      <c r="Q307" s="93"/>
      <c r="R307"/>
      <c r="S307"/>
      <c r="T307"/>
      <c r="U307"/>
      <c r="V307"/>
    </row>
    <row r="308" spans="1:22" s="58" customFormat="1" x14ac:dyDescent="0.25">
      <c r="A308" s="86" t="s">
        <v>352</v>
      </c>
      <c r="B308" s="100">
        <v>0</v>
      </c>
      <c r="C308" s="100">
        <v>0</v>
      </c>
      <c r="D308" s="100">
        <v>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3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98"/>
      <c r="Q308" s="93"/>
      <c r="R308"/>
      <c r="S308"/>
      <c r="T308"/>
      <c r="U308"/>
      <c r="V308"/>
    </row>
    <row r="309" spans="1:22" s="58" customFormat="1" x14ac:dyDescent="0.25">
      <c r="A309" s="86" t="s">
        <v>353</v>
      </c>
      <c r="B309" s="100">
        <v>0</v>
      </c>
      <c r="C309" s="100">
        <v>0</v>
      </c>
      <c r="D309" s="100">
        <v>0</v>
      </c>
      <c r="E309" s="100">
        <v>1</v>
      </c>
      <c r="F309" s="100">
        <v>0</v>
      </c>
      <c r="G309" s="100">
        <v>0</v>
      </c>
      <c r="H309" s="100">
        <v>0</v>
      </c>
      <c r="I309" s="100">
        <v>0</v>
      </c>
      <c r="J309" s="100">
        <v>2</v>
      </c>
      <c r="K309" s="100">
        <v>0</v>
      </c>
      <c r="L309" s="100">
        <v>0</v>
      </c>
      <c r="M309" s="100">
        <v>0</v>
      </c>
      <c r="N309" s="100">
        <v>0</v>
      </c>
      <c r="O309" s="100">
        <v>0</v>
      </c>
      <c r="P309" s="98"/>
      <c r="Q309" s="93"/>
      <c r="R309"/>
      <c r="S309"/>
      <c r="T309"/>
      <c r="U309"/>
      <c r="V309"/>
    </row>
    <row r="310" spans="1:22" s="58" customFormat="1" x14ac:dyDescent="0.25">
      <c r="A310" s="86" t="s">
        <v>354</v>
      </c>
      <c r="B310" s="100">
        <v>0</v>
      </c>
      <c r="C310" s="100">
        <v>0</v>
      </c>
      <c r="D310" s="100">
        <v>0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98"/>
      <c r="Q310" s="93"/>
      <c r="R310"/>
      <c r="S310"/>
      <c r="T310"/>
      <c r="U310"/>
      <c r="V310"/>
    </row>
    <row r="311" spans="1:22" s="58" customFormat="1" x14ac:dyDescent="0.25">
      <c r="A311" s="86" t="s">
        <v>355</v>
      </c>
      <c r="B311" s="100">
        <v>0</v>
      </c>
      <c r="C311" s="100">
        <v>0</v>
      </c>
      <c r="D311" s="100">
        <v>0</v>
      </c>
      <c r="E311" s="100">
        <v>0</v>
      </c>
      <c r="F311" s="100">
        <v>0</v>
      </c>
      <c r="G311" s="100">
        <v>0</v>
      </c>
      <c r="H311" s="100">
        <v>0</v>
      </c>
      <c r="I311" s="100">
        <v>0</v>
      </c>
      <c r="J311" s="100">
        <v>0</v>
      </c>
      <c r="K311" s="100">
        <v>0</v>
      </c>
      <c r="L311" s="100">
        <v>0</v>
      </c>
      <c r="M311" s="100">
        <v>0</v>
      </c>
      <c r="N311" s="100">
        <v>0</v>
      </c>
      <c r="O311" s="100">
        <v>0</v>
      </c>
      <c r="P311" s="98"/>
      <c r="Q311" s="93"/>
      <c r="R311"/>
      <c r="S311"/>
      <c r="T311"/>
      <c r="U311"/>
      <c r="V311"/>
    </row>
    <row r="312" spans="1:22" s="58" customFormat="1" x14ac:dyDescent="0.25">
      <c r="A312" s="86" t="s">
        <v>356</v>
      </c>
      <c r="B312" s="100">
        <v>0</v>
      </c>
      <c r="C312" s="100">
        <v>0</v>
      </c>
      <c r="D312" s="100">
        <v>0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98"/>
      <c r="Q312" s="93"/>
      <c r="R312"/>
      <c r="S312"/>
      <c r="T312"/>
      <c r="U312"/>
      <c r="V312"/>
    </row>
    <row r="313" spans="1:22" s="58" customFormat="1" x14ac:dyDescent="0.25">
      <c r="A313" s="86" t="s">
        <v>357</v>
      </c>
      <c r="B313" s="100">
        <v>0</v>
      </c>
      <c r="C313" s="100">
        <v>0</v>
      </c>
      <c r="D313" s="100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98"/>
      <c r="Q313" s="93"/>
      <c r="R313"/>
      <c r="S313"/>
      <c r="T313"/>
      <c r="U313"/>
      <c r="V313"/>
    </row>
    <row r="314" spans="1:22" s="58" customFormat="1" x14ac:dyDescent="0.25">
      <c r="A314" s="86" t="s">
        <v>358</v>
      </c>
      <c r="B314" s="100">
        <v>0</v>
      </c>
      <c r="C314" s="100">
        <v>0</v>
      </c>
      <c r="D314" s="100">
        <v>0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1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98"/>
      <c r="Q314" s="93"/>
      <c r="R314"/>
      <c r="S314"/>
      <c r="T314"/>
      <c r="U314"/>
      <c r="V314"/>
    </row>
    <row r="315" spans="1:22" s="58" customFormat="1" x14ac:dyDescent="0.25">
      <c r="A315" s="86" t="s">
        <v>359</v>
      </c>
      <c r="B315" s="100">
        <v>0</v>
      </c>
      <c r="C315" s="100">
        <v>0</v>
      </c>
      <c r="D315" s="100">
        <v>0</v>
      </c>
      <c r="E315" s="100">
        <v>0</v>
      </c>
      <c r="F315" s="100">
        <v>0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98"/>
      <c r="Q315" s="93"/>
      <c r="R315"/>
      <c r="S315"/>
      <c r="T315"/>
      <c r="U315"/>
      <c r="V315"/>
    </row>
    <row r="316" spans="1:22" s="58" customFormat="1" x14ac:dyDescent="0.25">
      <c r="A316" s="86" t="s">
        <v>360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 s="93"/>
      <c r="R316"/>
      <c r="S316"/>
      <c r="T316"/>
      <c r="U316"/>
      <c r="V316"/>
    </row>
    <row r="317" spans="1:22" s="58" customFormat="1" x14ac:dyDescent="0.25">
      <c r="A317" s="86" t="s">
        <v>361</v>
      </c>
      <c r="B317" s="100">
        <v>0</v>
      </c>
      <c r="C317" s="100">
        <v>0</v>
      </c>
      <c r="D317" s="100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0</v>
      </c>
      <c r="L317" s="100">
        <v>1</v>
      </c>
      <c r="M317" s="100">
        <v>0</v>
      </c>
      <c r="N317" s="100">
        <v>0</v>
      </c>
      <c r="O317" s="100">
        <v>0</v>
      </c>
      <c r="P317" s="98"/>
      <c r="Q317" s="93"/>
      <c r="R317"/>
      <c r="S317"/>
      <c r="T317"/>
      <c r="U317"/>
      <c r="V317"/>
    </row>
    <row r="318" spans="1:22" s="58" customFormat="1" x14ac:dyDescent="0.25">
      <c r="A318" s="86" t="s">
        <v>362</v>
      </c>
      <c r="B318" s="100">
        <v>0</v>
      </c>
      <c r="C318" s="100">
        <v>0</v>
      </c>
      <c r="D318" s="100">
        <v>0</v>
      </c>
      <c r="E318" s="100">
        <v>0</v>
      </c>
      <c r="F318" s="100">
        <v>0</v>
      </c>
      <c r="G318" s="100">
        <v>0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 s="93"/>
      <c r="R318"/>
      <c r="S318"/>
      <c r="T318"/>
      <c r="U318"/>
      <c r="V318"/>
    </row>
    <row r="319" spans="1:22" s="58" customFormat="1" x14ac:dyDescent="0.25">
      <c r="A319" s="86" t="s">
        <v>363</v>
      </c>
      <c r="B319" s="100">
        <v>0</v>
      </c>
      <c r="C319" s="100">
        <v>0</v>
      </c>
      <c r="D319" s="100">
        <v>0</v>
      </c>
      <c r="E319" s="100">
        <v>0</v>
      </c>
      <c r="F319" s="100">
        <v>0</v>
      </c>
      <c r="G319" s="100">
        <v>0</v>
      </c>
      <c r="H319" s="100">
        <v>0</v>
      </c>
      <c r="I319" s="100">
        <v>0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 s="93"/>
      <c r="R319"/>
      <c r="S319"/>
      <c r="T319"/>
      <c r="U319"/>
      <c r="V319"/>
    </row>
    <row r="320" spans="1:22" s="58" customFormat="1" x14ac:dyDescent="0.25">
      <c r="A320" s="86" t="s">
        <v>364</v>
      </c>
      <c r="B320" s="100">
        <v>0</v>
      </c>
      <c r="C320" s="100">
        <v>0</v>
      </c>
      <c r="D320" s="100">
        <v>0</v>
      </c>
      <c r="E320" s="100">
        <v>0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 s="93"/>
      <c r="R320"/>
      <c r="S320"/>
      <c r="T320"/>
      <c r="U320"/>
      <c r="V320"/>
    </row>
    <row r="321" spans="1:22" s="58" customFormat="1" x14ac:dyDescent="0.25">
      <c r="A321" s="86" t="s">
        <v>365</v>
      </c>
      <c r="B321" s="100">
        <v>0</v>
      </c>
      <c r="C321" s="100">
        <v>0</v>
      </c>
      <c r="D321" s="100">
        <v>0</v>
      </c>
      <c r="E321" s="100">
        <v>0</v>
      </c>
      <c r="F321" s="100">
        <v>0</v>
      </c>
      <c r="G321" s="100">
        <v>0</v>
      </c>
      <c r="H321" s="100">
        <v>0</v>
      </c>
      <c r="I321" s="100">
        <v>1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 s="93"/>
      <c r="R321"/>
      <c r="S321"/>
      <c r="T321"/>
      <c r="U321"/>
      <c r="V321"/>
    </row>
    <row r="322" spans="1:22" s="58" customFormat="1" x14ac:dyDescent="0.25">
      <c r="A322" s="86" t="s">
        <v>366</v>
      </c>
      <c r="B322" s="100">
        <v>0</v>
      </c>
      <c r="C322" s="100">
        <v>0</v>
      </c>
      <c r="D322" s="100">
        <v>0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1</v>
      </c>
      <c r="N322" s="100">
        <v>0</v>
      </c>
      <c r="O322" s="100">
        <v>0</v>
      </c>
      <c r="P322" s="98"/>
      <c r="Q322" s="93"/>
      <c r="R322"/>
      <c r="S322"/>
      <c r="T322"/>
      <c r="U322"/>
      <c r="V322"/>
    </row>
    <row r="323" spans="1:22" s="58" customFormat="1" x14ac:dyDescent="0.25">
      <c r="A323" s="86" t="s">
        <v>367</v>
      </c>
      <c r="B323" s="100">
        <v>0</v>
      </c>
      <c r="C323" s="100">
        <v>0</v>
      </c>
      <c r="D323" s="100">
        <v>0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 s="93"/>
      <c r="R323"/>
      <c r="S323"/>
      <c r="T323"/>
      <c r="U323"/>
      <c r="V323"/>
    </row>
    <row r="324" spans="1:22" s="58" customFormat="1" x14ac:dyDescent="0.25">
      <c r="A324" s="86" t="s">
        <v>368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 s="93"/>
      <c r="R324"/>
      <c r="S324"/>
      <c r="T324"/>
      <c r="U324"/>
      <c r="V324"/>
    </row>
    <row r="325" spans="1:22" s="58" customFormat="1" ht="16.5" customHeight="1" x14ac:dyDescent="0.25">
      <c r="A325" s="86" t="s">
        <v>369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 s="93"/>
      <c r="R325"/>
      <c r="S325"/>
      <c r="T325"/>
      <c r="U325"/>
      <c r="V325"/>
    </row>
    <row r="326" spans="1:22" s="52" customFormat="1" x14ac:dyDescent="0.25">
      <c r="A326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3"/>
      <c r="R326"/>
      <c r="S326"/>
      <c r="T326"/>
      <c r="U326"/>
      <c r="V326"/>
    </row>
    <row r="327" spans="1:22" s="52" customFormat="1" x14ac:dyDescent="0.25">
      <c r="A32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3"/>
      <c r="R327"/>
      <c r="S327"/>
      <c r="T327"/>
      <c r="U327"/>
      <c r="V327"/>
    </row>
    <row r="328" spans="1:22" s="52" customFormat="1" ht="16.5" customHeight="1" x14ac:dyDescent="0.25">
      <c r="A328" s="112" t="s">
        <v>419</v>
      </c>
      <c r="B328" s="115" t="s">
        <v>268</v>
      </c>
      <c r="C328" s="116"/>
      <c r="D328" s="115" t="s">
        <v>269</v>
      </c>
      <c r="E328" s="116"/>
      <c r="F328" s="115" t="s">
        <v>270</v>
      </c>
      <c r="G328" s="116"/>
      <c r="H328" s="115" t="s">
        <v>271</v>
      </c>
      <c r="I328" s="116"/>
      <c r="J328" s="115" t="s">
        <v>272</v>
      </c>
      <c r="K328" s="116"/>
      <c r="L328" s="115" t="s">
        <v>273</v>
      </c>
      <c r="M328" s="116"/>
      <c r="N328" s="115" t="s">
        <v>274</v>
      </c>
      <c r="O328" s="116"/>
      <c r="P328" s="98"/>
      <c r="Q328" s="93"/>
      <c r="R328"/>
      <c r="S328"/>
      <c r="T328"/>
      <c r="U328"/>
      <c r="V328"/>
    </row>
    <row r="329" spans="1:22" s="52" customFormat="1" x14ac:dyDescent="0.25">
      <c r="A329" s="112"/>
      <c r="B329" s="94" t="s">
        <v>9</v>
      </c>
      <c r="C329" s="94" t="s">
        <v>10</v>
      </c>
      <c r="D329" s="94" t="s">
        <v>9</v>
      </c>
      <c r="E329" s="94" t="s">
        <v>10</v>
      </c>
      <c r="F329" s="94" t="s">
        <v>9</v>
      </c>
      <c r="G329" s="94" t="s">
        <v>10</v>
      </c>
      <c r="H329" s="94" t="s">
        <v>9</v>
      </c>
      <c r="I329" s="94" t="s">
        <v>10</v>
      </c>
      <c r="J329" s="94" t="s">
        <v>9</v>
      </c>
      <c r="K329" s="94" t="s">
        <v>10</v>
      </c>
      <c r="L329" s="94" t="s">
        <v>9</v>
      </c>
      <c r="M329" s="94" t="s">
        <v>10</v>
      </c>
      <c r="N329" s="94" t="s">
        <v>9</v>
      </c>
      <c r="O329" s="94" t="s">
        <v>10</v>
      </c>
      <c r="P329" s="95"/>
      <c r="Q329" s="55"/>
      <c r="R329"/>
      <c r="S329"/>
      <c r="T329"/>
      <c r="U329"/>
      <c r="V329"/>
    </row>
    <row r="330" spans="1:22" s="58" customFormat="1" ht="16.5" customHeight="1" x14ac:dyDescent="0.25">
      <c r="A330" s="86" t="s">
        <v>347</v>
      </c>
      <c r="B330" s="97">
        <v>12</v>
      </c>
      <c r="C330" s="97">
        <v>3</v>
      </c>
      <c r="D330" s="97">
        <v>5</v>
      </c>
      <c r="E330" s="97">
        <v>0</v>
      </c>
      <c r="F330" s="97">
        <v>825</v>
      </c>
      <c r="G330" s="97">
        <v>242</v>
      </c>
      <c r="H330" s="97">
        <v>1</v>
      </c>
      <c r="I330" s="97">
        <v>9</v>
      </c>
      <c r="J330" s="97">
        <v>3</v>
      </c>
      <c r="K330" s="97">
        <v>0</v>
      </c>
      <c r="L330" s="97">
        <v>4</v>
      </c>
      <c r="M330" s="97">
        <v>3</v>
      </c>
      <c r="N330" s="97">
        <v>12</v>
      </c>
      <c r="O330" s="97">
        <v>7</v>
      </c>
      <c r="P330" s="98"/>
      <c r="Q330" s="93"/>
      <c r="R330"/>
      <c r="S330"/>
      <c r="T330"/>
      <c r="U330"/>
      <c r="V330"/>
    </row>
    <row r="331" spans="1:22" s="58" customFormat="1" x14ac:dyDescent="0.25">
      <c r="A331" s="86" t="s">
        <v>348</v>
      </c>
      <c r="B331" s="100">
        <v>4</v>
      </c>
      <c r="C331" s="100">
        <v>0</v>
      </c>
      <c r="D331" s="100">
        <v>1</v>
      </c>
      <c r="E331" s="100">
        <v>0</v>
      </c>
      <c r="F331" s="100">
        <v>170</v>
      </c>
      <c r="G331" s="100">
        <v>53</v>
      </c>
      <c r="H331" s="100">
        <v>1</v>
      </c>
      <c r="I331" s="100">
        <v>1</v>
      </c>
      <c r="J331" s="100">
        <v>0</v>
      </c>
      <c r="K331" s="100">
        <v>0</v>
      </c>
      <c r="L331" s="100">
        <v>3</v>
      </c>
      <c r="M331" s="100">
        <v>2</v>
      </c>
      <c r="N331" s="100">
        <v>4</v>
      </c>
      <c r="O331" s="100">
        <v>2</v>
      </c>
      <c r="P331" s="98"/>
      <c r="Q331" s="93"/>
      <c r="R331"/>
      <c r="S331"/>
      <c r="T331"/>
      <c r="U331"/>
      <c r="V331"/>
    </row>
    <row r="332" spans="1:22" s="58" customFormat="1" x14ac:dyDescent="0.25">
      <c r="A332" s="86" t="s">
        <v>349</v>
      </c>
      <c r="B332" s="100">
        <v>1</v>
      </c>
      <c r="C332" s="100">
        <v>2</v>
      </c>
      <c r="D332" s="100">
        <v>0</v>
      </c>
      <c r="E332" s="100">
        <v>0</v>
      </c>
      <c r="F332" s="100">
        <v>187</v>
      </c>
      <c r="G332" s="100">
        <v>77</v>
      </c>
      <c r="H332" s="100">
        <v>0</v>
      </c>
      <c r="I332" s="100">
        <v>3</v>
      </c>
      <c r="J332" s="100">
        <v>1</v>
      </c>
      <c r="K332" s="100">
        <v>0</v>
      </c>
      <c r="L332" s="100">
        <v>0</v>
      </c>
      <c r="M332" s="100">
        <v>0</v>
      </c>
      <c r="N332" s="100">
        <v>1</v>
      </c>
      <c r="O332" s="100">
        <v>0</v>
      </c>
      <c r="P332" s="98"/>
      <c r="Q332" s="93"/>
      <c r="R332"/>
      <c r="S332"/>
      <c r="T332"/>
      <c r="U332"/>
      <c r="V332"/>
    </row>
    <row r="333" spans="1:22" s="58" customFormat="1" x14ac:dyDescent="0.25">
      <c r="A333" s="86" t="s">
        <v>350</v>
      </c>
      <c r="B333" s="100">
        <v>2</v>
      </c>
      <c r="C333" s="100">
        <v>0</v>
      </c>
      <c r="D333" s="100">
        <v>0</v>
      </c>
      <c r="E333" s="100">
        <v>0</v>
      </c>
      <c r="F333" s="100">
        <v>67</v>
      </c>
      <c r="G333" s="100">
        <v>20</v>
      </c>
      <c r="H333" s="100">
        <v>0</v>
      </c>
      <c r="I333" s="100">
        <v>2</v>
      </c>
      <c r="J333" s="100">
        <v>0</v>
      </c>
      <c r="K333" s="100">
        <v>0</v>
      </c>
      <c r="L333" s="100">
        <v>0</v>
      </c>
      <c r="M333" s="100">
        <v>0</v>
      </c>
      <c r="N333" s="100">
        <v>1</v>
      </c>
      <c r="O333" s="100">
        <v>0</v>
      </c>
      <c r="P333" s="98"/>
      <c r="Q333" s="93"/>
      <c r="R333"/>
      <c r="S333"/>
      <c r="T333"/>
      <c r="U333"/>
      <c r="V333"/>
    </row>
    <row r="334" spans="1:22" s="58" customFormat="1" ht="16.5" customHeight="1" x14ac:dyDescent="0.25">
      <c r="A334" s="86" t="s">
        <v>351</v>
      </c>
      <c r="B334" s="100">
        <v>2</v>
      </c>
      <c r="C334" s="100">
        <v>0</v>
      </c>
      <c r="D334" s="100">
        <v>1</v>
      </c>
      <c r="E334" s="100">
        <v>0</v>
      </c>
      <c r="F334" s="100">
        <v>117</v>
      </c>
      <c r="G334" s="100">
        <v>32</v>
      </c>
      <c r="H334" s="100">
        <v>0</v>
      </c>
      <c r="I334" s="100">
        <v>1</v>
      </c>
      <c r="J334" s="100">
        <v>0</v>
      </c>
      <c r="K334" s="100">
        <v>0</v>
      </c>
      <c r="L334" s="100">
        <v>0</v>
      </c>
      <c r="M334" s="100">
        <v>1</v>
      </c>
      <c r="N334" s="100">
        <v>1</v>
      </c>
      <c r="O334" s="100">
        <v>2</v>
      </c>
      <c r="P334" s="98"/>
      <c r="Q334" s="93"/>
      <c r="R334"/>
      <c r="S334"/>
      <c r="T334"/>
      <c r="U334"/>
      <c r="V334"/>
    </row>
    <row r="335" spans="1:22" s="58" customFormat="1" x14ac:dyDescent="0.25">
      <c r="A335" s="86" t="s">
        <v>352</v>
      </c>
      <c r="B335" s="100">
        <v>0</v>
      </c>
      <c r="C335" s="100">
        <v>0</v>
      </c>
      <c r="D335" s="100">
        <v>1</v>
      </c>
      <c r="E335" s="100">
        <v>0</v>
      </c>
      <c r="F335" s="100">
        <v>57</v>
      </c>
      <c r="G335" s="100">
        <v>10</v>
      </c>
      <c r="H335" s="100">
        <v>0</v>
      </c>
      <c r="I335" s="100">
        <v>1</v>
      </c>
      <c r="J335" s="100">
        <v>1</v>
      </c>
      <c r="K335" s="100">
        <v>0</v>
      </c>
      <c r="L335" s="100">
        <v>0</v>
      </c>
      <c r="M335" s="100">
        <v>0</v>
      </c>
      <c r="N335" s="100">
        <v>1</v>
      </c>
      <c r="O335" s="100">
        <v>0</v>
      </c>
      <c r="P335" s="98"/>
      <c r="Q335" s="93"/>
      <c r="R335"/>
      <c r="S335"/>
      <c r="T335"/>
      <c r="U335"/>
      <c r="V335"/>
    </row>
    <row r="336" spans="1:22" s="58" customFormat="1" x14ac:dyDescent="0.25">
      <c r="A336" s="86" t="s">
        <v>353</v>
      </c>
      <c r="B336" s="100">
        <v>2</v>
      </c>
      <c r="C336" s="100">
        <v>1</v>
      </c>
      <c r="D336" s="100">
        <v>1</v>
      </c>
      <c r="E336" s="100">
        <v>0</v>
      </c>
      <c r="F336" s="100">
        <v>74</v>
      </c>
      <c r="G336" s="100">
        <v>21</v>
      </c>
      <c r="H336" s="100">
        <v>0</v>
      </c>
      <c r="I336" s="100">
        <v>0</v>
      </c>
      <c r="J336" s="100">
        <v>0</v>
      </c>
      <c r="K336" s="100">
        <v>0</v>
      </c>
      <c r="L336" s="100">
        <v>1</v>
      </c>
      <c r="M336" s="100">
        <v>0</v>
      </c>
      <c r="N336" s="100">
        <v>3</v>
      </c>
      <c r="O336" s="100">
        <v>2</v>
      </c>
      <c r="P336" s="98"/>
      <c r="Q336" s="93"/>
      <c r="R336"/>
      <c r="S336"/>
      <c r="T336"/>
      <c r="U336"/>
      <c r="V336"/>
    </row>
    <row r="337" spans="1:22" s="58" customFormat="1" x14ac:dyDescent="0.25">
      <c r="A337" s="86" t="s">
        <v>354</v>
      </c>
      <c r="B337" s="100">
        <v>0</v>
      </c>
      <c r="C337" s="100">
        <v>0</v>
      </c>
      <c r="D337" s="100">
        <v>0</v>
      </c>
      <c r="E337" s="100">
        <v>0</v>
      </c>
      <c r="F337" s="100">
        <v>16</v>
      </c>
      <c r="G337" s="100">
        <v>1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0</v>
      </c>
      <c r="P337" s="98"/>
      <c r="Q337" s="93"/>
      <c r="R337"/>
      <c r="S337"/>
      <c r="T337"/>
      <c r="U337"/>
      <c r="V337"/>
    </row>
    <row r="338" spans="1:22" s="58" customFormat="1" x14ac:dyDescent="0.25">
      <c r="A338" s="86" t="s">
        <v>355</v>
      </c>
      <c r="B338" s="100">
        <v>0</v>
      </c>
      <c r="C338" s="100">
        <v>0</v>
      </c>
      <c r="D338" s="100">
        <v>1</v>
      </c>
      <c r="E338" s="100">
        <v>0</v>
      </c>
      <c r="F338" s="100">
        <v>18</v>
      </c>
      <c r="G338" s="100">
        <v>4</v>
      </c>
      <c r="H338" s="100">
        <v>0</v>
      </c>
      <c r="I338" s="100">
        <v>0</v>
      </c>
      <c r="J338" s="100">
        <v>0</v>
      </c>
      <c r="K338" s="100">
        <v>0</v>
      </c>
      <c r="L338" s="100">
        <v>0</v>
      </c>
      <c r="M338" s="100">
        <v>0</v>
      </c>
      <c r="N338" s="100">
        <v>1</v>
      </c>
      <c r="O338" s="100">
        <v>1</v>
      </c>
      <c r="P338" s="98"/>
      <c r="Q338" s="93"/>
      <c r="R338"/>
      <c r="S338"/>
      <c r="T338"/>
      <c r="U338"/>
      <c r="V338"/>
    </row>
    <row r="339" spans="1:22" s="58" customFormat="1" x14ac:dyDescent="0.25">
      <c r="A339" s="86" t="s">
        <v>356</v>
      </c>
      <c r="B339" s="100">
        <v>0</v>
      </c>
      <c r="C339" s="100">
        <v>0</v>
      </c>
      <c r="D339" s="100">
        <v>0</v>
      </c>
      <c r="E339" s="100">
        <v>0</v>
      </c>
      <c r="F339" s="100">
        <v>5</v>
      </c>
      <c r="G339" s="100">
        <v>2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 s="93"/>
      <c r="R339"/>
      <c r="S339"/>
      <c r="T339"/>
      <c r="U339"/>
      <c r="V339"/>
    </row>
    <row r="340" spans="1:22" s="58" customFormat="1" x14ac:dyDescent="0.25">
      <c r="A340" s="86" t="s">
        <v>357</v>
      </c>
      <c r="B340" s="100">
        <v>0</v>
      </c>
      <c r="C340" s="100">
        <v>0</v>
      </c>
      <c r="D340" s="100">
        <v>0</v>
      </c>
      <c r="E340" s="100">
        <v>0</v>
      </c>
      <c r="F340" s="100">
        <v>16</v>
      </c>
      <c r="G340" s="100">
        <v>3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 s="93"/>
      <c r="R340"/>
      <c r="S340"/>
      <c r="T340"/>
      <c r="U340"/>
      <c r="V340"/>
    </row>
    <row r="341" spans="1:22" s="58" customFormat="1" x14ac:dyDescent="0.25">
      <c r="A341" s="86" t="s">
        <v>358</v>
      </c>
      <c r="B341" s="100">
        <v>0</v>
      </c>
      <c r="C341" s="100">
        <v>0</v>
      </c>
      <c r="D341" s="100">
        <v>0</v>
      </c>
      <c r="E341" s="100">
        <v>0</v>
      </c>
      <c r="F341" s="100">
        <v>12</v>
      </c>
      <c r="G341" s="100">
        <v>1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98"/>
      <c r="Q341" s="93"/>
      <c r="R341"/>
      <c r="S341"/>
      <c r="T341"/>
      <c r="U341"/>
      <c r="V341"/>
    </row>
    <row r="342" spans="1:22" s="58" customFormat="1" x14ac:dyDescent="0.25">
      <c r="A342" s="86" t="s">
        <v>359</v>
      </c>
      <c r="B342" s="100">
        <v>0</v>
      </c>
      <c r="C342" s="100">
        <v>0</v>
      </c>
      <c r="D342" s="100">
        <v>0</v>
      </c>
      <c r="E342" s="100">
        <v>0</v>
      </c>
      <c r="F342" s="100">
        <v>4</v>
      </c>
      <c r="G342" s="100">
        <v>4</v>
      </c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0">
        <v>0</v>
      </c>
      <c r="N342" s="100">
        <v>0</v>
      </c>
      <c r="O342" s="100">
        <v>0</v>
      </c>
      <c r="P342" s="98"/>
      <c r="Q342" s="93"/>
      <c r="R342"/>
      <c r="S342"/>
      <c r="T342"/>
      <c r="U342"/>
      <c r="V342"/>
    </row>
    <row r="343" spans="1:22" s="58" customFormat="1" x14ac:dyDescent="0.25">
      <c r="A343" s="86" t="s">
        <v>360</v>
      </c>
      <c r="B343" s="100">
        <v>0</v>
      </c>
      <c r="C343" s="100">
        <v>0</v>
      </c>
      <c r="D343" s="100">
        <v>0</v>
      </c>
      <c r="E343" s="100">
        <v>0</v>
      </c>
      <c r="F343" s="100">
        <v>3</v>
      </c>
      <c r="G343" s="100">
        <v>0</v>
      </c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  <c r="M343" s="100">
        <v>0</v>
      </c>
      <c r="N343" s="100">
        <v>0</v>
      </c>
      <c r="O343" s="100">
        <v>0</v>
      </c>
      <c r="P343" s="98"/>
      <c r="Q343" s="93"/>
      <c r="R343"/>
      <c r="S343"/>
      <c r="T343"/>
      <c r="U343"/>
      <c r="V343"/>
    </row>
    <row r="344" spans="1:22" s="58" customFormat="1" x14ac:dyDescent="0.25">
      <c r="A344" s="86" t="s">
        <v>361</v>
      </c>
      <c r="B344" s="100">
        <v>0</v>
      </c>
      <c r="C344" s="100">
        <v>0</v>
      </c>
      <c r="D344" s="100">
        <v>0</v>
      </c>
      <c r="E344" s="100">
        <v>0</v>
      </c>
      <c r="F344" s="100">
        <v>16</v>
      </c>
      <c r="G344" s="100">
        <v>1</v>
      </c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98"/>
      <c r="Q344" s="93"/>
      <c r="R344"/>
      <c r="S344"/>
      <c r="T344"/>
      <c r="U344"/>
      <c r="V344"/>
    </row>
    <row r="345" spans="1:22" s="58" customFormat="1" x14ac:dyDescent="0.25">
      <c r="A345" s="86" t="s">
        <v>362</v>
      </c>
      <c r="B345" s="100">
        <v>1</v>
      </c>
      <c r="C345" s="100">
        <v>0</v>
      </c>
      <c r="D345" s="100">
        <v>0</v>
      </c>
      <c r="E345" s="100">
        <v>0</v>
      </c>
      <c r="F345" s="100">
        <v>14</v>
      </c>
      <c r="G345" s="100">
        <v>2</v>
      </c>
      <c r="H345" s="100">
        <v>0</v>
      </c>
      <c r="I345" s="100">
        <v>1</v>
      </c>
      <c r="J345" s="100">
        <v>0</v>
      </c>
      <c r="K345" s="100">
        <v>0</v>
      </c>
      <c r="L345" s="100">
        <v>0</v>
      </c>
      <c r="M345" s="100">
        <v>0</v>
      </c>
      <c r="N345" s="100">
        <v>0</v>
      </c>
      <c r="O345" s="100">
        <v>0</v>
      </c>
      <c r="P345" s="98"/>
      <c r="Q345" s="93"/>
      <c r="R345"/>
      <c r="S345"/>
      <c r="T345"/>
      <c r="U345"/>
      <c r="V345"/>
    </row>
    <row r="346" spans="1:22" s="58" customFormat="1" x14ac:dyDescent="0.25">
      <c r="A346" s="86" t="s">
        <v>363</v>
      </c>
      <c r="B346" s="100">
        <v>0</v>
      </c>
      <c r="C346" s="100">
        <v>0</v>
      </c>
      <c r="D346" s="100">
        <v>0</v>
      </c>
      <c r="E346" s="100">
        <v>0</v>
      </c>
      <c r="F346" s="100">
        <v>14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98"/>
      <c r="Q346" s="93"/>
      <c r="R346"/>
      <c r="S346"/>
      <c r="T346"/>
      <c r="U346"/>
      <c r="V346"/>
    </row>
    <row r="347" spans="1:22" s="58" customFormat="1" x14ac:dyDescent="0.25">
      <c r="A347" s="86" t="s">
        <v>364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 s="93"/>
      <c r="R347"/>
      <c r="S347"/>
      <c r="T347"/>
      <c r="U347"/>
      <c r="V347"/>
    </row>
    <row r="348" spans="1:22" s="58" customFormat="1" x14ac:dyDescent="0.25">
      <c r="A348" s="86" t="s">
        <v>365</v>
      </c>
      <c r="B348" s="100">
        <v>0</v>
      </c>
      <c r="C348" s="100">
        <v>0</v>
      </c>
      <c r="D348" s="100">
        <v>0</v>
      </c>
      <c r="E348" s="100">
        <v>0</v>
      </c>
      <c r="F348" s="100">
        <v>3</v>
      </c>
      <c r="G348" s="100">
        <v>6</v>
      </c>
      <c r="H348" s="100">
        <v>0</v>
      </c>
      <c r="I348" s="100">
        <v>0</v>
      </c>
      <c r="J348" s="100">
        <v>1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98"/>
      <c r="Q348" s="93"/>
      <c r="R348"/>
      <c r="S348"/>
      <c r="T348"/>
      <c r="U348"/>
      <c r="V348"/>
    </row>
    <row r="349" spans="1:22" s="58" customFormat="1" x14ac:dyDescent="0.25">
      <c r="A349" s="86" t="s">
        <v>366</v>
      </c>
      <c r="B349" s="100">
        <v>0</v>
      </c>
      <c r="C349" s="100">
        <v>0</v>
      </c>
      <c r="D349" s="100">
        <v>0</v>
      </c>
      <c r="E349" s="100">
        <v>0</v>
      </c>
      <c r="F349" s="100">
        <v>26</v>
      </c>
      <c r="G349" s="100">
        <v>1</v>
      </c>
      <c r="H349" s="100">
        <v>0</v>
      </c>
      <c r="I349" s="100">
        <v>0</v>
      </c>
      <c r="J349" s="100">
        <v>0</v>
      </c>
      <c r="K349" s="100">
        <v>0</v>
      </c>
      <c r="L349" s="100">
        <v>0</v>
      </c>
      <c r="M349" s="100">
        <v>0</v>
      </c>
      <c r="N349" s="100">
        <v>0</v>
      </c>
      <c r="O349" s="100">
        <v>0</v>
      </c>
      <c r="P349" s="98"/>
      <c r="Q349" s="93"/>
      <c r="R349"/>
      <c r="S349"/>
      <c r="T349"/>
      <c r="U349"/>
      <c r="V349"/>
    </row>
    <row r="350" spans="1:22" s="58" customFormat="1" x14ac:dyDescent="0.25">
      <c r="A350" s="86" t="s">
        <v>367</v>
      </c>
      <c r="B350" s="100">
        <v>0</v>
      </c>
      <c r="C350" s="100">
        <v>0</v>
      </c>
      <c r="D350" s="100">
        <v>0</v>
      </c>
      <c r="E350" s="100">
        <v>0</v>
      </c>
      <c r="F350" s="100">
        <v>6</v>
      </c>
      <c r="G350" s="100">
        <v>4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 s="93"/>
      <c r="R350"/>
      <c r="S350"/>
      <c r="T350"/>
      <c r="U350"/>
      <c r="V350"/>
    </row>
    <row r="351" spans="1:22" s="58" customFormat="1" x14ac:dyDescent="0.25">
      <c r="A351" s="86" t="s">
        <v>368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 s="93"/>
      <c r="R351"/>
      <c r="S351"/>
      <c r="T351"/>
      <c r="U351"/>
      <c r="V351"/>
    </row>
    <row r="352" spans="1:22" s="58" customFormat="1" ht="16.5" customHeight="1" x14ac:dyDescent="0.25">
      <c r="A352" s="86" t="s">
        <v>369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  <c r="Q352" s="93"/>
      <c r="R352"/>
      <c r="S352"/>
      <c r="T352"/>
      <c r="U352"/>
      <c r="V352"/>
    </row>
    <row r="353" spans="1:22" s="52" customFormat="1" x14ac:dyDescent="0.25">
      <c r="A353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3"/>
      <c r="R353"/>
      <c r="S353"/>
      <c r="T353"/>
      <c r="U353"/>
      <c r="V353"/>
    </row>
    <row r="354" spans="1:22" s="52" customFormat="1" x14ac:dyDescent="0.25">
      <c r="A354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3"/>
      <c r="R354"/>
      <c r="S354"/>
      <c r="T354"/>
      <c r="U354"/>
      <c r="V354"/>
    </row>
    <row r="355" spans="1:22" s="52" customFormat="1" ht="16.5" customHeight="1" x14ac:dyDescent="0.25">
      <c r="A355" s="112" t="s">
        <v>419</v>
      </c>
      <c r="B355" s="115" t="s">
        <v>275</v>
      </c>
      <c r="C355" s="116"/>
      <c r="D355" s="115" t="s">
        <v>276</v>
      </c>
      <c r="E355" s="116"/>
      <c r="F355" s="115" t="s">
        <v>277</v>
      </c>
      <c r="G355" s="116"/>
      <c r="H355" s="115" t="s">
        <v>278</v>
      </c>
      <c r="I355" s="116"/>
      <c r="J355" s="115" t="s">
        <v>279</v>
      </c>
      <c r="K355" s="116"/>
      <c r="L355" s="115" t="s">
        <v>280</v>
      </c>
      <c r="M355" s="116"/>
      <c r="N355" s="115" t="s">
        <v>281</v>
      </c>
      <c r="O355" s="116"/>
      <c r="P355" s="98"/>
      <c r="Q355" s="93"/>
      <c r="R355"/>
      <c r="S355"/>
      <c r="T355"/>
      <c r="U355"/>
      <c r="V355"/>
    </row>
    <row r="356" spans="1:22" s="52" customFormat="1" ht="16.5" customHeight="1" x14ac:dyDescent="0.25">
      <c r="A356" s="112"/>
      <c r="B356" s="94" t="s">
        <v>9</v>
      </c>
      <c r="C356" s="94" t="s">
        <v>10</v>
      </c>
      <c r="D356" s="94" t="s">
        <v>9</v>
      </c>
      <c r="E356" s="94" t="s">
        <v>10</v>
      </c>
      <c r="F356" s="94" t="s">
        <v>9</v>
      </c>
      <c r="G356" s="94" t="s">
        <v>10</v>
      </c>
      <c r="H356" s="94" t="s">
        <v>9</v>
      </c>
      <c r="I356" s="94" t="s">
        <v>10</v>
      </c>
      <c r="J356" s="94" t="s">
        <v>9</v>
      </c>
      <c r="K356" s="94" t="s">
        <v>10</v>
      </c>
      <c r="L356" s="94" t="s">
        <v>9</v>
      </c>
      <c r="M356" s="94" t="s">
        <v>10</v>
      </c>
      <c r="N356" s="94" t="s">
        <v>9</v>
      </c>
      <c r="O356" s="94" t="s">
        <v>10</v>
      </c>
      <c r="P356" s="95"/>
      <c r="Q356" s="55"/>
      <c r="R356"/>
      <c r="S356"/>
      <c r="T356"/>
      <c r="U356"/>
      <c r="V356"/>
    </row>
    <row r="357" spans="1:22" s="58" customFormat="1" ht="16.5" customHeight="1" x14ac:dyDescent="0.25">
      <c r="A357" s="86" t="s">
        <v>347</v>
      </c>
      <c r="B357" s="97">
        <v>10</v>
      </c>
      <c r="C357" s="97">
        <v>5</v>
      </c>
      <c r="D357" s="97">
        <v>7</v>
      </c>
      <c r="E357" s="97">
        <v>0</v>
      </c>
      <c r="F357" s="97">
        <v>6</v>
      </c>
      <c r="G357" s="97">
        <v>6</v>
      </c>
      <c r="H357" s="97">
        <v>2</v>
      </c>
      <c r="I357" s="97">
        <v>0</v>
      </c>
      <c r="J357" s="97">
        <v>36</v>
      </c>
      <c r="K357" s="97">
        <v>8</v>
      </c>
      <c r="L357" s="97">
        <v>12</v>
      </c>
      <c r="M357" s="97">
        <v>4</v>
      </c>
      <c r="N357" s="97">
        <v>8</v>
      </c>
      <c r="O357" s="97">
        <v>3</v>
      </c>
      <c r="P357" s="98"/>
      <c r="Q357" s="93"/>
      <c r="R357"/>
      <c r="S357"/>
      <c r="T357"/>
      <c r="U357"/>
      <c r="V357"/>
    </row>
    <row r="358" spans="1:22" s="58" customFormat="1" x14ac:dyDescent="0.25">
      <c r="A358" s="86" t="s">
        <v>348</v>
      </c>
      <c r="B358" s="100">
        <v>2</v>
      </c>
      <c r="C358" s="100">
        <v>0</v>
      </c>
      <c r="D358" s="100">
        <v>1</v>
      </c>
      <c r="E358" s="100">
        <v>0</v>
      </c>
      <c r="F358" s="100">
        <v>1</v>
      </c>
      <c r="G358" s="100">
        <v>4</v>
      </c>
      <c r="H358" s="100">
        <v>0</v>
      </c>
      <c r="I358" s="100">
        <v>0</v>
      </c>
      <c r="J358" s="100">
        <v>10</v>
      </c>
      <c r="K358" s="100">
        <v>1</v>
      </c>
      <c r="L358" s="100">
        <v>5</v>
      </c>
      <c r="M358" s="100">
        <v>0</v>
      </c>
      <c r="N358" s="100">
        <v>1</v>
      </c>
      <c r="O358" s="100">
        <v>0</v>
      </c>
      <c r="P358" s="98"/>
      <c r="Q358" s="93"/>
      <c r="R358"/>
      <c r="S358"/>
      <c r="T358"/>
      <c r="U358"/>
      <c r="V358"/>
    </row>
    <row r="359" spans="1:22" s="58" customFormat="1" x14ac:dyDescent="0.25">
      <c r="A359" s="86" t="s">
        <v>349</v>
      </c>
      <c r="B359" s="100">
        <v>2</v>
      </c>
      <c r="C359" s="100">
        <v>0</v>
      </c>
      <c r="D359" s="100">
        <v>0</v>
      </c>
      <c r="E359" s="100">
        <v>0</v>
      </c>
      <c r="F359" s="100">
        <v>2</v>
      </c>
      <c r="G359" s="100">
        <v>0</v>
      </c>
      <c r="H359" s="100">
        <v>0</v>
      </c>
      <c r="I359" s="100">
        <v>0</v>
      </c>
      <c r="J359" s="100">
        <v>14</v>
      </c>
      <c r="K359" s="100">
        <v>2</v>
      </c>
      <c r="L359" s="100">
        <v>1</v>
      </c>
      <c r="M359" s="100">
        <v>1</v>
      </c>
      <c r="N359" s="100">
        <v>5</v>
      </c>
      <c r="O359" s="100">
        <v>2</v>
      </c>
      <c r="P359" s="98"/>
      <c r="Q359" s="93"/>
      <c r="R359"/>
      <c r="S359"/>
      <c r="T359"/>
      <c r="U359"/>
      <c r="V359"/>
    </row>
    <row r="360" spans="1:22" s="58" customFormat="1" x14ac:dyDescent="0.25">
      <c r="A360" s="86" t="s">
        <v>350</v>
      </c>
      <c r="B360" s="100">
        <v>1</v>
      </c>
      <c r="C360" s="100">
        <v>3</v>
      </c>
      <c r="D360" s="100">
        <v>2</v>
      </c>
      <c r="E360" s="100">
        <v>0</v>
      </c>
      <c r="F360" s="100">
        <v>1</v>
      </c>
      <c r="G360" s="100">
        <v>0</v>
      </c>
      <c r="H360" s="100">
        <v>1</v>
      </c>
      <c r="I360" s="100">
        <v>0</v>
      </c>
      <c r="J360" s="100">
        <v>3</v>
      </c>
      <c r="K360" s="100">
        <v>0</v>
      </c>
      <c r="L360" s="100">
        <v>1</v>
      </c>
      <c r="M360" s="100">
        <v>0</v>
      </c>
      <c r="N360" s="100">
        <v>0</v>
      </c>
      <c r="O360" s="100">
        <v>0</v>
      </c>
      <c r="P360" s="98"/>
      <c r="Q360" s="93"/>
      <c r="R360"/>
      <c r="S360"/>
      <c r="T360"/>
      <c r="U360"/>
      <c r="V360"/>
    </row>
    <row r="361" spans="1:22" s="58" customFormat="1" x14ac:dyDescent="0.25">
      <c r="A361" s="86" t="s">
        <v>351</v>
      </c>
      <c r="B361" s="100">
        <v>0</v>
      </c>
      <c r="C361" s="100">
        <v>0</v>
      </c>
      <c r="D361" s="100">
        <v>1</v>
      </c>
      <c r="E361" s="100">
        <v>0</v>
      </c>
      <c r="F361" s="100">
        <v>1</v>
      </c>
      <c r="G361" s="100">
        <v>0</v>
      </c>
      <c r="H361" s="100">
        <v>1</v>
      </c>
      <c r="I361" s="100">
        <v>0</v>
      </c>
      <c r="J361" s="100">
        <v>4</v>
      </c>
      <c r="K361" s="100">
        <v>0</v>
      </c>
      <c r="L361" s="100">
        <v>1</v>
      </c>
      <c r="M361" s="100">
        <v>1</v>
      </c>
      <c r="N361" s="100">
        <v>1</v>
      </c>
      <c r="O361" s="100">
        <v>0</v>
      </c>
      <c r="P361" s="98"/>
      <c r="Q361" s="93"/>
      <c r="R361"/>
      <c r="S361"/>
      <c r="T361"/>
      <c r="U361"/>
      <c r="V361"/>
    </row>
    <row r="362" spans="1:22" s="58" customFormat="1" x14ac:dyDescent="0.25">
      <c r="A362" s="86" t="s">
        <v>352</v>
      </c>
      <c r="B362" s="100">
        <v>0</v>
      </c>
      <c r="C362" s="100">
        <v>1</v>
      </c>
      <c r="D362" s="100">
        <v>0</v>
      </c>
      <c r="E362" s="100">
        <v>0</v>
      </c>
      <c r="F362" s="100">
        <v>1</v>
      </c>
      <c r="G362" s="100">
        <v>0</v>
      </c>
      <c r="H362" s="100">
        <v>0</v>
      </c>
      <c r="I362" s="100">
        <v>0</v>
      </c>
      <c r="J362" s="100">
        <v>1</v>
      </c>
      <c r="K362" s="100">
        <v>2</v>
      </c>
      <c r="L362" s="100">
        <v>0</v>
      </c>
      <c r="M362" s="100">
        <v>0</v>
      </c>
      <c r="N362" s="100">
        <v>0</v>
      </c>
      <c r="O362" s="100">
        <v>0</v>
      </c>
      <c r="P362" s="98"/>
      <c r="Q362" s="93"/>
      <c r="R362"/>
      <c r="S362"/>
      <c r="T362"/>
      <c r="U362"/>
      <c r="V362"/>
    </row>
    <row r="363" spans="1:22" s="58" customFormat="1" x14ac:dyDescent="0.25">
      <c r="A363" s="86" t="s">
        <v>353</v>
      </c>
      <c r="B363" s="100">
        <v>0</v>
      </c>
      <c r="C363" s="100">
        <v>0</v>
      </c>
      <c r="D363" s="100">
        <v>0</v>
      </c>
      <c r="E363" s="100">
        <v>0</v>
      </c>
      <c r="F363" s="100">
        <v>0</v>
      </c>
      <c r="G363" s="100">
        <v>0</v>
      </c>
      <c r="H363" s="100">
        <v>0</v>
      </c>
      <c r="I363" s="100">
        <v>0</v>
      </c>
      <c r="J363" s="100">
        <v>1</v>
      </c>
      <c r="K363" s="100">
        <v>2</v>
      </c>
      <c r="L363" s="100">
        <v>2</v>
      </c>
      <c r="M363" s="100">
        <v>1</v>
      </c>
      <c r="N363" s="100">
        <v>1</v>
      </c>
      <c r="O363" s="100">
        <v>0</v>
      </c>
      <c r="P363" s="98"/>
      <c r="Q363" s="93"/>
      <c r="R363"/>
      <c r="S363"/>
      <c r="T363"/>
      <c r="U363"/>
      <c r="V363"/>
    </row>
    <row r="364" spans="1:22" s="58" customFormat="1" x14ac:dyDescent="0.25">
      <c r="A364" s="86" t="s">
        <v>354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1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 s="93"/>
      <c r="R364"/>
      <c r="S364"/>
      <c r="T364"/>
      <c r="U364"/>
      <c r="V364"/>
    </row>
    <row r="365" spans="1:22" s="58" customFormat="1" x14ac:dyDescent="0.25">
      <c r="A365" s="86" t="s">
        <v>355</v>
      </c>
      <c r="B365" s="100">
        <v>0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1</v>
      </c>
      <c r="K365" s="100">
        <v>0</v>
      </c>
      <c r="L365" s="100">
        <v>1</v>
      </c>
      <c r="M365" s="100">
        <v>0</v>
      </c>
      <c r="N365" s="100">
        <v>0</v>
      </c>
      <c r="O365" s="100">
        <v>0</v>
      </c>
      <c r="P365" s="98"/>
      <c r="Q365" s="93"/>
      <c r="R365"/>
      <c r="S365"/>
      <c r="T365"/>
      <c r="U365"/>
      <c r="V365"/>
    </row>
    <row r="366" spans="1:22" s="58" customFormat="1" x14ac:dyDescent="0.25">
      <c r="A366" s="86" t="s">
        <v>356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1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 s="93"/>
      <c r="R366"/>
      <c r="S366"/>
      <c r="T366"/>
      <c r="U366"/>
      <c r="V366"/>
    </row>
    <row r="367" spans="1:22" s="58" customFormat="1" ht="16.5" customHeight="1" x14ac:dyDescent="0.25">
      <c r="A367" s="86" t="s">
        <v>357</v>
      </c>
      <c r="B367" s="100">
        <v>3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 s="93"/>
      <c r="R367"/>
      <c r="S367"/>
      <c r="T367"/>
      <c r="U367"/>
      <c r="V367"/>
    </row>
    <row r="368" spans="1:22" s="58" customFormat="1" x14ac:dyDescent="0.25">
      <c r="A368" s="86" t="s">
        <v>358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 s="93"/>
      <c r="R368"/>
      <c r="S368"/>
      <c r="T368"/>
      <c r="U368"/>
      <c r="V368"/>
    </row>
    <row r="369" spans="1:22" s="58" customFormat="1" x14ac:dyDescent="0.25">
      <c r="A369" s="86" t="s">
        <v>359</v>
      </c>
      <c r="B369" s="100">
        <v>1</v>
      </c>
      <c r="C369" s="100">
        <v>0</v>
      </c>
      <c r="D369" s="100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1</v>
      </c>
      <c r="N369" s="100">
        <v>0</v>
      </c>
      <c r="O369" s="100">
        <v>0</v>
      </c>
      <c r="P369" s="98"/>
      <c r="Q369" s="93"/>
      <c r="R369"/>
      <c r="S369"/>
      <c r="T369"/>
      <c r="U369"/>
      <c r="V369"/>
    </row>
    <row r="370" spans="1:22" s="58" customFormat="1" x14ac:dyDescent="0.25">
      <c r="A370" s="86" t="s">
        <v>360</v>
      </c>
      <c r="B370" s="100">
        <v>0</v>
      </c>
      <c r="C370" s="100">
        <v>0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98"/>
      <c r="Q370" s="93"/>
      <c r="R370"/>
      <c r="S370"/>
      <c r="T370"/>
      <c r="U370"/>
      <c r="V370"/>
    </row>
    <row r="371" spans="1:22" s="58" customFormat="1" x14ac:dyDescent="0.25">
      <c r="A371" s="86" t="s">
        <v>361</v>
      </c>
      <c r="B371" s="100">
        <v>0</v>
      </c>
      <c r="C371" s="100">
        <v>0</v>
      </c>
      <c r="D371" s="100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0</v>
      </c>
      <c r="K371" s="100">
        <v>1</v>
      </c>
      <c r="L371" s="100">
        <v>0</v>
      </c>
      <c r="M371" s="100">
        <v>0</v>
      </c>
      <c r="N371" s="100">
        <v>0</v>
      </c>
      <c r="O371" s="100">
        <v>1</v>
      </c>
      <c r="P371" s="98"/>
      <c r="Q371" s="93"/>
      <c r="R371"/>
      <c r="S371"/>
      <c r="T371"/>
      <c r="U371"/>
      <c r="V371"/>
    </row>
    <row r="372" spans="1:22" s="58" customFormat="1" x14ac:dyDescent="0.25">
      <c r="A372" s="86" t="s">
        <v>362</v>
      </c>
      <c r="B372" s="100">
        <v>0</v>
      </c>
      <c r="C372" s="100">
        <v>0</v>
      </c>
      <c r="D372" s="100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0</v>
      </c>
      <c r="O372" s="100">
        <v>0</v>
      </c>
      <c r="P372" s="98"/>
      <c r="Q372" s="93"/>
      <c r="R372"/>
      <c r="S372"/>
      <c r="T372"/>
      <c r="U372"/>
      <c r="V372"/>
    </row>
    <row r="373" spans="1:22" s="58" customFormat="1" x14ac:dyDescent="0.25">
      <c r="A373" s="86" t="s">
        <v>363</v>
      </c>
      <c r="B373" s="100">
        <v>0</v>
      </c>
      <c r="C373" s="100">
        <v>0</v>
      </c>
      <c r="D373" s="100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0</v>
      </c>
      <c r="O373" s="100">
        <v>0</v>
      </c>
      <c r="P373" s="98"/>
      <c r="Q373" s="93"/>
      <c r="R373"/>
      <c r="S373"/>
      <c r="T373"/>
      <c r="U373"/>
      <c r="V373"/>
    </row>
    <row r="374" spans="1:22" s="58" customFormat="1" x14ac:dyDescent="0.25">
      <c r="A374" s="86" t="s">
        <v>364</v>
      </c>
      <c r="B374" s="100">
        <v>0</v>
      </c>
      <c r="C374" s="100">
        <v>0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  <c r="Q374" s="93"/>
      <c r="R374"/>
      <c r="S374"/>
      <c r="T374"/>
      <c r="U374"/>
      <c r="V374"/>
    </row>
    <row r="375" spans="1:22" s="58" customFormat="1" x14ac:dyDescent="0.25">
      <c r="A375" s="86" t="s">
        <v>365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  <c r="Q375" s="93"/>
      <c r="R375"/>
      <c r="S375"/>
      <c r="T375"/>
      <c r="U375"/>
      <c r="V375"/>
    </row>
    <row r="376" spans="1:22" s="58" customFormat="1" x14ac:dyDescent="0.25">
      <c r="A376" s="86" t="s">
        <v>366</v>
      </c>
      <c r="B376" s="100">
        <v>1</v>
      </c>
      <c r="C376" s="100">
        <v>0</v>
      </c>
      <c r="D376" s="100">
        <v>3</v>
      </c>
      <c r="E376" s="100">
        <v>0</v>
      </c>
      <c r="F376" s="100">
        <v>0</v>
      </c>
      <c r="G376" s="100">
        <v>1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98"/>
      <c r="Q376" s="93"/>
      <c r="R376"/>
      <c r="S376"/>
      <c r="T376"/>
      <c r="U376"/>
      <c r="V376"/>
    </row>
    <row r="377" spans="1:22" s="58" customFormat="1" x14ac:dyDescent="0.25">
      <c r="A377" s="86" t="s">
        <v>367</v>
      </c>
      <c r="B377" s="100">
        <v>0</v>
      </c>
      <c r="C377" s="100">
        <v>1</v>
      </c>
      <c r="D377" s="100">
        <v>0</v>
      </c>
      <c r="E377" s="100">
        <v>0</v>
      </c>
      <c r="F377" s="100">
        <v>0</v>
      </c>
      <c r="G377" s="100">
        <v>1</v>
      </c>
      <c r="H377" s="100">
        <v>0</v>
      </c>
      <c r="I377" s="100">
        <v>0</v>
      </c>
      <c r="J377" s="100">
        <v>0</v>
      </c>
      <c r="K377" s="100">
        <v>0</v>
      </c>
      <c r="L377" s="100">
        <v>1</v>
      </c>
      <c r="M377" s="100">
        <v>0</v>
      </c>
      <c r="N377" s="100">
        <v>0</v>
      </c>
      <c r="O377" s="100">
        <v>0</v>
      </c>
      <c r="P377" s="98"/>
      <c r="Q377" s="93"/>
      <c r="R377"/>
      <c r="S377"/>
      <c r="T377"/>
      <c r="U377"/>
      <c r="V377"/>
    </row>
    <row r="378" spans="1:22" s="58" customFormat="1" x14ac:dyDescent="0.25">
      <c r="A378" s="86" t="s">
        <v>368</v>
      </c>
      <c r="B378" s="100">
        <v>0</v>
      </c>
      <c r="C378" s="100">
        <v>0</v>
      </c>
      <c r="D378" s="100">
        <v>0</v>
      </c>
      <c r="E378" s="100">
        <v>0</v>
      </c>
      <c r="F378" s="100">
        <v>0</v>
      </c>
      <c r="G378" s="100">
        <v>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0</v>
      </c>
      <c r="O378" s="100">
        <v>0</v>
      </c>
      <c r="P378" s="98"/>
      <c r="Q378" s="93"/>
      <c r="R378"/>
      <c r="S378"/>
      <c r="T378"/>
      <c r="U378"/>
      <c r="V378"/>
    </row>
    <row r="379" spans="1:22" s="58" customFormat="1" ht="16.5" customHeight="1" x14ac:dyDescent="0.25">
      <c r="A379" s="86" t="s">
        <v>369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98"/>
      <c r="Q379" s="93"/>
      <c r="R379"/>
      <c r="S379"/>
      <c r="T379"/>
      <c r="U379"/>
      <c r="V379"/>
    </row>
    <row r="380" spans="1:22" s="58" customFormat="1" x14ac:dyDescent="0.25">
      <c r="A380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3"/>
      <c r="R380"/>
      <c r="S380"/>
      <c r="T380"/>
      <c r="U380"/>
      <c r="V380"/>
    </row>
    <row r="381" spans="1:22" s="52" customFormat="1" x14ac:dyDescent="0.25">
      <c r="A381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3"/>
      <c r="R381"/>
      <c r="S381"/>
      <c r="T381"/>
      <c r="U381"/>
      <c r="V381"/>
    </row>
    <row r="382" spans="1:22" s="52" customFormat="1" ht="16.5" customHeight="1" x14ac:dyDescent="0.25">
      <c r="A382" s="112" t="s">
        <v>419</v>
      </c>
      <c r="B382" s="115" t="s">
        <v>282</v>
      </c>
      <c r="C382" s="116"/>
      <c r="D382" s="115" t="s">
        <v>283</v>
      </c>
      <c r="E382" s="116"/>
      <c r="F382" s="115" t="s">
        <v>284</v>
      </c>
      <c r="G382" s="116"/>
      <c r="H382" s="115" t="s">
        <v>285</v>
      </c>
      <c r="I382" s="116"/>
      <c r="J382" s="115" t="s">
        <v>286</v>
      </c>
      <c r="K382" s="116"/>
      <c r="L382" s="115" t="s">
        <v>287</v>
      </c>
      <c r="M382" s="116"/>
      <c r="N382" s="115" t="s">
        <v>288</v>
      </c>
      <c r="O382" s="116"/>
      <c r="P382" s="98"/>
      <c r="Q382" s="93"/>
      <c r="R382"/>
      <c r="S382"/>
      <c r="T382"/>
      <c r="U382"/>
      <c r="V382"/>
    </row>
    <row r="383" spans="1:22" s="52" customFormat="1" ht="16.5" customHeight="1" x14ac:dyDescent="0.25">
      <c r="A383" s="112"/>
      <c r="B383" s="94" t="s">
        <v>9</v>
      </c>
      <c r="C383" s="94" t="s">
        <v>10</v>
      </c>
      <c r="D383" s="94" t="s">
        <v>9</v>
      </c>
      <c r="E383" s="94" t="s">
        <v>10</v>
      </c>
      <c r="F383" s="94" t="s">
        <v>9</v>
      </c>
      <c r="G383" s="94" t="s">
        <v>10</v>
      </c>
      <c r="H383" s="94" t="s">
        <v>9</v>
      </c>
      <c r="I383" s="94" t="s">
        <v>10</v>
      </c>
      <c r="J383" s="94" t="s">
        <v>9</v>
      </c>
      <c r="K383" s="94" t="s">
        <v>10</v>
      </c>
      <c r="L383" s="94" t="s">
        <v>9</v>
      </c>
      <c r="M383" s="94" t="s">
        <v>10</v>
      </c>
      <c r="N383" s="94" t="s">
        <v>9</v>
      </c>
      <c r="O383" s="94" t="s">
        <v>10</v>
      </c>
      <c r="P383" s="95"/>
      <c r="Q383" s="93"/>
      <c r="R383"/>
      <c r="S383"/>
      <c r="T383"/>
      <c r="U383"/>
      <c r="V383"/>
    </row>
    <row r="384" spans="1:22" s="58" customFormat="1" ht="16.5" customHeight="1" x14ac:dyDescent="0.25">
      <c r="A384" s="86" t="s">
        <v>347</v>
      </c>
      <c r="B384" s="97">
        <v>2742</v>
      </c>
      <c r="C384" s="97">
        <v>560</v>
      </c>
      <c r="D384" s="97">
        <v>1</v>
      </c>
      <c r="E384" s="97">
        <v>0</v>
      </c>
      <c r="F384" s="97">
        <v>17</v>
      </c>
      <c r="G384" s="97">
        <v>4</v>
      </c>
      <c r="H384" s="97">
        <v>6</v>
      </c>
      <c r="I384" s="97">
        <v>4</v>
      </c>
      <c r="J384" s="97">
        <v>58</v>
      </c>
      <c r="K384" s="97">
        <v>43</v>
      </c>
      <c r="L384" s="97">
        <v>9</v>
      </c>
      <c r="M384" s="97">
        <v>6</v>
      </c>
      <c r="N384" s="97">
        <v>29</v>
      </c>
      <c r="O384" s="97">
        <v>11</v>
      </c>
      <c r="P384" s="98"/>
      <c r="Q384" s="93"/>
      <c r="R384"/>
      <c r="S384"/>
      <c r="T384"/>
      <c r="U384"/>
      <c r="V384"/>
    </row>
    <row r="385" spans="1:22" s="58" customFormat="1" x14ac:dyDescent="0.25">
      <c r="A385" s="86" t="s">
        <v>348</v>
      </c>
      <c r="B385" s="100">
        <v>558</v>
      </c>
      <c r="C385" s="100">
        <v>90</v>
      </c>
      <c r="D385" s="100">
        <v>1</v>
      </c>
      <c r="E385" s="100">
        <v>0</v>
      </c>
      <c r="F385" s="100">
        <v>3</v>
      </c>
      <c r="G385" s="100">
        <v>1</v>
      </c>
      <c r="H385" s="100">
        <v>1</v>
      </c>
      <c r="I385" s="100">
        <v>1</v>
      </c>
      <c r="J385" s="100">
        <v>20</v>
      </c>
      <c r="K385" s="100">
        <v>16</v>
      </c>
      <c r="L385" s="100">
        <v>4</v>
      </c>
      <c r="M385" s="100">
        <v>2</v>
      </c>
      <c r="N385" s="100">
        <v>6</v>
      </c>
      <c r="O385" s="100">
        <v>2</v>
      </c>
      <c r="P385" s="98"/>
      <c r="Q385" s="93"/>
      <c r="R385"/>
      <c r="S385"/>
      <c r="T385"/>
      <c r="U385"/>
      <c r="V385"/>
    </row>
    <row r="386" spans="1:22" s="58" customFormat="1" x14ac:dyDescent="0.25">
      <c r="A386" s="86" t="s">
        <v>349</v>
      </c>
      <c r="B386" s="100">
        <v>839</v>
      </c>
      <c r="C386" s="100">
        <v>227</v>
      </c>
      <c r="D386" s="100">
        <v>0</v>
      </c>
      <c r="E386" s="100">
        <v>0</v>
      </c>
      <c r="F386" s="100">
        <v>3</v>
      </c>
      <c r="G386" s="100">
        <v>0</v>
      </c>
      <c r="H386" s="100">
        <v>1</v>
      </c>
      <c r="I386" s="100">
        <v>0</v>
      </c>
      <c r="J386" s="100">
        <v>13</v>
      </c>
      <c r="K386" s="100">
        <v>6</v>
      </c>
      <c r="L386" s="100">
        <v>1</v>
      </c>
      <c r="M386" s="100">
        <v>2</v>
      </c>
      <c r="N386" s="100">
        <v>6</v>
      </c>
      <c r="O386" s="100">
        <v>4</v>
      </c>
      <c r="P386" s="98"/>
      <c r="Q386" s="93"/>
      <c r="R386"/>
      <c r="S386"/>
      <c r="T386"/>
      <c r="U386"/>
      <c r="V386"/>
    </row>
    <row r="387" spans="1:22" s="58" customFormat="1" x14ac:dyDescent="0.25">
      <c r="A387" s="86" t="s">
        <v>350</v>
      </c>
      <c r="B387" s="100">
        <v>185</v>
      </c>
      <c r="C387" s="100">
        <v>35</v>
      </c>
      <c r="D387" s="100">
        <v>0</v>
      </c>
      <c r="E387" s="100">
        <v>0</v>
      </c>
      <c r="F387" s="100">
        <v>3</v>
      </c>
      <c r="G387" s="100">
        <v>2</v>
      </c>
      <c r="H387" s="100">
        <v>0</v>
      </c>
      <c r="I387" s="100">
        <v>1</v>
      </c>
      <c r="J387" s="100">
        <v>2</v>
      </c>
      <c r="K387" s="100">
        <v>8</v>
      </c>
      <c r="L387" s="100">
        <v>1</v>
      </c>
      <c r="M387" s="100">
        <v>1</v>
      </c>
      <c r="N387" s="100">
        <v>2</v>
      </c>
      <c r="O387" s="100">
        <v>2</v>
      </c>
      <c r="P387" s="98"/>
      <c r="Q387" s="93"/>
      <c r="R387"/>
      <c r="S387"/>
      <c r="T387"/>
      <c r="U387"/>
      <c r="V387"/>
    </row>
    <row r="388" spans="1:22" s="58" customFormat="1" x14ac:dyDescent="0.25">
      <c r="A388" s="86" t="s">
        <v>351</v>
      </c>
      <c r="B388" s="100">
        <v>336</v>
      </c>
      <c r="C388" s="100">
        <v>41</v>
      </c>
      <c r="D388" s="100">
        <v>0</v>
      </c>
      <c r="E388" s="100">
        <v>0</v>
      </c>
      <c r="F388" s="100">
        <v>2</v>
      </c>
      <c r="G388" s="100">
        <v>0</v>
      </c>
      <c r="H388" s="100">
        <v>0</v>
      </c>
      <c r="I388" s="100">
        <v>0</v>
      </c>
      <c r="J388" s="100">
        <v>6</v>
      </c>
      <c r="K388" s="100">
        <v>1</v>
      </c>
      <c r="L388" s="100">
        <v>2</v>
      </c>
      <c r="M388" s="100">
        <v>0</v>
      </c>
      <c r="N388" s="100">
        <v>2</v>
      </c>
      <c r="O388" s="100">
        <v>1</v>
      </c>
      <c r="P388" s="98"/>
      <c r="Q388" s="93"/>
      <c r="R388"/>
      <c r="S388"/>
      <c r="T388"/>
      <c r="U388"/>
      <c r="V388"/>
    </row>
    <row r="389" spans="1:22" s="58" customFormat="1" x14ac:dyDescent="0.25">
      <c r="A389" s="86" t="s">
        <v>352</v>
      </c>
      <c r="B389" s="100">
        <v>155</v>
      </c>
      <c r="C389" s="100">
        <v>25</v>
      </c>
      <c r="D389" s="100">
        <v>0</v>
      </c>
      <c r="E389" s="100">
        <v>0</v>
      </c>
      <c r="F389" s="100">
        <v>0</v>
      </c>
      <c r="G389" s="100">
        <v>0</v>
      </c>
      <c r="H389" s="100">
        <v>2</v>
      </c>
      <c r="I389" s="100">
        <v>0</v>
      </c>
      <c r="J389" s="100">
        <v>1</v>
      </c>
      <c r="K389" s="100">
        <v>1</v>
      </c>
      <c r="L389" s="100">
        <v>1</v>
      </c>
      <c r="M389" s="100">
        <v>0</v>
      </c>
      <c r="N389" s="100">
        <v>3</v>
      </c>
      <c r="O389" s="100">
        <v>0</v>
      </c>
      <c r="P389" s="98"/>
      <c r="Q389" s="93"/>
      <c r="R389"/>
      <c r="S389"/>
      <c r="T389"/>
      <c r="U389"/>
      <c r="V389"/>
    </row>
    <row r="390" spans="1:22" s="58" customFormat="1" x14ac:dyDescent="0.25">
      <c r="A390" s="86" t="s">
        <v>353</v>
      </c>
      <c r="B390" s="100">
        <v>201</v>
      </c>
      <c r="C390" s="100">
        <v>38</v>
      </c>
      <c r="D390" s="100">
        <v>0</v>
      </c>
      <c r="E390" s="100">
        <v>0</v>
      </c>
      <c r="F390" s="100">
        <v>2</v>
      </c>
      <c r="G390" s="100">
        <v>0</v>
      </c>
      <c r="H390" s="100">
        <v>2</v>
      </c>
      <c r="I390" s="100">
        <v>2</v>
      </c>
      <c r="J390" s="100">
        <v>6</v>
      </c>
      <c r="K390" s="100">
        <v>5</v>
      </c>
      <c r="L390" s="100">
        <v>0</v>
      </c>
      <c r="M390" s="100">
        <v>0</v>
      </c>
      <c r="N390" s="100">
        <v>2</v>
      </c>
      <c r="O390" s="100">
        <v>1</v>
      </c>
      <c r="P390" s="98"/>
      <c r="Q390" s="93"/>
      <c r="R390"/>
      <c r="S390"/>
      <c r="T390"/>
      <c r="U390"/>
      <c r="V390"/>
    </row>
    <row r="391" spans="1:22" s="58" customFormat="1" x14ac:dyDescent="0.25">
      <c r="A391" s="86" t="s">
        <v>354</v>
      </c>
      <c r="B391" s="100">
        <v>43</v>
      </c>
      <c r="C391" s="100">
        <v>9</v>
      </c>
      <c r="D391" s="100">
        <v>0</v>
      </c>
      <c r="E391" s="100">
        <v>0</v>
      </c>
      <c r="F391" s="100">
        <v>0</v>
      </c>
      <c r="G391" s="100">
        <v>0</v>
      </c>
      <c r="H391" s="100">
        <v>0</v>
      </c>
      <c r="I391" s="100">
        <v>0</v>
      </c>
      <c r="J391" s="100">
        <v>2</v>
      </c>
      <c r="K391" s="100">
        <v>0</v>
      </c>
      <c r="L391" s="100">
        <v>0</v>
      </c>
      <c r="M391" s="100">
        <v>0</v>
      </c>
      <c r="N391" s="100">
        <v>1</v>
      </c>
      <c r="O391" s="100">
        <v>0</v>
      </c>
      <c r="P391" s="98"/>
      <c r="Q391" s="93"/>
      <c r="R391"/>
      <c r="S391"/>
      <c r="T391"/>
      <c r="U391"/>
      <c r="V391"/>
    </row>
    <row r="392" spans="1:22" s="58" customFormat="1" x14ac:dyDescent="0.25">
      <c r="A392" s="86" t="s">
        <v>355</v>
      </c>
      <c r="B392" s="100">
        <v>74</v>
      </c>
      <c r="C392" s="100">
        <v>10</v>
      </c>
      <c r="D392" s="100">
        <v>0</v>
      </c>
      <c r="E392" s="100">
        <v>0</v>
      </c>
      <c r="F392" s="100">
        <v>2</v>
      </c>
      <c r="G392" s="100">
        <v>0</v>
      </c>
      <c r="H392" s="100">
        <v>0</v>
      </c>
      <c r="I392" s="100">
        <v>0</v>
      </c>
      <c r="J392" s="100">
        <v>0</v>
      </c>
      <c r="K392" s="100">
        <v>1</v>
      </c>
      <c r="L392" s="100">
        <v>0</v>
      </c>
      <c r="M392" s="100">
        <v>0</v>
      </c>
      <c r="N392" s="100">
        <v>1</v>
      </c>
      <c r="O392" s="100">
        <v>0</v>
      </c>
      <c r="P392" s="98"/>
      <c r="Q392" s="93"/>
      <c r="R392"/>
      <c r="S392"/>
      <c r="T392"/>
      <c r="U392"/>
      <c r="V392"/>
    </row>
    <row r="393" spans="1:22" s="58" customFormat="1" x14ac:dyDescent="0.25">
      <c r="A393" s="86" t="s">
        <v>356</v>
      </c>
      <c r="B393" s="100">
        <v>25</v>
      </c>
      <c r="C393" s="100">
        <v>3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  <c r="Q393" s="93"/>
      <c r="R393"/>
      <c r="S393"/>
      <c r="T393"/>
      <c r="U393"/>
      <c r="V393"/>
    </row>
    <row r="394" spans="1:22" s="58" customFormat="1" ht="16.5" customHeight="1" x14ac:dyDescent="0.25">
      <c r="A394" s="86" t="s">
        <v>357</v>
      </c>
      <c r="B394" s="100">
        <v>43</v>
      </c>
      <c r="C394" s="100">
        <v>6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1</v>
      </c>
      <c r="K394" s="100">
        <v>1</v>
      </c>
      <c r="L394" s="100">
        <v>0</v>
      </c>
      <c r="M394" s="100">
        <v>1</v>
      </c>
      <c r="N394" s="100">
        <v>0</v>
      </c>
      <c r="O394" s="100">
        <v>1</v>
      </c>
      <c r="P394" s="98"/>
      <c r="Q394" s="93"/>
      <c r="R394"/>
      <c r="S394"/>
      <c r="T394"/>
      <c r="U394"/>
      <c r="V394"/>
    </row>
    <row r="395" spans="1:22" s="58" customFormat="1" x14ac:dyDescent="0.25">
      <c r="A395" s="86" t="s">
        <v>358</v>
      </c>
      <c r="B395" s="100">
        <v>22</v>
      </c>
      <c r="C395" s="100">
        <v>7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1</v>
      </c>
      <c r="O395" s="100">
        <v>0</v>
      </c>
      <c r="P395" s="98"/>
      <c r="Q395" s="93"/>
      <c r="R395"/>
      <c r="S395"/>
      <c r="T395"/>
      <c r="U395"/>
      <c r="V395"/>
    </row>
    <row r="396" spans="1:22" s="58" customFormat="1" x14ac:dyDescent="0.25">
      <c r="A396" s="86" t="s">
        <v>359</v>
      </c>
      <c r="B396" s="100">
        <v>18</v>
      </c>
      <c r="C396" s="100">
        <v>3</v>
      </c>
      <c r="D396" s="100">
        <v>0</v>
      </c>
      <c r="E396" s="100">
        <v>0</v>
      </c>
      <c r="F396" s="100">
        <v>1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  <c r="Q396" s="93"/>
      <c r="R396"/>
      <c r="S396"/>
      <c r="T396"/>
      <c r="U396"/>
      <c r="V396"/>
    </row>
    <row r="397" spans="1:22" s="58" customFormat="1" x14ac:dyDescent="0.25">
      <c r="A397" s="86" t="s">
        <v>360</v>
      </c>
      <c r="B397" s="100">
        <v>11</v>
      </c>
      <c r="C397" s="100">
        <v>2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1</v>
      </c>
      <c r="O397" s="100">
        <v>0</v>
      </c>
      <c r="P397" s="98"/>
      <c r="Q397" s="93"/>
      <c r="R397"/>
      <c r="S397"/>
      <c r="T397"/>
      <c r="U397"/>
      <c r="V397"/>
    </row>
    <row r="398" spans="1:22" s="58" customFormat="1" x14ac:dyDescent="0.25">
      <c r="A398" s="86" t="s">
        <v>361</v>
      </c>
      <c r="B398" s="100">
        <v>43</v>
      </c>
      <c r="C398" s="100">
        <v>6</v>
      </c>
      <c r="D398" s="100">
        <v>0</v>
      </c>
      <c r="E398" s="100">
        <v>0</v>
      </c>
      <c r="F398" s="100">
        <v>0</v>
      </c>
      <c r="G398" s="100">
        <v>0</v>
      </c>
      <c r="H398" s="100">
        <v>0</v>
      </c>
      <c r="I398" s="100">
        <v>0</v>
      </c>
      <c r="J398" s="100">
        <v>2</v>
      </c>
      <c r="K398" s="100">
        <v>2</v>
      </c>
      <c r="L398" s="100">
        <v>0</v>
      </c>
      <c r="M398" s="100">
        <v>0</v>
      </c>
      <c r="N398" s="100">
        <v>1</v>
      </c>
      <c r="O398" s="100">
        <v>0</v>
      </c>
      <c r="P398" s="98"/>
      <c r="Q398" s="93"/>
      <c r="R398"/>
      <c r="S398"/>
      <c r="T398"/>
      <c r="U398"/>
      <c r="V398"/>
    </row>
    <row r="399" spans="1:22" s="58" customFormat="1" x14ac:dyDescent="0.25">
      <c r="A399" s="86" t="s">
        <v>362</v>
      </c>
      <c r="B399" s="100">
        <v>33</v>
      </c>
      <c r="C399" s="100">
        <v>5</v>
      </c>
      <c r="D399" s="100">
        <v>0</v>
      </c>
      <c r="E399" s="100">
        <v>0</v>
      </c>
      <c r="F399" s="100">
        <v>1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1</v>
      </c>
      <c r="O399" s="100">
        <v>0</v>
      </c>
      <c r="P399" s="98"/>
      <c r="Q399" s="93"/>
      <c r="R399"/>
      <c r="S399"/>
      <c r="T399"/>
      <c r="U399"/>
      <c r="V399"/>
    </row>
    <row r="400" spans="1:22" s="58" customFormat="1" x14ac:dyDescent="0.25">
      <c r="A400" s="86" t="s">
        <v>363</v>
      </c>
      <c r="B400" s="100">
        <v>48</v>
      </c>
      <c r="C400" s="100">
        <v>6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2</v>
      </c>
      <c r="K400" s="100">
        <v>1</v>
      </c>
      <c r="L400" s="100">
        <v>0</v>
      </c>
      <c r="M400" s="100">
        <v>0</v>
      </c>
      <c r="N400" s="100">
        <v>1</v>
      </c>
      <c r="O400" s="100">
        <v>0</v>
      </c>
      <c r="P400" s="98"/>
      <c r="Q400" s="93"/>
      <c r="R400"/>
      <c r="S400"/>
      <c r="T400"/>
      <c r="U400"/>
      <c r="V400"/>
    </row>
    <row r="401" spans="1:22" s="58" customFormat="1" x14ac:dyDescent="0.25">
      <c r="A401" s="86" t="s">
        <v>364</v>
      </c>
      <c r="B401" s="100">
        <v>3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 s="93"/>
      <c r="R401"/>
      <c r="S401"/>
      <c r="T401"/>
      <c r="U401"/>
      <c r="V401"/>
    </row>
    <row r="402" spans="1:22" s="58" customFormat="1" x14ac:dyDescent="0.25">
      <c r="A402" s="86" t="s">
        <v>365</v>
      </c>
      <c r="B402" s="100">
        <v>22</v>
      </c>
      <c r="C402" s="100">
        <v>10</v>
      </c>
      <c r="D402" s="100">
        <v>0</v>
      </c>
      <c r="E402" s="100">
        <v>0</v>
      </c>
      <c r="F402" s="100">
        <v>0</v>
      </c>
      <c r="G402" s="100">
        <v>1</v>
      </c>
      <c r="H402" s="100">
        <v>0</v>
      </c>
      <c r="I402" s="100">
        <v>0</v>
      </c>
      <c r="J402" s="100">
        <v>1</v>
      </c>
      <c r="K402" s="100">
        <v>0</v>
      </c>
      <c r="L402" s="100">
        <v>0</v>
      </c>
      <c r="M402" s="100">
        <v>0</v>
      </c>
      <c r="N402" s="100">
        <v>1</v>
      </c>
      <c r="O402" s="100">
        <v>0</v>
      </c>
      <c r="P402" s="98"/>
      <c r="Q402" s="93"/>
      <c r="R402"/>
      <c r="S402"/>
      <c r="T402"/>
      <c r="U402"/>
      <c r="V402"/>
    </row>
    <row r="403" spans="1:22" s="58" customFormat="1" x14ac:dyDescent="0.25">
      <c r="A403" s="86" t="s">
        <v>366</v>
      </c>
      <c r="B403" s="100">
        <v>63</v>
      </c>
      <c r="C403" s="100">
        <v>32</v>
      </c>
      <c r="D403" s="100">
        <v>0</v>
      </c>
      <c r="E403" s="100">
        <v>0</v>
      </c>
      <c r="F403" s="100">
        <v>0</v>
      </c>
      <c r="G403" s="100">
        <v>0</v>
      </c>
      <c r="H403" s="100">
        <v>0</v>
      </c>
      <c r="I403" s="100">
        <v>0</v>
      </c>
      <c r="J403" s="100">
        <v>2</v>
      </c>
      <c r="K403" s="100">
        <v>1</v>
      </c>
      <c r="L403" s="100">
        <v>0</v>
      </c>
      <c r="M403" s="100">
        <v>0</v>
      </c>
      <c r="N403" s="100">
        <v>0</v>
      </c>
      <c r="O403" s="100">
        <v>0</v>
      </c>
      <c r="P403" s="98"/>
      <c r="Q403" s="93"/>
      <c r="R403"/>
      <c r="S403"/>
      <c r="T403"/>
      <c r="U403"/>
      <c r="V403"/>
    </row>
    <row r="404" spans="1:22" s="58" customFormat="1" x14ac:dyDescent="0.25">
      <c r="A404" s="86" t="s">
        <v>367</v>
      </c>
      <c r="B404" s="100">
        <v>19</v>
      </c>
      <c r="C404" s="100">
        <v>3</v>
      </c>
      <c r="D404" s="100">
        <v>0</v>
      </c>
      <c r="E404" s="100">
        <v>0</v>
      </c>
      <c r="F404" s="100">
        <v>0</v>
      </c>
      <c r="G404" s="100">
        <v>0</v>
      </c>
      <c r="H404" s="100">
        <v>0</v>
      </c>
      <c r="I404" s="100"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0</v>
      </c>
      <c r="O404" s="100">
        <v>0</v>
      </c>
      <c r="P404" s="98"/>
      <c r="Q404" s="93"/>
      <c r="R404"/>
      <c r="S404"/>
      <c r="T404"/>
      <c r="U404"/>
      <c r="V404"/>
    </row>
    <row r="405" spans="1:22" s="58" customFormat="1" x14ac:dyDescent="0.25">
      <c r="A405" s="86" t="s">
        <v>368</v>
      </c>
      <c r="B405" s="100">
        <v>1</v>
      </c>
      <c r="C405" s="100">
        <v>2</v>
      </c>
      <c r="D405" s="100">
        <v>0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  <c r="Q405" s="93"/>
      <c r="R405"/>
      <c r="S405"/>
      <c r="T405"/>
      <c r="U405"/>
      <c r="V405"/>
    </row>
    <row r="406" spans="1:22" s="58" customFormat="1" ht="16.5" customHeight="1" x14ac:dyDescent="0.25">
      <c r="A406" s="86" t="s">
        <v>369</v>
      </c>
      <c r="B406" s="100">
        <v>0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98"/>
      <c r="Q406" s="93"/>
      <c r="R406"/>
      <c r="S406"/>
      <c r="T406"/>
      <c r="U406"/>
      <c r="V406"/>
    </row>
    <row r="407" spans="1:22" s="52" customFormat="1" x14ac:dyDescent="0.25">
      <c r="A407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3"/>
      <c r="R407"/>
      <c r="S407"/>
      <c r="T407"/>
      <c r="U407"/>
      <c r="V407"/>
    </row>
    <row r="408" spans="1:22" s="52" customFormat="1" x14ac:dyDescent="0.25">
      <c r="A40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3"/>
      <c r="R408"/>
      <c r="S408"/>
      <c r="T408"/>
      <c r="U408"/>
      <c r="V408"/>
    </row>
    <row r="409" spans="1:22" s="52" customFormat="1" ht="16.5" customHeight="1" x14ac:dyDescent="0.25">
      <c r="A409" s="112" t="s">
        <v>419</v>
      </c>
      <c r="B409" s="115" t="s">
        <v>289</v>
      </c>
      <c r="C409" s="116"/>
      <c r="D409" s="115" t="s">
        <v>290</v>
      </c>
      <c r="E409" s="116"/>
      <c r="F409" s="115" t="s">
        <v>291</v>
      </c>
      <c r="G409" s="116"/>
      <c r="H409" s="115" t="s">
        <v>292</v>
      </c>
      <c r="I409" s="116"/>
      <c r="J409" s="115" t="s">
        <v>293</v>
      </c>
      <c r="K409" s="116"/>
      <c r="L409" s="115" t="s">
        <v>294</v>
      </c>
      <c r="M409" s="116"/>
      <c r="N409" s="115" t="s">
        <v>295</v>
      </c>
      <c r="O409" s="116"/>
      <c r="P409" s="98"/>
      <c r="Q409" s="93"/>
      <c r="R409"/>
      <c r="S409"/>
      <c r="T409"/>
      <c r="U409"/>
      <c r="V409"/>
    </row>
    <row r="410" spans="1:22" s="52" customFormat="1" ht="16.5" customHeight="1" x14ac:dyDescent="0.25">
      <c r="A410" s="112"/>
      <c r="B410" s="94" t="s">
        <v>9</v>
      </c>
      <c r="C410" s="94" t="s">
        <v>10</v>
      </c>
      <c r="D410" s="94" t="s">
        <v>9</v>
      </c>
      <c r="E410" s="94" t="s">
        <v>10</v>
      </c>
      <c r="F410" s="94" t="s">
        <v>9</v>
      </c>
      <c r="G410" s="94" t="s">
        <v>10</v>
      </c>
      <c r="H410" s="94" t="s">
        <v>9</v>
      </c>
      <c r="I410" s="94" t="s">
        <v>10</v>
      </c>
      <c r="J410" s="94" t="s">
        <v>9</v>
      </c>
      <c r="K410" s="94" t="s">
        <v>10</v>
      </c>
      <c r="L410" s="94" t="s">
        <v>9</v>
      </c>
      <c r="M410" s="94" t="s">
        <v>10</v>
      </c>
      <c r="N410" s="94" t="s">
        <v>9</v>
      </c>
      <c r="O410" s="94" t="s">
        <v>10</v>
      </c>
      <c r="P410" s="95"/>
      <c r="Q410" s="93"/>
      <c r="R410"/>
      <c r="S410"/>
      <c r="T410"/>
      <c r="U410"/>
      <c r="V410"/>
    </row>
    <row r="411" spans="1:22" s="58" customFormat="1" ht="16.5" customHeight="1" x14ac:dyDescent="0.25">
      <c r="A411" s="86" t="s">
        <v>347</v>
      </c>
      <c r="B411" s="97">
        <v>4</v>
      </c>
      <c r="C411" s="97">
        <v>5</v>
      </c>
      <c r="D411" s="97">
        <v>0</v>
      </c>
      <c r="E411" s="97">
        <v>1</v>
      </c>
      <c r="F411" s="97">
        <v>1</v>
      </c>
      <c r="G411" s="97">
        <v>7</v>
      </c>
      <c r="H411" s="97">
        <v>6</v>
      </c>
      <c r="I411" s="97">
        <v>20</v>
      </c>
      <c r="J411" s="97">
        <v>19</v>
      </c>
      <c r="K411" s="97">
        <v>8</v>
      </c>
      <c r="L411" s="97">
        <v>1</v>
      </c>
      <c r="M411" s="97">
        <v>1</v>
      </c>
      <c r="N411" s="97">
        <v>2</v>
      </c>
      <c r="O411" s="97">
        <v>0</v>
      </c>
      <c r="P411" s="98"/>
      <c r="Q411" s="93"/>
      <c r="R411"/>
      <c r="S411"/>
      <c r="T411"/>
      <c r="U411"/>
      <c r="V411"/>
    </row>
    <row r="412" spans="1:22" s="58" customFormat="1" x14ac:dyDescent="0.25">
      <c r="A412" s="86" t="s">
        <v>348</v>
      </c>
      <c r="B412" s="100">
        <v>0</v>
      </c>
      <c r="C412" s="100">
        <v>2</v>
      </c>
      <c r="D412" s="100">
        <v>0</v>
      </c>
      <c r="E412" s="100">
        <v>0</v>
      </c>
      <c r="F412" s="100">
        <v>0</v>
      </c>
      <c r="G412" s="100">
        <v>0</v>
      </c>
      <c r="H412" s="100">
        <v>1</v>
      </c>
      <c r="I412" s="100">
        <v>7</v>
      </c>
      <c r="J412" s="100">
        <v>4</v>
      </c>
      <c r="K412" s="100">
        <v>0</v>
      </c>
      <c r="L412" s="100">
        <v>1</v>
      </c>
      <c r="M412" s="100">
        <v>1</v>
      </c>
      <c r="N412" s="100">
        <v>0</v>
      </c>
      <c r="O412" s="100">
        <v>0</v>
      </c>
      <c r="P412" s="98"/>
      <c r="Q412" s="93"/>
      <c r="R412"/>
      <c r="S412"/>
      <c r="T412"/>
      <c r="U412"/>
      <c r="V412"/>
    </row>
    <row r="413" spans="1:22" s="58" customFormat="1" x14ac:dyDescent="0.25">
      <c r="A413" s="86" t="s">
        <v>349</v>
      </c>
      <c r="B413" s="100">
        <v>1</v>
      </c>
      <c r="C413" s="100">
        <v>1</v>
      </c>
      <c r="D413" s="100">
        <v>0</v>
      </c>
      <c r="E413" s="100">
        <v>0</v>
      </c>
      <c r="F413" s="100">
        <v>0</v>
      </c>
      <c r="G413" s="100">
        <v>1</v>
      </c>
      <c r="H413" s="100">
        <v>1</v>
      </c>
      <c r="I413" s="100">
        <v>4</v>
      </c>
      <c r="J413" s="100">
        <v>4</v>
      </c>
      <c r="K413" s="100">
        <v>2</v>
      </c>
      <c r="L413" s="100">
        <v>0</v>
      </c>
      <c r="M413" s="100">
        <v>0</v>
      </c>
      <c r="N413" s="100">
        <v>0</v>
      </c>
      <c r="O413" s="100">
        <v>0</v>
      </c>
      <c r="P413" s="98"/>
      <c r="Q413" s="93"/>
      <c r="R413"/>
      <c r="S413"/>
      <c r="T413"/>
      <c r="U413"/>
      <c r="V413"/>
    </row>
    <row r="414" spans="1:22" s="58" customFormat="1" x14ac:dyDescent="0.25">
      <c r="A414" s="86" t="s">
        <v>350</v>
      </c>
      <c r="B414" s="100">
        <v>1</v>
      </c>
      <c r="C414" s="100">
        <v>0</v>
      </c>
      <c r="D414" s="100">
        <v>0</v>
      </c>
      <c r="E414" s="100">
        <v>0</v>
      </c>
      <c r="F414" s="100">
        <v>0</v>
      </c>
      <c r="G414" s="100">
        <v>2</v>
      </c>
      <c r="H414" s="100">
        <v>0</v>
      </c>
      <c r="I414" s="100">
        <v>2</v>
      </c>
      <c r="J414" s="100">
        <v>3</v>
      </c>
      <c r="K414" s="100">
        <v>1</v>
      </c>
      <c r="L414" s="100">
        <v>0</v>
      </c>
      <c r="M414" s="100">
        <v>0</v>
      </c>
      <c r="N414" s="100">
        <v>0</v>
      </c>
      <c r="O414" s="100">
        <v>0</v>
      </c>
      <c r="P414" s="98"/>
      <c r="Q414" s="93"/>
      <c r="R414"/>
      <c r="S414"/>
      <c r="T414"/>
      <c r="U414"/>
      <c r="V414"/>
    </row>
    <row r="415" spans="1:22" s="58" customFormat="1" x14ac:dyDescent="0.25">
      <c r="A415" s="86" t="s">
        <v>351</v>
      </c>
      <c r="B415" s="100">
        <v>1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1</v>
      </c>
      <c r="J415" s="100">
        <v>3</v>
      </c>
      <c r="K415" s="100">
        <v>2</v>
      </c>
      <c r="L415" s="100">
        <v>0</v>
      </c>
      <c r="M415" s="100">
        <v>0</v>
      </c>
      <c r="N415" s="100">
        <v>1</v>
      </c>
      <c r="O415" s="100">
        <v>0</v>
      </c>
      <c r="P415" s="98"/>
      <c r="Q415" s="93"/>
      <c r="R415"/>
      <c r="S415"/>
      <c r="T415"/>
      <c r="U415"/>
      <c r="V415"/>
    </row>
    <row r="416" spans="1:22" s="58" customFormat="1" x14ac:dyDescent="0.25">
      <c r="A416" s="86" t="s">
        <v>352</v>
      </c>
      <c r="B416" s="100">
        <v>1</v>
      </c>
      <c r="C416" s="100">
        <v>0</v>
      </c>
      <c r="D416" s="100">
        <v>0</v>
      </c>
      <c r="E416" s="100">
        <v>0</v>
      </c>
      <c r="F416" s="100">
        <v>0</v>
      </c>
      <c r="G416" s="100">
        <v>0</v>
      </c>
      <c r="H416" s="100">
        <v>0</v>
      </c>
      <c r="I416" s="100">
        <v>1</v>
      </c>
      <c r="J416" s="100">
        <v>0</v>
      </c>
      <c r="K416" s="100">
        <v>1</v>
      </c>
      <c r="L416" s="100">
        <v>0</v>
      </c>
      <c r="M416" s="100">
        <v>0</v>
      </c>
      <c r="N416" s="100">
        <v>0</v>
      </c>
      <c r="O416" s="100">
        <v>0</v>
      </c>
      <c r="P416" s="98"/>
      <c r="Q416" s="93"/>
      <c r="R416"/>
      <c r="S416"/>
      <c r="T416"/>
      <c r="U416"/>
      <c r="V416"/>
    </row>
    <row r="417" spans="1:22" s="58" customFormat="1" x14ac:dyDescent="0.25">
      <c r="A417" s="86" t="s">
        <v>353</v>
      </c>
      <c r="B417" s="100">
        <v>0</v>
      </c>
      <c r="C417" s="100">
        <v>0</v>
      </c>
      <c r="D417" s="100">
        <v>0</v>
      </c>
      <c r="E417" s="100">
        <v>0</v>
      </c>
      <c r="F417" s="100">
        <v>0</v>
      </c>
      <c r="G417" s="100">
        <v>0</v>
      </c>
      <c r="H417" s="100">
        <v>2</v>
      </c>
      <c r="I417" s="100">
        <v>2</v>
      </c>
      <c r="J417" s="100">
        <v>1</v>
      </c>
      <c r="K417" s="100">
        <v>1</v>
      </c>
      <c r="L417" s="100">
        <v>0</v>
      </c>
      <c r="M417" s="100">
        <v>0</v>
      </c>
      <c r="N417" s="100">
        <v>0</v>
      </c>
      <c r="O417" s="100">
        <v>0</v>
      </c>
      <c r="P417" s="98"/>
      <c r="Q417" s="93"/>
      <c r="R417"/>
      <c r="S417"/>
      <c r="T417"/>
      <c r="U417"/>
      <c r="V417"/>
    </row>
    <row r="418" spans="1:22" s="58" customFormat="1" x14ac:dyDescent="0.25">
      <c r="A418" s="86" t="s">
        <v>354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0</v>
      </c>
      <c r="O418" s="100">
        <v>0</v>
      </c>
      <c r="P418" s="98"/>
      <c r="Q418" s="93"/>
      <c r="R418"/>
      <c r="S418"/>
      <c r="T418"/>
      <c r="U418"/>
      <c r="V418"/>
    </row>
    <row r="419" spans="1:22" s="58" customFormat="1" x14ac:dyDescent="0.25">
      <c r="A419" s="86" t="s">
        <v>355</v>
      </c>
      <c r="B419" s="100">
        <v>0</v>
      </c>
      <c r="C419" s="100">
        <v>0</v>
      </c>
      <c r="D419" s="100">
        <v>0</v>
      </c>
      <c r="E419" s="100">
        <v>0</v>
      </c>
      <c r="F419" s="100">
        <v>0</v>
      </c>
      <c r="G419" s="100">
        <v>0</v>
      </c>
      <c r="H419" s="100">
        <v>1</v>
      </c>
      <c r="I419" s="100">
        <v>1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98"/>
      <c r="Q419" s="93"/>
      <c r="R419"/>
      <c r="S419"/>
      <c r="T419"/>
      <c r="U419"/>
      <c r="V419"/>
    </row>
    <row r="420" spans="1:22" s="58" customFormat="1" x14ac:dyDescent="0.25">
      <c r="A420" s="86" t="s">
        <v>356</v>
      </c>
      <c r="B420" s="100">
        <v>0</v>
      </c>
      <c r="C420" s="100">
        <v>1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1</v>
      </c>
      <c r="L420" s="100">
        <v>0</v>
      </c>
      <c r="M420" s="100">
        <v>0</v>
      </c>
      <c r="N420" s="100">
        <v>0</v>
      </c>
      <c r="O420" s="100">
        <v>0</v>
      </c>
      <c r="P420" s="98"/>
      <c r="Q420" s="93"/>
      <c r="R420"/>
      <c r="S420"/>
      <c r="T420"/>
      <c r="U420"/>
      <c r="V420"/>
    </row>
    <row r="421" spans="1:22" s="58" customFormat="1" ht="16.5" customHeight="1" x14ac:dyDescent="0.25">
      <c r="A421" s="86" t="s">
        <v>357</v>
      </c>
      <c r="B421" s="100">
        <v>0</v>
      </c>
      <c r="C421" s="100">
        <v>0</v>
      </c>
      <c r="D421" s="100">
        <v>0</v>
      </c>
      <c r="E421" s="100">
        <v>0</v>
      </c>
      <c r="F421" s="100">
        <v>0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0</v>
      </c>
      <c r="M421" s="100">
        <v>0</v>
      </c>
      <c r="N421" s="100">
        <v>1</v>
      </c>
      <c r="O421" s="100">
        <v>0</v>
      </c>
      <c r="P421" s="98"/>
      <c r="Q421" s="93"/>
      <c r="R421"/>
      <c r="S421"/>
      <c r="T421"/>
      <c r="U421"/>
      <c r="V421"/>
    </row>
    <row r="422" spans="1:22" s="58" customFormat="1" x14ac:dyDescent="0.25">
      <c r="A422" s="86" t="s">
        <v>358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1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 s="93"/>
      <c r="R422"/>
      <c r="S422"/>
      <c r="T422"/>
      <c r="U422"/>
      <c r="V422"/>
    </row>
    <row r="423" spans="1:22" s="58" customFormat="1" x14ac:dyDescent="0.25">
      <c r="A423" s="86" t="s">
        <v>359</v>
      </c>
      <c r="B423" s="100">
        <v>0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  <c r="Q423" s="93"/>
      <c r="R423"/>
      <c r="S423"/>
      <c r="T423"/>
      <c r="U423"/>
      <c r="V423"/>
    </row>
    <row r="424" spans="1:22" s="58" customFormat="1" x14ac:dyDescent="0.25">
      <c r="A424" s="86" t="s">
        <v>360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0</v>
      </c>
      <c r="O424" s="100">
        <v>0</v>
      </c>
      <c r="P424" s="98"/>
      <c r="Q424" s="93"/>
      <c r="R424"/>
      <c r="S424"/>
      <c r="T424"/>
      <c r="U424"/>
      <c r="V424"/>
    </row>
    <row r="425" spans="1:22" s="58" customFormat="1" x14ac:dyDescent="0.25">
      <c r="A425" s="86" t="s">
        <v>361</v>
      </c>
      <c r="B425" s="100">
        <v>0</v>
      </c>
      <c r="C425" s="100">
        <v>0</v>
      </c>
      <c r="D425" s="100">
        <v>0</v>
      </c>
      <c r="E425" s="100">
        <v>1</v>
      </c>
      <c r="F425" s="100">
        <v>0</v>
      </c>
      <c r="G425" s="100">
        <v>1</v>
      </c>
      <c r="H425" s="100">
        <v>0</v>
      </c>
      <c r="I425" s="100">
        <v>0</v>
      </c>
      <c r="J425" s="100">
        <v>2</v>
      </c>
      <c r="K425" s="100">
        <v>0</v>
      </c>
      <c r="L425" s="100">
        <v>0</v>
      </c>
      <c r="M425" s="100">
        <v>0</v>
      </c>
      <c r="N425" s="100">
        <v>0</v>
      </c>
      <c r="O425" s="100">
        <v>0</v>
      </c>
      <c r="P425" s="98"/>
      <c r="Q425" s="93"/>
      <c r="R425"/>
      <c r="S425"/>
      <c r="T425"/>
      <c r="U425"/>
      <c r="V425"/>
    </row>
    <row r="426" spans="1:22" s="58" customFormat="1" x14ac:dyDescent="0.25">
      <c r="A426" s="86" t="s">
        <v>362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 s="93"/>
      <c r="R426"/>
      <c r="S426"/>
      <c r="T426"/>
      <c r="U426"/>
      <c r="V426"/>
    </row>
    <row r="427" spans="1:22" s="58" customFormat="1" x14ac:dyDescent="0.25">
      <c r="A427" s="86" t="s">
        <v>363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1</v>
      </c>
      <c r="H427" s="100">
        <v>0</v>
      </c>
      <c r="I427" s="100">
        <v>1</v>
      </c>
      <c r="J427" s="100">
        <v>0</v>
      </c>
      <c r="K427" s="100">
        <v>0</v>
      </c>
      <c r="L427" s="100">
        <v>0</v>
      </c>
      <c r="M427" s="100">
        <v>0</v>
      </c>
      <c r="N427" s="100">
        <v>0</v>
      </c>
      <c r="O427" s="100">
        <v>0</v>
      </c>
      <c r="P427" s="98"/>
      <c r="Q427" s="93"/>
      <c r="R427"/>
      <c r="S427"/>
      <c r="T427"/>
      <c r="U427"/>
      <c r="V427"/>
    </row>
    <row r="428" spans="1:22" s="58" customFormat="1" x14ac:dyDescent="0.25">
      <c r="A428" s="86" t="s">
        <v>364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 s="93"/>
      <c r="R428"/>
      <c r="S428"/>
      <c r="T428"/>
      <c r="U428"/>
      <c r="V428"/>
    </row>
    <row r="429" spans="1:22" s="58" customFormat="1" x14ac:dyDescent="0.25">
      <c r="A429" s="86" t="s">
        <v>365</v>
      </c>
      <c r="B429" s="100">
        <v>0</v>
      </c>
      <c r="C429" s="100">
        <v>1</v>
      </c>
      <c r="D429" s="100">
        <v>0</v>
      </c>
      <c r="E429" s="100">
        <v>0</v>
      </c>
      <c r="F429" s="100">
        <v>1</v>
      </c>
      <c r="G429" s="100">
        <v>1</v>
      </c>
      <c r="H429" s="100">
        <v>1</v>
      </c>
      <c r="I429" s="100">
        <v>0</v>
      </c>
      <c r="J429" s="100">
        <v>1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98"/>
      <c r="Q429" s="93"/>
      <c r="R429"/>
      <c r="S429"/>
      <c r="T429"/>
      <c r="U429"/>
      <c r="V429"/>
    </row>
    <row r="430" spans="1:22" s="58" customFormat="1" x14ac:dyDescent="0.25">
      <c r="A430" s="86" t="s">
        <v>366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1</v>
      </c>
      <c r="H430" s="100">
        <v>0</v>
      </c>
      <c r="I430" s="100">
        <v>0</v>
      </c>
      <c r="J430" s="100">
        <v>1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98"/>
      <c r="Q430" s="93"/>
      <c r="R430"/>
      <c r="S430"/>
      <c r="T430"/>
      <c r="U430"/>
      <c r="V430"/>
    </row>
    <row r="431" spans="1:22" s="58" customFormat="1" x14ac:dyDescent="0.25">
      <c r="A431" s="86" t="s">
        <v>367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  <c r="Q431" s="93"/>
      <c r="R431"/>
      <c r="S431"/>
      <c r="T431"/>
      <c r="U431"/>
      <c r="V431"/>
    </row>
    <row r="432" spans="1:22" s="58" customFormat="1" x14ac:dyDescent="0.25">
      <c r="A432" s="86" t="s">
        <v>368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 s="93"/>
      <c r="R432"/>
      <c r="S432"/>
      <c r="T432"/>
      <c r="U432"/>
      <c r="V432"/>
    </row>
    <row r="433" spans="1:22" s="58" customFormat="1" ht="16.5" customHeight="1" x14ac:dyDescent="0.25">
      <c r="A433" s="86" t="s">
        <v>369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 s="93"/>
      <c r="R433"/>
      <c r="S433"/>
      <c r="T433"/>
      <c r="U433"/>
      <c r="V433"/>
    </row>
    <row r="434" spans="1:22" s="52" customFormat="1" x14ac:dyDescent="0.25">
      <c r="A434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3"/>
      <c r="R434"/>
      <c r="S434"/>
      <c r="T434"/>
      <c r="U434"/>
      <c r="V434"/>
    </row>
    <row r="435" spans="1:22" s="52" customFormat="1" x14ac:dyDescent="0.25">
      <c r="A435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3"/>
      <c r="R435"/>
      <c r="S435"/>
      <c r="T435"/>
      <c r="U435"/>
      <c r="V435"/>
    </row>
    <row r="436" spans="1:22" s="52" customFormat="1" ht="16.5" customHeight="1" x14ac:dyDescent="0.25">
      <c r="A436" s="112" t="s">
        <v>419</v>
      </c>
      <c r="B436" s="115" t="s">
        <v>296</v>
      </c>
      <c r="C436" s="116"/>
      <c r="D436" s="115" t="s">
        <v>297</v>
      </c>
      <c r="E436" s="116"/>
      <c r="F436" s="115" t="s">
        <v>298</v>
      </c>
      <c r="G436" s="116"/>
      <c r="H436" s="115" t="s">
        <v>299</v>
      </c>
      <c r="I436" s="116"/>
      <c r="J436" s="115" t="s">
        <v>301</v>
      </c>
      <c r="K436" s="116"/>
      <c r="L436" s="115" t="s">
        <v>303</v>
      </c>
      <c r="M436" s="116"/>
      <c r="N436" s="115" t="s">
        <v>304</v>
      </c>
      <c r="O436" s="116"/>
      <c r="P436" s="98"/>
      <c r="Q436" s="93"/>
      <c r="R436"/>
      <c r="S436"/>
      <c r="T436"/>
      <c r="U436"/>
      <c r="V436"/>
    </row>
    <row r="437" spans="1:22" s="52" customFormat="1" ht="16.5" customHeight="1" x14ac:dyDescent="0.25">
      <c r="A437" s="112"/>
      <c r="B437" s="94" t="s">
        <v>9</v>
      </c>
      <c r="C437" s="94" t="s">
        <v>10</v>
      </c>
      <c r="D437" s="94" t="s">
        <v>9</v>
      </c>
      <c r="E437" s="94" t="s">
        <v>10</v>
      </c>
      <c r="F437" s="94" t="s">
        <v>9</v>
      </c>
      <c r="G437" s="94" t="s">
        <v>10</v>
      </c>
      <c r="H437" s="94" t="s">
        <v>9</v>
      </c>
      <c r="I437" s="94" t="s">
        <v>10</v>
      </c>
      <c r="J437" s="94" t="s">
        <v>9</v>
      </c>
      <c r="K437" s="94" t="s">
        <v>10</v>
      </c>
      <c r="L437" s="94" t="s">
        <v>9</v>
      </c>
      <c r="M437" s="94" t="s">
        <v>10</v>
      </c>
      <c r="N437" s="94" t="s">
        <v>9</v>
      </c>
      <c r="O437" s="94" t="s">
        <v>10</v>
      </c>
      <c r="P437" s="95"/>
      <c r="Q437" s="93"/>
      <c r="R437"/>
      <c r="S437"/>
      <c r="T437"/>
      <c r="U437"/>
      <c r="V437"/>
    </row>
    <row r="438" spans="1:22" s="58" customFormat="1" ht="16.5" customHeight="1" x14ac:dyDescent="0.25">
      <c r="A438" s="86" t="s">
        <v>347</v>
      </c>
      <c r="B438" s="97">
        <v>10</v>
      </c>
      <c r="C438" s="97">
        <v>6</v>
      </c>
      <c r="D438" s="97">
        <v>1</v>
      </c>
      <c r="E438" s="97">
        <v>0</v>
      </c>
      <c r="F438" s="97">
        <v>1</v>
      </c>
      <c r="G438" s="97">
        <v>0</v>
      </c>
      <c r="H438" s="97">
        <v>1</v>
      </c>
      <c r="I438" s="97">
        <v>0</v>
      </c>
      <c r="J438" s="97">
        <v>2</v>
      </c>
      <c r="K438" s="97">
        <v>0</v>
      </c>
      <c r="L438" s="97">
        <v>1</v>
      </c>
      <c r="M438" s="97">
        <v>0</v>
      </c>
      <c r="N438" s="97">
        <v>1</v>
      </c>
      <c r="O438" s="97">
        <v>1</v>
      </c>
      <c r="P438" s="98"/>
      <c r="Q438" s="93"/>
      <c r="R438"/>
      <c r="S438"/>
      <c r="T438"/>
      <c r="U438"/>
      <c r="V438"/>
    </row>
    <row r="439" spans="1:22" s="58" customFormat="1" x14ac:dyDescent="0.25">
      <c r="A439" s="86" t="s">
        <v>348</v>
      </c>
      <c r="B439" s="100">
        <v>3</v>
      </c>
      <c r="C439" s="100">
        <v>0</v>
      </c>
      <c r="D439" s="100">
        <v>0</v>
      </c>
      <c r="E439" s="100">
        <v>0</v>
      </c>
      <c r="F439" s="100">
        <v>1</v>
      </c>
      <c r="G439" s="100">
        <v>0</v>
      </c>
      <c r="H439" s="100">
        <v>0</v>
      </c>
      <c r="I439" s="100">
        <v>0</v>
      </c>
      <c r="J439" s="100">
        <v>1</v>
      </c>
      <c r="K439" s="100">
        <v>0</v>
      </c>
      <c r="L439" s="100">
        <v>0</v>
      </c>
      <c r="M439" s="100">
        <v>0</v>
      </c>
      <c r="N439" s="100">
        <v>0</v>
      </c>
      <c r="O439" s="100">
        <v>0</v>
      </c>
      <c r="P439" s="98"/>
      <c r="Q439" s="93"/>
      <c r="R439"/>
      <c r="S439"/>
      <c r="T439"/>
      <c r="U439"/>
      <c r="V439"/>
    </row>
    <row r="440" spans="1:22" s="58" customFormat="1" x14ac:dyDescent="0.25">
      <c r="A440" s="86" t="s">
        <v>349</v>
      </c>
      <c r="B440" s="100">
        <v>3</v>
      </c>
      <c r="C440" s="100">
        <v>2</v>
      </c>
      <c r="D440" s="100">
        <v>1</v>
      </c>
      <c r="E440" s="100">
        <v>0</v>
      </c>
      <c r="F440" s="100">
        <v>0</v>
      </c>
      <c r="G440" s="100">
        <v>0</v>
      </c>
      <c r="H440" s="100">
        <v>0</v>
      </c>
      <c r="I440" s="100">
        <v>0</v>
      </c>
      <c r="J440" s="100">
        <v>1</v>
      </c>
      <c r="K440" s="100">
        <v>0</v>
      </c>
      <c r="L440" s="100">
        <v>0</v>
      </c>
      <c r="M440" s="100">
        <v>0</v>
      </c>
      <c r="N440" s="100">
        <v>0</v>
      </c>
      <c r="O440" s="100">
        <v>0</v>
      </c>
      <c r="P440" s="98"/>
      <c r="Q440" s="93"/>
      <c r="R440"/>
      <c r="S440"/>
      <c r="T440"/>
      <c r="U440"/>
      <c r="V440"/>
    </row>
    <row r="441" spans="1:22" s="58" customFormat="1" x14ac:dyDescent="0.25">
      <c r="A441" s="86" t="s">
        <v>350</v>
      </c>
      <c r="B441" s="100">
        <v>1</v>
      </c>
      <c r="C441" s="100">
        <v>1</v>
      </c>
      <c r="D441" s="100">
        <v>0</v>
      </c>
      <c r="E441" s="100">
        <v>0</v>
      </c>
      <c r="F441" s="100">
        <v>0</v>
      </c>
      <c r="G441" s="100">
        <v>0</v>
      </c>
      <c r="H441" s="100">
        <v>0</v>
      </c>
      <c r="I441" s="100">
        <v>0</v>
      </c>
      <c r="J441" s="100">
        <v>0</v>
      </c>
      <c r="K441" s="100">
        <v>0</v>
      </c>
      <c r="L441" s="100">
        <v>1</v>
      </c>
      <c r="M441" s="100">
        <v>0</v>
      </c>
      <c r="N441" s="100">
        <v>0</v>
      </c>
      <c r="O441" s="100">
        <v>1</v>
      </c>
      <c r="P441" s="98"/>
      <c r="Q441" s="93"/>
      <c r="R441"/>
      <c r="S441"/>
      <c r="T441"/>
      <c r="U441"/>
      <c r="V441"/>
    </row>
    <row r="442" spans="1:22" s="58" customFormat="1" x14ac:dyDescent="0.25">
      <c r="A442" s="86" t="s">
        <v>351</v>
      </c>
      <c r="B442" s="100">
        <v>0</v>
      </c>
      <c r="C442" s="100">
        <v>1</v>
      </c>
      <c r="D442" s="100">
        <v>0</v>
      </c>
      <c r="E442" s="100">
        <v>0</v>
      </c>
      <c r="F442" s="100">
        <v>0</v>
      </c>
      <c r="G442" s="100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1</v>
      </c>
      <c r="O442" s="100">
        <v>0</v>
      </c>
      <c r="P442" s="98"/>
      <c r="Q442" s="93"/>
      <c r="R442"/>
      <c r="S442"/>
      <c r="T442"/>
      <c r="U442"/>
      <c r="V442"/>
    </row>
    <row r="443" spans="1:22" s="58" customFormat="1" x14ac:dyDescent="0.25">
      <c r="A443" s="86" t="s">
        <v>352</v>
      </c>
      <c r="B443" s="100">
        <v>0</v>
      </c>
      <c r="C443" s="100">
        <v>0</v>
      </c>
      <c r="D443" s="100">
        <v>0</v>
      </c>
      <c r="E443" s="100">
        <v>0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98"/>
      <c r="Q443" s="93"/>
      <c r="R443"/>
      <c r="S443"/>
      <c r="T443"/>
      <c r="U443"/>
      <c r="V443"/>
    </row>
    <row r="444" spans="1:22" s="58" customFormat="1" x14ac:dyDescent="0.25">
      <c r="A444" s="86" t="s">
        <v>353</v>
      </c>
      <c r="B444" s="100">
        <v>1</v>
      </c>
      <c r="C444" s="100">
        <v>1</v>
      </c>
      <c r="D444" s="100">
        <v>0</v>
      </c>
      <c r="E444" s="100">
        <v>0</v>
      </c>
      <c r="F444" s="100">
        <v>0</v>
      </c>
      <c r="G444" s="100">
        <v>0</v>
      </c>
      <c r="H444" s="100">
        <v>0</v>
      </c>
      <c r="I444" s="100">
        <v>0</v>
      </c>
      <c r="J444" s="100">
        <v>0</v>
      </c>
      <c r="K444" s="100">
        <v>0</v>
      </c>
      <c r="L444" s="100">
        <v>0</v>
      </c>
      <c r="M444" s="100">
        <v>0</v>
      </c>
      <c r="N444" s="100">
        <v>0</v>
      </c>
      <c r="O444" s="100">
        <v>0</v>
      </c>
      <c r="P444" s="98"/>
      <c r="Q444" s="93"/>
      <c r="R444"/>
      <c r="S444"/>
      <c r="T444"/>
      <c r="U444"/>
      <c r="V444"/>
    </row>
    <row r="445" spans="1:22" s="58" customFormat="1" x14ac:dyDescent="0.25">
      <c r="A445" s="86" t="s">
        <v>354</v>
      </c>
      <c r="B445" s="100">
        <v>0</v>
      </c>
      <c r="C445" s="100">
        <v>0</v>
      </c>
      <c r="D445" s="100">
        <v>0</v>
      </c>
      <c r="E445" s="100">
        <v>0</v>
      </c>
      <c r="F445" s="100">
        <v>0</v>
      </c>
      <c r="G445" s="100">
        <v>0</v>
      </c>
      <c r="H445" s="100">
        <v>0</v>
      </c>
      <c r="I445" s="100">
        <v>0</v>
      </c>
      <c r="J445" s="100">
        <v>0</v>
      </c>
      <c r="K445" s="100">
        <v>0</v>
      </c>
      <c r="L445" s="100">
        <v>0</v>
      </c>
      <c r="M445" s="100">
        <v>0</v>
      </c>
      <c r="N445" s="100">
        <v>0</v>
      </c>
      <c r="O445" s="100">
        <v>0</v>
      </c>
      <c r="P445" s="98"/>
      <c r="Q445" s="93"/>
      <c r="R445"/>
      <c r="S445"/>
      <c r="T445"/>
      <c r="U445"/>
      <c r="V445"/>
    </row>
    <row r="446" spans="1:22" s="58" customFormat="1" x14ac:dyDescent="0.25">
      <c r="A446" s="86" t="s">
        <v>355</v>
      </c>
      <c r="B446" s="100">
        <v>1</v>
      </c>
      <c r="C446" s="100">
        <v>0</v>
      </c>
      <c r="D446" s="100">
        <v>0</v>
      </c>
      <c r="E446" s="100">
        <v>0</v>
      </c>
      <c r="F446" s="100">
        <v>0</v>
      </c>
      <c r="G446" s="100">
        <v>0</v>
      </c>
      <c r="H446" s="100">
        <v>0</v>
      </c>
      <c r="I446" s="100">
        <v>0</v>
      </c>
      <c r="J446" s="100">
        <v>0</v>
      </c>
      <c r="K446" s="100">
        <v>0</v>
      </c>
      <c r="L446" s="100">
        <v>0</v>
      </c>
      <c r="M446" s="100">
        <v>0</v>
      </c>
      <c r="N446" s="100">
        <v>0</v>
      </c>
      <c r="O446" s="100">
        <v>0</v>
      </c>
      <c r="P446" s="98"/>
      <c r="Q446" s="93"/>
      <c r="R446"/>
      <c r="S446"/>
      <c r="T446"/>
      <c r="U446"/>
      <c r="V446"/>
    </row>
    <row r="447" spans="1:22" s="58" customFormat="1" x14ac:dyDescent="0.25">
      <c r="A447" s="86" t="s">
        <v>356</v>
      </c>
      <c r="B447" s="100">
        <v>0</v>
      </c>
      <c r="C447" s="100">
        <v>0</v>
      </c>
      <c r="D447" s="100">
        <v>0</v>
      </c>
      <c r="E447" s="100">
        <v>0</v>
      </c>
      <c r="F447" s="100">
        <v>0</v>
      </c>
      <c r="G447" s="100">
        <v>0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0</v>
      </c>
      <c r="P447" s="98"/>
      <c r="Q447" s="93"/>
      <c r="R447"/>
      <c r="S447"/>
      <c r="T447"/>
      <c r="U447"/>
      <c r="V447"/>
    </row>
    <row r="448" spans="1:22" s="58" customFormat="1" ht="16.5" customHeight="1" x14ac:dyDescent="0.25">
      <c r="A448" s="86" t="s">
        <v>357</v>
      </c>
      <c r="B448" s="100">
        <v>1</v>
      </c>
      <c r="C448" s="100">
        <v>0</v>
      </c>
      <c r="D448" s="100">
        <v>0</v>
      </c>
      <c r="E448" s="100">
        <v>0</v>
      </c>
      <c r="F448" s="100">
        <v>0</v>
      </c>
      <c r="G448" s="100">
        <v>0</v>
      </c>
      <c r="H448" s="100">
        <v>0</v>
      </c>
      <c r="I448" s="100">
        <v>0</v>
      </c>
      <c r="J448" s="100">
        <v>0</v>
      </c>
      <c r="K448" s="100">
        <v>0</v>
      </c>
      <c r="L448" s="100">
        <v>0</v>
      </c>
      <c r="M448" s="100">
        <v>0</v>
      </c>
      <c r="N448" s="100">
        <v>0</v>
      </c>
      <c r="O448" s="100">
        <v>0</v>
      </c>
      <c r="P448" s="98"/>
      <c r="Q448" s="93"/>
      <c r="R448"/>
      <c r="S448"/>
      <c r="T448"/>
      <c r="U448"/>
      <c r="V448"/>
    </row>
    <row r="449" spans="1:22" s="58" customFormat="1" x14ac:dyDescent="0.25">
      <c r="A449" s="86" t="s">
        <v>358</v>
      </c>
      <c r="B449" s="100">
        <v>0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0</v>
      </c>
      <c r="O449" s="100">
        <v>0</v>
      </c>
      <c r="P449" s="98"/>
      <c r="Q449" s="93"/>
      <c r="R449"/>
      <c r="S449"/>
      <c r="T449"/>
      <c r="U449"/>
      <c r="V449"/>
    </row>
    <row r="450" spans="1:22" s="58" customFormat="1" x14ac:dyDescent="0.25">
      <c r="A450" s="86" t="s">
        <v>359</v>
      </c>
      <c r="B450" s="100">
        <v>0</v>
      </c>
      <c r="C450" s="100">
        <v>0</v>
      </c>
      <c r="D450" s="100">
        <v>0</v>
      </c>
      <c r="E450" s="100">
        <v>0</v>
      </c>
      <c r="F450" s="100">
        <v>0</v>
      </c>
      <c r="G450" s="100">
        <v>0</v>
      </c>
      <c r="H450" s="100">
        <v>0</v>
      </c>
      <c r="I450" s="100">
        <v>0</v>
      </c>
      <c r="J450" s="100">
        <v>0</v>
      </c>
      <c r="K450" s="100">
        <v>0</v>
      </c>
      <c r="L450" s="100">
        <v>0</v>
      </c>
      <c r="M450" s="100">
        <v>0</v>
      </c>
      <c r="N450" s="100">
        <v>0</v>
      </c>
      <c r="O450" s="100">
        <v>0</v>
      </c>
      <c r="P450" s="98"/>
      <c r="Q450" s="93"/>
      <c r="R450"/>
      <c r="S450"/>
      <c r="T450"/>
      <c r="U450"/>
      <c r="V450"/>
    </row>
    <row r="451" spans="1:22" s="58" customFormat="1" x14ac:dyDescent="0.25">
      <c r="A451" s="86" t="s">
        <v>360</v>
      </c>
      <c r="B451" s="100">
        <v>0</v>
      </c>
      <c r="C451" s="100">
        <v>0</v>
      </c>
      <c r="D451" s="100">
        <v>0</v>
      </c>
      <c r="E451" s="100">
        <v>0</v>
      </c>
      <c r="F451" s="100">
        <v>0</v>
      </c>
      <c r="G451" s="100">
        <v>0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98"/>
      <c r="Q451" s="93"/>
      <c r="R451"/>
      <c r="S451"/>
      <c r="T451"/>
      <c r="U451"/>
      <c r="V451"/>
    </row>
    <row r="452" spans="1:22" s="58" customFormat="1" x14ac:dyDescent="0.25">
      <c r="A452" s="86" t="s">
        <v>361</v>
      </c>
      <c r="B452" s="100">
        <v>0</v>
      </c>
      <c r="C452" s="100">
        <v>0</v>
      </c>
      <c r="D452" s="100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98"/>
      <c r="Q452" s="93"/>
      <c r="R452"/>
      <c r="S452"/>
      <c r="T452"/>
      <c r="U452"/>
      <c r="V452"/>
    </row>
    <row r="453" spans="1:22" s="58" customFormat="1" x14ac:dyDescent="0.25">
      <c r="A453" s="86" t="s">
        <v>362</v>
      </c>
      <c r="B453" s="100">
        <v>0</v>
      </c>
      <c r="C453" s="100">
        <v>1</v>
      </c>
      <c r="D453" s="100">
        <v>0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98"/>
      <c r="Q453" s="93"/>
      <c r="R453"/>
      <c r="S453"/>
      <c r="T453"/>
      <c r="U453"/>
      <c r="V453"/>
    </row>
    <row r="454" spans="1:22" s="58" customFormat="1" x14ac:dyDescent="0.25">
      <c r="A454" s="86" t="s">
        <v>363</v>
      </c>
      <c r="B454" s="100">
        <v>0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 s="93"/>
      <c r="R454"/>
      <c r="S454"/>
      <c r="T454"/>
      <c r="U454"/>
      <c r="V454"/>
    </row>
    <row r="455" spans="1:22" s="58" customFormat="1" x14ac:dyDescent="0.25">
      <c r="A455" s="86" t="s">
        <v>364</v>
      </c>
      <c r="B455" s="100">
        <v>0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 s="93"/>
      <c r="R455"/>
      <c r="S455"/>
      <c r="T455"/>
      <c r="U455"/>
      <c r="V455"/>
    </row>
    <row r="456" spans="1:22" s="58" customFormat="1" x14ac:dyDescent="0.25">
      <c r="A456" s="86" t="s">
        <v>365</v>
      </c>
      <c r="B456" s="100">
        <v>0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98"/>
      <c r="Q456" s="93"/>
      <c r="R456"/>
      <c r="S456"/>
      <c r="T456"/>
      <c r="U456"/>
      <c r="V456"/>
    </row>
    <row r="457" spans="1:22" s="58" customFormat="1" x14ac:dyDescent="0.25">
      <c r="A457" s="86" t="s">
        <v>366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1</v>
      </c>
      <c r="I457" s="100">
        <v>0</v>
      </c>
      <c r="J457" s="100">
        <v>0</v>
      </c>
      <c r="K457" s="100">
        <v>0</v>
      </c>
      <c r="L457" s="100">
        <v>0</v>
      </c>
      <c r="M457" s="100">
        <v>0</v>
      </c>
      <c r="N457" s="100">
        <v>0</v>
      </c>
      <c r="O457" s="100">
        <v>0</v>
      </c>
      <c r="P457" s="98"/>
      <c r="Q457" s="93"/>
      <c r="R457"/>
      <c r="S457"/>
      <c r="T457"/>
      <c r="U457"/>
      <c r="V457"/>
    </row>
    <row r="458" spans="1:22" s="58" customFormat="1" x14ac:dyDescent="0.25">
      <c r="A458" s="86" t="s">
        <v>367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98"/>
      <c r="Q458" s="93"/>
      <c r="R458"/>
      <c r="S458"/>
      <c r="T458"/>
      <c r="U458"/>
      <c r="V458"/>
    </row>
    <row r="459" spans="1:22" s="58" customFormat="1" x14ac:dyDescent="0.25">
      <c r="A459" s="86" t="s">
        <v>368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 s="93"/>
      <c r="R459"/>
      <c r="S459"/>
      <c r="T459"/>
      <c r="U459"/>
      <c r="V459"/>
    </row>
    <row r="460" spans="1:22" s="58" customFormat="1" ht="16.5" customHeight="1" x14ac:dyDescent="0.25">
      <c r="A460" s="86" t="s">
        <v>369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 s="93"/>
      <c r="R460"/>
      <c r="S460"/>
      <c r="T460"/>
      <c r="U460"/>
      <c r="V460"/>
    </row>
    <row r="461" spans="1:22" s="52" customFormat="1" x14ac:dyDescent="0.25">
      <c r="A461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3"/>
      <c r="R461"/>
      <c r="S461"/>
      <c r="T461"/>
      <c r="U461"/>
      <c r="V461"/>
    </row>
    <row r="462" spans="1:22" s="52" customFormat="1" x14ac:dyDescent="0.25">
      <c r="A462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3"/>
      <c r="R462"/>
      <c r="S462"/>
      <c r="T462"/>
      <c r="U462"/>
      <c r="V462"/>
    </row>
    <row r="463" spans="1:22" s="52" customFormat="1" ht="16.5" customHeight="1" x14ac:dyDescent="0.25">
      <c r="A463" s="112" t="s">
        <v>419</v>
      </c>
      <c r="B463" s="115" t="s">
        <v>306</v>
      </c>
      <c r="C463" s="116"/>
      <c r="D463" s="115" t="s">
        <v>307</v>
      </c>
      <c r="E463" s="116"/>
      <c r="F463" s="115" t="s">
        <v>308</v>
      </c>
      <c r="G463" s="116"/>
      <c r="H463" s="115" t="s">
        <v>309</v>
      </c>
      <c r="I463" s="116"/>
      <c r="J463" s="115" t="s">
        <v>310</v>
      </c>
      <c r="K463" s="116"/>
      <c r="L463" s="115" t="s">
        <v>312</v>
      </c>
      <c r="M463" s="116"/>
      <c r="N463" s="115" t="s">
        <v>313</v>
      </c>
      <c r="O463" s="116"/>
      <c r="P463" s="98"/>
      <c r="Q463" s="93"/>
      <c r="R463"/>
      <c r="S463"/>
      <c r="T463"/>
      <c r="U463"/>
      <c r="V463"/>
    </row>
    <row r="464" spans="1:22" s="52" customFormat="1" ht="16.5" customHeight="1" x14ac:dyDescent="0.25">
      <c r="A464" s="112"/>
      <c r="B464" s="94" t="s">
        <v>9</v>
      </c>
      <c r="C464" s="94" t="s">
        <v>10</v>
      </c>
      <c r="D464" s="94" t="s">
        <v>9</v>
      </c>
      <c r="E464" s="94" t="s">
        <v>10</v>
      </c>
      <c r="F464" s="94" t="s">
        <v>9</v>
      </c>
      <c r="G464" s="94" t="s">
        <v>10</v>
      </c>
      <c r="H464" s="94" t="s">
        <v>9</v>
      </c>
      <c r="I464" s="94" t="s">
        <v>10</v>
      </c>
      <c r="J464" s="94" t="s">
        <v>9</v>
      </c>
      <c r="K464" s="94" t="s">
        <v>10</v>
      </c>
      <c r="L464" s="94" t="s">
        <v>9</v>
      </c>
      <c r="M464" s="94" t="s">
        <v>10</v>
      </c>
      <c r="N464" s="94" t="s">
        <v>9</v>
      </c>
      <c r="O464" s="94" t="s">
        <v>10</v>
      </c>
      <c r="P464" s="95"/>
      <c r="Q464" s="93"/>
      <c r="R464"/>
      <c r="S464"/>
      <c r="T464"/>
      <c r="U464"/>
      <c r="V464"/>
    </row>
    <row r="465" spans="1:22" s="58" customFormat="1" ht="16.5" customHeight="1" x14ac:dyDescent="0.25">
      <c r="A465" s="86" t="s">
        <v>347</v>
      </c>
      <c r="B465" s="97">
        <v>13</v>
      </c>
      <c r="C465" s="97">
        <v>0</v>
      </c>
      <c r="D465" s="97">
        <v>22</v>
      </c>
      <c r="E465" s="97">
        <v>0</v>
      </c>
      <c r="F465" s="97">
        <v>3</v>
      </c>
      <c r="G465" s="97">
        <v>0</v>
      </c>
      <c r="H465" s="97">
        <v>2</v>
      </c>
      <c r="I465" s="97">
        <v>0</v>
      </c>
      <c r="J465" s="97">
        <v>5</v>
      </c>
      <c r="K465" s="97">
        <v>1</v>
      </c>
      <c r="L465" s="97">
        <v>1</v>
      </c>
      <c r="M465" s="97">
        <v>0</v>
      </c>
      <c r="N465" s="97">
        <v>1</v>
      </c>
      <c r="O465" s="97">
        <v>0</v>
      </c>
      <c r="P465" s="98"/>
      <c r="Q465" s="93"/>
      <c r="R465"/>
      <c r="S465"/>
      <c r="T465"/>
      <c r="U465"/>
      <c r="V465"/>
    </row>
    <row r="466" spans="1:22" s="58" customFormat="1" x14ac:dyDescent="0.25">
      <c r="A466" s="86" t="s">
        <v>348</v>
      </c>
      <c r="B466" s="100">
        <v>4</v>
      </c>
      <c r="C466" s="100">
        <v>0</v>
      </c>
      <c r="D466" s="100">
        <v>9</v>
      </c>
      <c r="E466" s="100">
        <v>0</v>
      </c>
      <c r="F466" s="100">
        <v>1</v>
      </c>
      <c r="G466" s="100">
        <v>0</v>
      </c>
      <c r="H466" s="100">
        <v>0</v>
      </c>
      <c r="I466" s="100">
        <v>0</v>
      </c>
      <c r="J466" s="100">
        <v>0</v>
      </c>
      <c r="K466" s="100">
        <v>0</v>
      </c>
      <c r="L466" s="100">
        <v>1</v>
      </c>
      <c r="M466" s="100">
        <v>0</v>
      </c>
      <c r="N466" s="100">
        <v>0</v>
      </c>
      <c r="O466" s="100">
        <v>0</v>
      </c>
      <c r="P466" s="98"/>
      <c r="Q466" s="93"/>
      <c r="R466"/>
      <c r="S466"/>
      <c r="T466"/>
      <c r="U466"/>
      <c r="V466"/>
    </row>
    <row r="467" spans="1:22" s="58" customFormat="1" x14ac:dyDescent="0.25">
      <c r="A467" s="86" t="s">
        <v>349</v>
      </c>
      <c r="B467" s="100">
        <v>1</v>
      </c>
      <c r="C467" s="100">
        <v>0</v>
      </c>
      <c r="D467" s="100">
        <v>4</v>
      </c>
      <c r="E467" s="100">
        <v>0</v>
      </c>
      <c r="F467" s="100">
        <v>1</v>
      </c>
      <c r="G467" s="100">
        <v>0</v>
      </c>
      <c r="H467" s="100">
        <v>1</v>
      </c>
      <c r="I467" s="100">
        <v>0</v>
      </c>
      <c r="J467" s="100">
        <v>2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98"/>
      <c r="Q467" s="93"/>
      <c r="R467"/>
      <c r="S467"/>
      <c r="T467"/>
      <c r="U467"/>
      <c r="V467"/>
    </row>
    <row r="468" spans="1:22" s="58" customFormat="1" x14ac:dyDescent="0.25">
      <c r="A468" s="86" t="s">
        <v>350</v>
      </c>
      <c r="B468" s="100">
        <v>5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1</v>
      </c>
      <c r="L468" s="100">
        <v>0</v>
      </c>
      <c r="M468" s="100">
        <v>0</v>
      </c>
      <c r="N468" s="100">
        <v>0</v>
      </c>
      <c r="O468" s="100">
        <v>0</v>
      </c>
      <c r="P468" s="98"/>
      <c r="Q468" s="93"/>
      <c r="R468"/>
      <c r="S468"/>
      <c r="T468"/>
      <c r="U468"/>
      <c r="V468"/>
    </row>
    <row r="469" spans="1:22" s="58" customFormat="1" x14ac:dyDescent="0.25">
      <c r="A469" s="86" t="s">
        <v>351</v>
      </c>
      <c r="B469" s="100">
        <v>0</v>
      </c>
      <c r="C469" s="100">
        <v>0</v>
      </c>
      <c r="D469" s="100">
        <v>3</v>
      </c>
      <c r="E469" s="100">
        <v>0</v>
      </c>
      <c r="F469" s="100">
        <v>0</v>
      </c>
      <c r="G469" s="100">
        <v>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  <c r="Q469" s="93"/>
      <c r="R469"/>
      <c r="S469"/>
      <c r="T469"/>
      <c r="U469"/>
      <c r="V469"/>
    </row>
    <row r="470" spans="1:22" s="58" customFormat="1" x14ac:dyDescent="0.25">
      <c r="A470" s="86" t="s">
        <v>352</v>
      </c>
      <c r="B470" s="100">
        <v>0</v>
      </c>
      <c r="C470" s="100">
        <v>0</v>
      </c>
      <c r="D470" s="100">
        <v>2</v>
      </c>
      <c r="E470" s="100">
        <v>0</v>
      </c>
      <c r="F470" s="100">
        <v>0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 s="93"/>
      <c r="R470"/>
      <c r="S470"/>
      <c r="T470"/>
      <c r="U470"/>
      <c r="V470"/>
    </row>
    <row r="471" spans="1:22" s="58" customFormat="1" x14ac:dyDescent="0.25">
      <c r="A471" s="86" t="s">
        <v>353</v>
      </c>
      <c r="B471" s="100">
        <v>1</v>
      </c>
      <c r="C471" s="100">
        <v>0</v>
      </c>
      <c r="D471" s="100">
        <v>2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2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  <c r="Q471" s="93"/>
      <c r="R471"/>
      <c r="S471"/>
      <c r="T471"/>
      <c r="U471"/>
      <c r="V471"/>
    </row>
    <row r="472" spans="1:22" s="58" customFormat="1" x14ac:dyDescent="0.25">
      <c r="A472" s="86" t="s">
        <v>354</v>
      </c>
      <c r="B472" s="100">
        <v>0</v>
      </c>
      <c r="C472" s="100">
        <v>0</v>
      </c>
      <c r="D472" s="100">
        <v>0</v>
      </c>
      <c r="E472" s="100">
        <v>0</v>
      </c>
      <c r="F472" s="100">
        <v>0</v>
      </c>
      <c r="G472" s="100">
        <v>0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98"/>
      <c r="Q472" s="93"/>
      <c r="R472"/>
      <c r="S472"/>
      <c r="T472"/>
      <c r="U472"/>
      <c r="V472"/>
    </row>
    <row r="473" spans="1:22" s="58" customFormat="1" x14ac:dyDescent="0.25">
      <c r="A473" s="86" t="s">
        <v>355</v>
      </c>
      <c r="B473" s="100">
        <v>0</v>
      </c>
      <c r="C473" s="100">
        <v>0</v>
      </c>
      <c r="D473" s="100">
        <v>0</v>
      </c>
      <c r="E473" s="100">
        <v>0</v>
      </c>
      <c r="F473" s="100">
        <v>1</v>
      </c>
      <c r="G473" s="100">
        <v>0</v>
      </c>
      <c r="H473" s="100">
        <v>0</v>
      </c>
      <c r="I473" s="100">
        <v>0</v>
      </c>
      <c r="J473" s="100">
        <v>0</v>
      </c>
      <c r="K473" s="100">
        <v>0</v>
      </c>
      <c r="L473" s="100">
        <v>0</v>
      </c>
      <c r="M473" s="100">
        <v>0</v>
      </c>
      <c r="N473" s="100">
        <v>0</v>
      </c>
      <c r="O473" s="100">
        <v>0</v>
      </c>
      <c r="P473" s="98"/>
      <c r="Q473" s="93"/>
      <c r="R473"/>
      <c r="S473"/>
      <c r="T473"/>
      <c r="U473"/>
      <c r="V473"/>
    </row>
    <row r="474" spans="1:22" s="58" customFormat="1" x14ac:dyDescent="0.25">
      <c r="A474" s="86" t="s">
        <v>356</v>
      </c>
      <c r="B474" s="100">
        <v>0</v>
      </c>
      <c r="C474" s="100">
        <v>0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0</v>
      </c>
      <c r="J474" s="100">
        <v>0</v>
      </c>
      <c r="K474" s="100">
        <v>0</v>
      </c>
      <c r="L474" s="100">
        <v>0</v>
      </c>
      <c r="M474" s="100">
        <v>0</v>
      </c>
      <c r="N474" s="100">
        <v>0</v>
      </c>
      <c r="O474" s="100">
        <v>0</v>
      </c>
      <c r="P474" s="98"/>
      <c r="Q474" s="93"/>
      <c r="R474"/>
      <c r="S474"/>
      <c r="T474"/>
      <c r="U474"/>
      <c r="V474"/>
    </row>
    <row r="475" spans="1:22" s="58" customFormat="1" ht="16.5" customHeight="1" x14ac:dyDescent="0.25">
      <c r="A475" s="86" t="s">
        <v>357</v>
      </c>
      <c r="B475" s="100">
        <v>0</v>
      </c>
      <c r="C475" s="100">
        <v>0</v>
      </c>
      <c r="D475" s="100">
        <v>0</v>
      </c>
      <c r="E475" s="100">
        <v>0</v>
      </c>
      <c r="F475" s="100">
        <v>0</v>
      </c>
      <c r="G475" s="100">
        <v>0</v>
      </c>
      <c r="H475" s="100">
        <v>0</v>
      </c>
      <c r="I475" s="100">
        <v>0</v>
      </c>
      <c r="J475" s="100">
        <v>0</v>
      </c>
      <c r="K475" s="100">
        <v>0</v>
      </c>
      <c r="L475" s="100">
        <v>0</v>
      </c>
      <c r="M475" s="100">
        <v>0</v>
      </c>
      <c r="N475" s="100">
        <v>0</v>
      </c>
      <c r="O475" s="100">
        <v>0</v>
      </c>
      <c r="P475" s="98"/>
      <c r="Q475" s="93"/>
      <c r="R475"/>
      <c r="S475"/>
      <c r="T475"/>
      <c r="U475"/>
      <c r="V475"/>
    </row>
    <row r="476" spans="1:22" s="58" customFormat="1" x14ac:dyDescent="0.25">
      <c r="A476" s="86" t="s">
        <v>358</v>
      </c>
      <c r="B476" s="100">
        <v>0</v>
      </c>
      <c r="C476" s="100">
        <v>0</v>
      </c>
      <c r="D476" s="100">
        <v>0</v>
      </c>
      <c r="E476" s="100">
        <v>0</v>
      </c>
      <c r="F476" s="100">
        <v>0</v>
      </c>
      <c r="G476" s="100">
        <v>0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 s="93"/>
      <c r="R476"/>
      <c r="S476"/>
      <c r="T476"/>
      <c r="U476"/>
      <c r="V476"/>
    </row>
    <row r="477" spans="1:22" s="58" customFormat="1" x14ac:dyDescent="0.25">
      <c r="A477" s="86" t="s">
        <v>359</v>
      </c>
      <c r="B477" s="100">
        <v>0</v>
      </c>
      <c r="C477" s="100">
        <v>0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  <c r="Q477" s="93"/>
      <c r="R477"/>
      <c r="S477"/>
      <c r="T477"/>
      <c r="U477"/>
      <c r="V477"/>
    </row>
    <row r="478" spans="1:22" s="58" customFormat="1" x14ac:dyDescent="0.25">
      <c r="A478" s="86" t="s">
        <v>360</v>
      </c>
      <c r="B478" s="100">
        <v>0</v>
      </c>
      <c r="C478" s="100">
        <v>0</v>
      </c>
      <c r="D478" s="100">
        <v>0</v>
      </c>
      <c r="E478" s="100">
        <v>0</v>
      </c>
      <c r="F478" s="100">
        <v>0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98"/>
      <c r="Q478" s="93"/>
      <c r="R478"/>
      <c r="S478"/>
      <c r="T478"/>
      <c r="U478"/>
      <c r="V478"/>
    </row>
    <row r="479" spans="1:22" s="58" customFormat="1" x14ac:dyDescent="0.25">
      <c r="A479" s="86" t="s">
        <v>361</v>
      </c>
      <c r="B479" s="100">
        <v>0</v>
      </c>
      <c r="C479" s="100">
        <v>0</v>
      </c>
      <c r="D479" s="100">
        <v>0</v>
      </c>
      <c r="E479" s="100">
        <v>0</v>
      </c>
      <c r="F479" s="100">
        <v>0</v>
      </c>
      <c r="G479" s="100">
        <v>0</v>
      </c>
      <c r="H479" s="100">
        <v>0</v>
      </c>
      <c r="I479" s="100">
        <v>0</v>
      </c>
      <c r="J479" s="100">
        <v>1</v>
      </c>
      <c r="K479" s="100">
        <v>0</v>
      </c>
      <c r="L479" s="100">
        <v>0</v>
      </c>
      <c r="M479" s="100">
        <v>0</v>
      </c>
      <c r="N479" s="100">
        <v>0</v>
      </c>
      <c r="O479" s="100">
        <v>0</v>
      </c>
      <c r="P479" s="98"/>
      <c r="Q479" s="93"/>
      <c r="R479"/>
      <c r="S479"/>
      <c r="T479"/>
      <c r="U479"/>
      <c r="V479"/>
    </row>
    <row r="480" spans="1:22" s="58" customFormat="1" x14ac:dyDescent="0.25">
      <c r="A480" s="86" t="s">
        <v>362</v>
      </c>
      <c r="B480" s="100">
        <v>1</v>
      </c>
      <c r="C480" s="100">
        <v>0</v>
      </c>
      <c r="D480" s="100">
        <v>0</v>
      </c>
      <c r="E480" s="100">
        <v>0</v>
      </c>
      <c r="F480" s="100">
        <v>0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0</v>
      </c>
      <c r="P480" s="98"/>
      <c r="Q480" s="93"/>
      <c r="R480"/>
      <c r="S480"/>
      <c r="T480"/>
      <c r="U480"/>
      <c r="V480"/>
    </row>
    <row r="481" spans="1:22" s="58" customFormat="1" x14ac:dyDescent="0.25">
      <c r="A481" s="86" t="s">
        <v>363</v>
      </c>
      <c r="B481" s="100">
        <v>0</v>
      </c>
      <c r="C481" s="100">
        <v>0</v>
      </c>
      <c r="D481" s="100">
        <v>0</v>
      </c>
      <c r="E481" s="100">
        <v>0</v>
      </c>
      <c r="F481" s="100">
        <v>0</v>
      </c>
      <c r="G481" s="100">
        <v>0</v>
      </c>
      <c r="H481" s="100">
        <v>1</v>
      </c>
      <c r="I481" s="100">
        <v>0</v>
      </c>
      <c r="J481" s="100">
        <v>0</v>
      </c>
      <c r="K481" s="100">
        <v>0</v>
      </c>
      <c r="L481" s="100">
        <v>0</v>
      </c>
      <c r="M481" s="100">
        <v>0</v>
      </c>
      <c r="N481" s="100">
        <v>0</v>
      </c>
      <c r="O481" s="100">
        <v>0</v>
      </c>
      <c r="P481" s="98"/>
      <c r="Q481" s="93"/>
      <c r="R481"/>
      <c r="S481"/>
      <c r="T481"/>
      <c r="U481"/>
      <c r="V481"/>
    </row>
    <row r="482" spans="1:22" s="58" customFormat="1" x14ac:dyDescent="0.25">
      <c r="A482" s="86" t="s">
        <v>364</v>
      </c>
      <c r="B482" s="100">
        <v>0</v>
      </c>
      <c r="C482" s="100">
        <v>0</v>
      </c>
      <c r="D482" s="100">
        <v>0</v>
      </c>
      <c r="E482" s="100">
        <v>0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98"/>
      <c r="Q482" s="93"/>
      <c r="R482"/>
      <c r="S482"/>
      <c r="T482"/>
      <c r="U482"/>
      <c r="V482"/>
    </row>
    <row r="483" spans="1:22" s="58" customFormat="1" x14ac:dyDescent="0.25">
      <c r="A483" s="86" t="s">
        <v>365</v>
      </c>
      <c r="B483" s="100">
        <v>0</v>
      </c>
      <c r="C483" s="100">
        <v>0</v>
      </c>
      <c r="D483" s="100">
        <v>0</v>
      </c>
      <c r="E483" s="100">
        <v>0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1</v>
      </c>
      <c r="O483" s="100">
        <v>0</v>
      </c>
      <c r="P483" s="98"/>
      <c r="Q483" s="93"/>
      <c r="R483"/>
      <c r="S483"/>
      <c r="T483"/>
      <c r="U483"/>
      <c r="V483"/>
    </row>
    <row r="484" spans="1:22" s="58" customFormat="1" x14ac:dyDescent="0.25">
      <c r="A484" s="86" t="s">
        <v>366</v>
      </c>
      <c r="B484" s="100">
        <v>1</v>
      </c>
      <c r="C484" s="100">
        <v>0</v>
      </c>
      <c r="D484" s="100">
        <v>1</v>
      </c>
      <c r="E484" s="100">
        <v>0</v>
      </c>
      <c r="F484" s="100">
        <v>0</v>
      </c>
      <c r="G484" s="100">
        <v>0</v>
      </c>
      <c r="H484" s="100">
        <v>0</v>
      </c>
      <c r="I484" s="100">
        <v>0</v>
      </c>
      <c r="J484" s="100">
        <v>0</v>
      </c>
      <c r="K484" s="100">
        <v>0</v>
      </c>
      <c r="L484" s="100">
        <v>0</v>
      </c>
      <c r="M484" s="100">
        <v>0</v>
      </c>
      <c r="N484" s="100">
        <v>0</v>
      </c>
      <c r="O484" s="100">
        <v>0</v>
      </c>
      <c r="P484" s="98"/>
      <c r="Q484" s="93"/>
      <c r="R484"/>
      <c r="S484"/>
      <c r="T484"/>
      <c r="U484"/>
      <c r="V484"/>
    </row>
    <row r="485" spans="1:22" s="58" customFormat="1" x14ac:dyDescent="0.25">
      <c r="A485" s="86" t="s">
        <v>367</v>
      </c>
      <c r="B485" s="100">
        <v>0</v>
      </c>
      <c r="C485" s="100">
        <v>0</v>
      </c>
      <c r="D485" s="100">
        <v>1</v>
      </c>
      <c r="E485" s="100">
        <v>0</v>
      </c>
      <c r="F485" s="100">
        <v>0</v>
      </c>
      <c r="G485" s="100">
        <v>0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98"/>
      <c r="Q485" s="93"/>
      <c r="R485"/>
      <c r="S485"/>
      <c r="T485"/>
      <c r="U485"/>
      <c r="V485"/>
    </row>
    <row r="486" spans="1:22" s="58" customFormat="1" x14ac:dyDescent="0.25">
      <c r="A486" s="86" t="s">
        <v>368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 s="93"/>
      <c r="R486"/>
      <c r="S486"/>
      <c r="T486"/>
      <c r="U486"/>
      <c r="V486"/>
    </row>
    <row r="487" spans="1:22" s="58" customFormat="1" ht="16.5" customHeight="1" x14ac:dyDescent="0.25">
      <c r="A487" s="86" t="s">
        <v>369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  <c r="Q487" s="93"/>
      <c r="R487"/>
      <c r="S487"/>
      <c r="T487"/>
      <c r="U487"/>
      <c r="V487"/>
    </row>
    <row r="488" spans="1:22" s="52" customFormat="1" x14ac:dyDescent="0.25">
      <c r="A48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3"/>
      <c r="R488"/>
      <c r="S488"/>
      <c r="T488"/>
      <c r="U488"/>
      <c r="V488"/>
    </row>
    <row r="489" spans="1:22" s="52" customFormat="1" x14ac:dyDescent="0.25">
      <c r="A489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3"/>
      <c r="R489"/>
      <c r="S489"/>
      <c r="T489"/>
      <c r="U489"/>
      <c r="V489"/>
    </row>
    <row r="490" spans="1:22" s="52" customFormat="1" ht="16.5" customHeight="1" x14ac:dyDescent="0.25">
      <c r="A490" s="112" t="s">
        <v>419</v>
      </c>
      <c r="B490" s="115" t="s">
        <v>314</v>
      </c>
      <c r="C490" s="116"/>
      <c r="D490" s="115" t="s">
        <v>315</v>
      </c>
      <c r="E490" s="116"/>
      <c r="F490" s="115" t="s">
        <v>316</v>
      </c>
      <c r="G490" s="116"/>
      <c r="H490" s="115" t="s">
        <v>317</v>
      </c>
      <c r="I490" s="116"/>
      <c r="J490" s="115" t="s">
        <v>318</v>
      </c>
      <c r="K490" s="116"/>
      <c r="L490" s="115" t="s">
        <v>319</v>
      </c>
      <c r="M490" s="116"/>
      <c r="N490" s="115" t="s">
        <v>321</v>
      </c>
      <c r="O490" s="116"/>
      <c r="P490" s="98"/>
      <c r="Q490" s="93"/>
      <c r="R490"/>
      <c r="S490"/>
      <c r="T490"/>
      <c r="U490"/>
      <c r="V490"/>
    </row>
    <row r="491" spans="1:22" s="52" customFormat="1" ht="16.5" customHeight="1" x14ac:dyDescent="0.25">
      <c r="A491" s="112"/>
      <c r="B491" s="94" t="s">
        <v>9</v>
      </c>
      <c r="C491" s="94" t="s">
        <v>10</v>
      </c>
      <c r="D491" s="94" t="s">
        <v>9</v>
      </c>
      <c r="E491" s="94" t="s">
        <v>10</v>
      </c>
      <c r="F491" s="94" t="s">
        <v>9</v>
      </c>
      <c r="G491" s="94" t="s">
        <v>10</v>
      </c>
      <c r="H491" s="94" t="s">
        <v>9</v>
      </c>
      <c r="I491" s="94" t="s">
        <v>10</v>
      </c>
      <c r="J491" s="94" t="s">
        <v>9</v>
      </c>
      <c r="K491" s="94" t="s">
        <v>10</v>
      </c>
      <c r="L491" s="94" t="s">
        <v>9</v>
      </c>
      <c r="M491" s="94" t="s">
        <v>10</v>
      </c>
      <c r="N491" s="94" t="s">
        <v>9</v>
      </c>
      <c r="O491" s="94" t="s">
        <v>10</v>
      </c>
      <c r="P491" s="95"/>
      <c r="Q491" s="93"/>
      <c r="R491"/>
      <c r="S491"/>
      <c r="T491"/>
      <c r="U491"/>
      <c r="V491"/>
    </row>
    <row r="492" spans="1:22" s="58" customFormat="1" ht="16.5" customHeight="1" x14ac:dyDescent="0.25">
      <c r="A492" s="86" t="s">
        <v>347</v>
      </c>
      <c r="B492" s="97">
        <v>1</v>
      </c>
      <c r="C492" s="97">
        <v>0</v>
      </c>
      <c r="D492" s="97">
        <v>6</v>
      </c>
      <c r="E492" s="97">
        <v>10</v>
      </c>
      <c r="F492" s="97">
        <v>21</v>
      </c>
      <c r="G492" s="97">
        <v>3</v>
      </c>
      <c r="H492" s="97">
        <v>2</v>
      </c>
      <c r="I492" s="97">
        <v>0</v>
      </c>
      <c r="J492" s="97">
        <v>65</v>
      </c>
      <c r="K492" s="97">
        <v>0</v>
      </c>
      <c r="L492" s="97">
        <v>2</v>
      </c>
      <c r="M492" s="97">
        <v>0</v>
      </c>
      <c r="N492" s="97">
        <v>0</v>
      </c>
      <c r="O492" s="97">
        <v>1</v>
      </c>
      <c r="P492" s="98"/>
      <c r="Q492" s="93"/>
      <c r="R492"/>
      <c r="S492"/>
      <c r="T492"/>
      <c r="U492"/>
      <c r="V492"/>
    </row>
    <row r="493" spans="1:22" s="58" customFormat="1" x14ac:dyDescent="0.25">
      <c r="A493" s="86" t="s">
        <v>348</v>
      </c>
      <c r="B493" s="100">
        <v>1</v>
      </c>
      <c r="C493" s="100">
        <v>0</v>
      </c>
      <c r="D493" s="100">
        <v>2</v>
      </c>
      <c r="E493" s="100">
        <v>1</v>
      </c>
      <c r="F493" s="100">
        <v>6</v>
      </c>
      <c r="G493" s="100">
        <v>2</v>
      </c>
      <c r="H493" s="100">
        <v>1</v>
      </c>
      <c r="I493" s="100">
        <v>0</v>
      </c>
      <c r="J493" s="100">
        <v>26</v>
      </c>
      <c r="K493" s="100">
        <v>0</v>
      </c>
      <c r="L493" s="100">
        <v>0</v>
      </c>
      <c r="M493" s="100">
        <v>0</v>
      </c>
      <c r="N493" s="100">
        <v>0</v>
      </c>
      <c r="O493" s="100">
        <v>0</v>
      </c>
      <c r="P493" s="98"/>
      <c r="Q493" s="93"/>
      <c r="R493"/>
      <c r="S493"/>
      <c r="T493"/>
      <c r="U493"/>
      <c r="V493"/>
    </row>
    <row r="494" spans="1:22" s="58" customFormat="1" x14ac:dyDescent="0.25">
      <c r="A494" s="86" t="s">
        <v>349</v>
      </c>
      <c r="B494" s="100">
        <v>0</v>
      </c>
      <c r="C494" s="100">
        <v>0</v>
      </c>
      <c r="D494" s="100">
        <v>3</v>
      </c>
      <c r="E494" s="100">
        <v>4</v>
      </c>
      <c r="F494" s="100">
        <v>3</v>
      </c>
      <c r="G494" s="100">
        <v>0</v>
      </c>
      <c r="H494" s="100">
        <v>1</v>
      </c>
      <c r="I494" s="100">
        <v>0</v>
      </c>
      <c r="J494" s="100">
        <v>5</v>
      </c>
      <c r="K494" s="100">
        <v>0</v>
      </c>
      <c r="L494" s="100">
        <v>1</v>
      </c>
      <c r="M494" s="100">
        <v>0</v>
      </c>
      <c r="N494" s="100">
        <v>0</v>
      </c>
      <c r="O494" s="100">
        <v>1</v>
      </c>
      <c r="P494" s="98"/>
      <c r="Q494" s="93"/>
      <c r="R494"/>
      <c r="S494"/>
      <c r="T494"/>
      <c r="U494"/>
      <c r="V494"/>
    </row>
    <row r="495" spans="1:22" s="58" customFormat="1" x14ac:dyDescent="0.25">
      <c r="A495" s="86" t="s">
        <v>350</v>
      </c>
      <c r="B495" s="100">
        <v>0</v>
      </c>
      <c r="C495" s="100">
        <v>0</v>
      </c>
      <c r="D495" s="100">
        <v>0</v>
      </c>
      <c r="E495" s="100">
        <v>0</v>
      </c>
      <c r="F495" s="100">
        <v>1</v>
      </c>
      <c r="G495" s="100">
        <v>0</v>
      </c>
      <c r="H495" s="100">
        <v>0</v>
      </c>
      <c r="I495" s="100">
        <v>0</v>
      </c>
      <c r="J495" s="100">
        <v>11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98"/>
      <c r="Q495" s="93"/>
      <c r="R495"/>
      <c r="S495"/>
      <c r="T495"/>
      <c r="U495"/>
      <c r="V495"/>
    </row>
    <row r="496" spans="1:22" s="58" customFormat="1" x14ac:dyDescent="0.25">
      <c r="A496" s="86" t="s">
        <v>351</v>
      </c>
      <c r="B496" s="100">
        <v>0</v>
      </c>
      <c r="C496" s="100">
        <v>0</v>
      </c>
      <c r="D496" s="100">
        <v>0</v>
      </c>
      <c r="E496" s="100">
        <v>0</v>
      </c>
      <c r="F496" s="100">
        <v>4</v>
      </c>
      <c r="G496" s="100">
        <v>1</v>
      </c>
      <c r="H496" s="100">
        <v>0</v>
      </c>
      <c r="I496" s="100">
        <v>0</v>
      </c>
      <c r="J496" s="100">
        <v>7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 s="93"/>
      <c r="R496"/>
      <c r="S496"/>
      <c r="T496"/>
      <c r="U496"/>
      <c r="V496"/>
    </row>
    <row r="497" spans="1:22" s="58" customFormat="1" x14ac:dyDescent="0.25">
      <c r="A497" s="86" t="s">
        <v>352</v>
      </c>
      <c r="B497" s="100">
        <v>0</v>
      </c>
      <c r="C497" s="100">
        <v>0</v>
      </c>
      <c r="D497" s="100">
        <v>0</v>
      </c>
      <c r="E497" s="100">
        <v>0</v>
      </c>
      <c r="F497" s="100">
        <v>1</v>
      </c>
      <c r="G497" s="100">
        <v>0</v>
      </c>
      <c r="H497" s="100">
        <v>0</v>
      </c>
      <c r="I497" s="100">
        <v>0</v>
      </c>
      <c r="J497" s="100">
        <v>2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 s="93"/>
      <c r="R497"/>
      <c r="S497"/>
      <c r="T497"/>
      <c r="U497"/>
      <c r="V497"/>
    </row>
    <row r="498" spans="1:22" s="58" customFormat="1" x14ac:dyDescent="0.25">
      <c r="A498" s="86" t="s">
        <v>353</v>
      </c>
      <c r="B498" s="100">
        <v>0</v>
      </c>
      <c r="C498" s="100">
        <v>0</v>
      </c>
      <c r="D498" s="100">
        <v>0</v>
      </c>
      <c r="E498" s="100">
        <v>3</v>
      </c>
      <c r="F498" s="100">
        <v>3</v>
      </c>
      <c r="G498" s="100">
        <v>0</v>
      </c>
      <c r="H498" s="100">
        <v>0</v>
      </c>
      <c r="I498" s="100">
        <v>0</v>
      </c>
      <c r="J498" s="100">
        <v>7</v>
      </c>
      <c r="K498" s="100">
        <v>0</v>
      </c>
      <c r="L498" s="100">
        <v>1</v>
      </c>
      <c r="M498" s="100">
        <v>0</v>
      </c>
      <c r="N498" s="100">
        <v>0</v>
      </c>
      <c r="O498" s="100">
        <v>0</v>
      </c>
      <c r="P498" s="98"/>
      <c r="Q498" s="93"/>
      <c r="R498"/>
      <c r="S498"/>
      <c r="T498"/>
      <c r="U498"/>
      <c r="V498"/>
    </row>
    <row r="499" spans="1:22" s="58" customFormat="1" x14ac:dyDescent="0.25">
      <c r="A499" s="86" t="s">
        <v>354</v>
      </c>
      <c r="B499" s="100">
        <v>0</v>
      </c>
      <c r="C499" s="100">
        <v>0</v>
      </c>
      <c r="D499" s="100">
        <v>0</v>
      </c>
      <c r="E499" s="100">
        <v>1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 s="93"/>
      <c r="R499"/>
      <c r="S499"/>
      <c r="T499"/>
      <c r="U499"/>
      <c r="V499"/>
    </row>
    <row r="500" spans="1:22" s="58" customFormat="1" x14ac:dyDescent="0.25">
      <c r="A500" s="86" t="s">
        <v>355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 s="93"/>
      <c r="R500"/>
      <c r="S500"/>
      <c r="T500"/>
      <c r="U500"/>
      <c r="V500"/>
    </row>
    <row r="501" spans="1:22" s="58" customFormat="1" x14ac:dyDescent="0.25">
      <c r="A501" s="86" t="s">
        <v>356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1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 s="93"/>
      <c r="R501"/>
      <c r="S501"/>
      <c r="T501"/>
      <c r="U501"/>
      <c r="V501"/>
    </row>
    <row r="502" spans="1:22" s="58" customFormat="1" ht="16.5" customHeight="1" x14ac:dyDescent="0.25">
      <c r="A502" s="86" t="s">
        <v>357</v>
      </c>
      <c r="B502" s="100">
        <v>0</v>
      </c>
      <c r="C502" s="100">
        <v>0</v>
      </c>
      <c r="D502" s="100">
        <v>0</v>
      </c>
      <c r="E502" s="100">
        <v>0</v>
      </c>
      <c r="F502" s="100">
        <v>1</v>
      </c>
      <c r="G502" s="100">
        <v>0</v>
      </c>
      <c r="H502" s="100">
        <v>0</v>
      </c>
      <c r="I502" s="100">
        <v>0</v>
      </c>
      <c r="J502" s="100">
        <v>1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 s="93"/>
      <c r="R502"/>
      <c r="S502"/>
      <c r="T502"/>
      <c r="U502"/>
      <c r="V502"/>
    </row>
    <row r="503" spans="1:22" s="58" customFormat="1" x14ac:dyDescent="0.25">
      <c r="A503" s="86" t="s">
        <v>358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 s="93"/>
      <c r="R503"/>
      <c r="S503"/>
      <c r="T503"/>
      <c r="U503"/>
      <c r="V503"/>
    </row>
    <row r="504" spans="1:22" s="58" customFormat="1" x14ac:dyDescent="0.25">
      <c r="A504" s="86" t="s">
        <v>359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1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 s="93"/>
      <c r="R504"/>
      <c r="S504"/>
      <c r="T504"/>
      <c r="U504"/>
      <c r="V504"/>
    </row>
    <row r="505" spans="1:22" s="58" customFormat="1" x14ac:dyDescent="0.25">
      <c r="A505" s="86" t="s">
        <v>360</v>
      </c>
      <c r="B505" s="100">
        <v>0</v>
      </c>
      <c r="C505" s="100">
        <v>0</v>
      </c>
      <c r="D505" s="100">
        <v>1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 s="93"/>
      <c r="R505"/>
      <c r="S505"/>
      <c r="T505"/>
      <c r="U505"/>
      <c r="V505"/>
    </row>
    <row r="506" spans="1:22" s="58" customFormat="1" x14ac:dyDescent="0.25">
      <c r="A506" s="86" t="s">
        <v>361</v>
      </c>
      <c r="B506" s="100">
        <v>0</v>
      </c>
      <c r="C506" s="100">
        <v>0</v>
      </c>
      <c r="D506" s="100">
        <v>0</v>
      </c>
      <c r="E506" s="100">
        <v>0</v>
      </c>
      <c r="F506" s="100">
        <v>1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98"/>
      <c r="Q506" s="93"/>
      <c r="R506"/>
      <c r="S506"/>
      <c r="T506"/>
      <c r="U506"/>
      <c r="V506"/>
    </row>
    <row r="507" spans="1:22" s="58" customFormat="1" x14ac:dyDescent="0.25">
      <c r="A507" s="86" t="s">
        <v>362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0</v>
      </c>
      <c r="I507" s="100"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98"/>
      <c r="Q507" s="93"/>
      <c r="R507"/>
      <c r="S507"/>
      <c r="T507"/>
      <c r="U507"/>
      <c r="V507"/>
    </row>
    <row r="508" spans="1:22" s="58" customFormat="1" x14ac:dyDescent="0.25">
      <c r="A508" s="86" t="s">
        <v>363</v>
      </c>
      <c r="B508" s="100">
        <v>0</v>
      </c>
      <c r="C508" s="100">
        <v>0</v>
      </c>
      <c r="D508" s="100">
        <v>0</v>
      </c>
      <c r="E508" s="100">
        <v>1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0</v>
      </c>
      <c r="O508" s="100">
        <v>0</v>
      </c>
      <c r="P508" s="98"/>
      <c r="Q508" s="93"/>
      <c r="R508"/>
      <c r="S508"/>
      <c r="T508"/>
      <c r="U508"/>
      <c r="V508"/>
    </row>
    <row r="509" spans="1:22" s="58" customFormat="1" x14ac:dyDescent="0.25">
      <c r="A509" s="86" t="s">
        <v>364</v>
      </c>
      <c r="B509" s="100">
        <v>0</v>
      </c>
      <c r="C509" s="100">
        <v>0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  <c r="Q509" s="93"/>
      <c r="R509"/>
      <c r="S509"/>
      <c r="T509"/>
      <c r="U509"/>
      <c r="V509"/>
    </row>
    <row r="510" spans="1:22" s="58" customFormat="1" x14ac:dyDescent="0.25">
      <c r="A510" s="86" t="s">
        <v>365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1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  <c r="Q510" s="93"/>
      <c r="R510"/>
      <c r="S510"/>
      <c r="T510"/>
      <c r="U510"/>
      <c r="V510"/>
    </row>
    <row r="511" spans="1:22" s="58" customFormat="1" x14ac:dyDescent="0.25">
      <c r="A511" s="86" t="s">
        <v>366</v>
      </c>
      <c r="B511" s="100">
        <v>0</v>
      </c>
      <c r="C511" s="100">
        <v>0</v>
      </c>
      <c r="D511" s="100">
        <v>0</v>
      </c>
      <c r="E511" s="100">
        <v>0</v>
      </c>
      <c r="F511" s="100">
        <v>0</v>
      </c>
      <c r="G511" s="100">
        <v>0</v>
      </c>
      <c r="H511" s="100">
        <v>0</v>
      </c>
      <c r="I511" s="100">
        <v>0</v>
      </c>
      <c r="J511" s="100">
        <v>2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98"/>
      <c r="Q511" s="93"/>
      <c r="R511"/>
      <c r="S511"/>
      <c r="T511"/>
      <c r="U511"/>
      <c r="V511"/>
    </row>
    <row r="512" spans="1:22" s="58" customFormat="1" x14ac:dyDescent="0.25">
      <c r="A512" s="86" t="s">
        <v>367</v>
      </c>
      <c r="B512" s="100">
        <v>0</v>
      </c>
      <c r="C512" s="100">
        <v>0</v>
      </c>
      <c r="D512" s="100">
        <v>0</v>
      </c>
      <c r="E512" s="100">
        <v>0</v>
      </c>
      <c r="F512" s="100">
        <v>1</v>
      </c>
      <c r="G512" s="100">
        <v>0</v>
      </c>
      <c r="H512" s="100">
        <v>0</v>
      </c>
      <c r="I512" s="100">
        <v>0</v>
      </c>
      <c r="J512" s="100">
        <v>1</v>
      </c>
      <c r="K512" s="100">
        <v>0</v>
      </c>
      <c r="L512" s="100">
        <v>0</v>
      </c>
      <c r="M512" s="100">
        <v>0</v>
      </c>
      <c r="N512" s="100">
        <v>0</v>
      </c>
      <c r="O512" s="100">
        <v>0</v>
      </c>
      <c r="P512" s="98"/>
      <c r="Q512" s="93"/>
      <c r="R512"/>
      <c r="S512"/>
      <c r="T512"/>
      <c r="U512"/>
      <c r="V512"/>
    </row>
    <row r="513" spans="1:22" s="58" customFormat="1" x14ac:dyDescent="0.25">
      <c r="A513" s="86" t="s">
        <v>368</v>
      </c>
      <c r="B513" s="100">
        <v>0</v>
      </c>
      <c r="C513" s="100">
        <v>0</v>
      </c>
      <c r="D513" s="100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98"/>
      <c r="Q513" s="93"/>
      <c r="R513"/>
      <c r="S513"/>
      <c r="T513"/>
      <c r="U513"/>
      <c r="V513"/>
    </row>
    <row r="514" spans="1:22" s="58" customFormat="1" ht="16.5" customHeight="1" x14ac:dyDescent="0.25">
      <c r="A514" s="86" t="s">
        <v>369</v>
      </c>
      <c r="B514" s="100">
        <v>0</v>
      </c>
      <c r="C514" s="100">
        <v>0</v>
      </c>
      <c r="D514" s="100">
        <v>0</v>
      </c>
      <c r="E514" s="100">
        <v>0</v>
      </c>
      <c r="F514" s="100">
        <v>0</v>
      </c>
      <c r="G514" s="100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98"/>
      <c r="Q514" s="93"/>
      <c r="R514"/>
      <c r="S514"/>
      <c r="T514"/>
      <c r="U514"/>
      <c r="V514"/>
    </row>
    <row r="515" spans="1:22" s="52" customFormat="1" x14ac:dyDescent="0.25">
      <c r="A515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3"/>
      <c r="R515"/>
      <c r="S515"/>
      <c r="T515"/>
      <c r="U515"/>
      <c r="V515"/>
    </row>
    <row r="516" spans="1:22" s="52" customFormat="1" x14ac:dyDescent="0.25">
      <c r="A516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3"/>
      <c r="R516"/>
      <c r="S516"/>
      <c r="T516"/>
      <c r="U516"/>
      <c r="V516"/>
    </row>
    <row r="517" spans="1:22" s="52" customFormat="1" ht="15.75" customHeight="1" x14ac:dyDescent="0.25">
      <c r="A517" s="112" t="s">
        <v>419</v>
      </c>
      <c r="B517" s="115" t="s">
        <v>322</v>
      </c>
      <c r="C517" s="116"/>
      <c r="D517" s="115" t="s">
        <v>324</v>
      </c>
      <c r="E517" s="116"/>
      <c r="F517" s="115" t="s">
        <v>326</v>
      </c>
      <c r="G517" s="116"/>
      <c r="H517" s="115" t="s">
        <v>327</v>
      </c>
      <c r="I517" s="116"/>
      <c r="J517" s="115" t="s">
        <v>329</v>
      </c>
      <c r="K517" s="116"/>
      <c r="L517" s="115" t="s">
        <v>330</v>
      </c>
      <c r="M517" s="116"/>
      <c r="N517" s="115" t="s">
        <v>331</v>
      </c>
      <c r="O517" s="116"/>
      <c r="P517" s="98"/>
      <c r="Q517" s="93"/>
      <c r="R517"/>
      <c r="S517"/>
      <c r="T517"/>
      <c r="U517"/>
      <c r="V517"/>
    </row>
    <row r="518" spans="1:22" s="52" customFormat="1" ht="16.5" customHeight="1" x14ac:dyDescent="0.25">
      <c r="A518" s="112"/>
      <c r="B518" s="94" t="s">
        <v>9</v>
      </c>
      <c r="C518" s="94" t="s">
        <v>10</v>
      </c>
      <c r="D518" s="94" t="s">
        <v>9</v>
      </c>
      <c r="E518" s="94" t="s">
        <v>10</v>
      </c>
      <c r="F518" s="94" t="s">
        <v>9</v>
      </c>
      <c r="G518" s="94" t="s">
        <v>10</v>
      </c>
      <c r="H518" s="94" t="s">
        <v>9</v>
      </c>
      <c r="I518" s="94" t="s">
        <v>10</v>
      </c>
      <c r="J518" s="94" t="s">
        <v>9</v>
      </c>
      <c r="K518" s="94" t="s">
        <v>10</v>
      </c>
      <c r="L518" s="94" t="s">
        <v>9</v>
      </c>
      <c r="M518" s="94" t="s">
        <v>10</v>
      </c>
      <c r="N518" s="94" t="s">
        <v>9</v>
      </c>
      <c r="O518" s="94" t="s">
        <v>10</v>
      </c>
      <c r="P518" s="95"/>
      <c r="Q518" s="93"/>
      <c r="R518"/>
      <c r="S518"/>
      <c r="T518"/>
      <c r="U518"/>
      <c r="V518"/>
    </row>
    <row r="519" spans="1:22" s="58" customFormat="1" ht="16.5" customHeight="1" x14ac:dyDescent="0.25">
      <c r="A519" s="86" t="s">
        <v>347</v>
      </c>
      <c r="B519" s="97">
        <v>1</v>
      </c>
      <c r="C519" s="97">
        <v>0</v>
      </c>
      <c r="D519" s="97">
        <v>237</v>
      </c>
      <c r="E519" s="97">
        <v>67</v>
      </c>
      <c r="F519" s="97">
        <v>3</v>
      </c>
      <c r="G519" s="97">
        <v>0</v>
      </c>
      <c r="H519" s="97">
        <v>4</v>
      </c>
      <c r="I519" s="97">
        <v>1</v>
      </c>
      <c r="J519" s="97">
        <v>7</v>
      </c>
      <c r="K519" s="97">
        <v>0</v>
      </c>
      <c r="L519" s="97">
        <v>1</v>
      </c>
      <c r="M519" s="97">
        <v>0</v>
      </c>
      <c r="N519" s="97">
        <v>25</v>
      </c>
      <c r="O519" s="97">
        <v>7</v>
      </c>
      <c r="P519" s="98"/>
      <c r="Q519" s="93"/>
      <c r="R519"/>
      <c r="S519"/>
      <c r="T519"/>
      <c r="U519"/>
      <c r="V519"/>
    </row>
    <row r="520" spans="1:22" s="58" customFormat="1" x14ac:dyDescent="0.25">
      <c r="A520" s="86" t="s">
        <v>348</v>
      </c>
      <c r="B520" s="100">
        <v>0</v>
      </c>
      <c r="C520" s="100">
        <v>0</v>
      </c>
      <c r="D520" s="100">
        <v>48</v>
      </c>
      <c r="E520" s="100">
        <v>11</v>
      </c>
      <c r="F520" s="100">
        <v>1</v>
      </c>
      <c r="G520" s="100">
        <v>0</v>
      </c>
      <c r="H520" s="100">
        <v>1</v>
      </c>
      <c r="I520" s="100">
        <v>0</v>
      </c>
      <c r="J520" s="100">
        <v>0</v>
      </c>
      <c r="K520" s="100">
        <v>0</v>
      </c>
      <c r="L520" s="100">
        <v>1</v>
      </c>
      <c r="M520" s="100">
        <v>0</v>
      </c>
      <c r="N520" s="100">
        <v>7</v>
      </c>
      <c r="O520" s="100">
        <v>1</v>
      </c>
      <c r="P520" s="98"/>
      <c r="Q520" s="93"/>
      <c r="R520"/>
      <c r="S520"/>
      <c r="T520"/>
      <c r="U520"/>
      <c r="V520"/>
    </row>
    <row r="521" spans="1:22" s="58" customFormat="1" x14ac:dyDescent="0.25">
      <c r="A521" s="86" t="s">
        <v>349</v>
      </c>
      <c r="B521" s="100">
        <v>0</v>
      </c>
      <c r="C521" s="100">
        <v>0</v>
      </c>
      <c r="D521" s="100">
        <v>26</v>
      </c>
      <c r="E521" s="100">
        <v>10</v>
      </c>
      <c r="F521" s="100">
        <v>1</v>
      </c>
      <c r="G521" s="100">
        <v>0</v>
      </c>
      <c r="H521" s="100">
        <v>0</v>
      </c>
      <c r="I521" s="100">
        <v>0</v>
      </c>
      <c r="J521" s="100">
        <v>3</v>
      </c>
      <c r="K521" s="100">
        <v>0</v>
      </c>
      <c r="L521" s="100">
        <v>0</v>
      </c>
      <c r="M521" s="100">
        <v>0</v>
      </c>
      <c r="N521" s="100">
        <v>4</v>
      </c>
      <c r="O521" s="100">
        <v>1</v>
      </c>
      <c r="P521" s="98"/>
      <c r="Q521" s="93"/>
      <c r="R521"/>
      <c r="S521"/>
      <c r="T521"/>
      <c r="U521"/>
      <c r="V521"/>
    </row>
    <row r="522" spans="1:22" s="58" customFormat="1" x14ac:dyDescent="0.25">
      <c r="A522" s="86" t="s">
        <v>350</v>
      </c>
      <c r="B522" s="100">
        <v>1</v>
      </c>
      <c r="C522" s="100">
        <v>0</v>
      </c>
      <c r="D522" s="100">
        <v>23</v>
      </c>
      <c r="E522" s="100">
        <v>10</v>
      </c>
      <c r="F522" s="100">
        <v>0</v>
      </c>
      <c r="G522" s="100">
        <v>0</v>
      </c>
      <c r="H522" s="100">
        <v>1</v>
      </c>
      <c r="I522" s="100">
        <v>0</v>
      </c>
      <c r="J522" s="100">
        <v>1</v>
      </c>
      <c r="K522" s="100">
        <v>0</v>
      </c>
      <c r="L522" s="100">
        <v>0</v>
      </c>
      <c r="M522" s="100">
        <v>0</v>
      </c>
      <c r="N522" s="100">
        <v>3</v>
      </c>
      <c r="O522" s="100">
        <v>0</v>
      </c>
      <c r="P522" s="98"/>
      <c r="Q522" s="93"/>
      <c r="R522"/>
      <c r="S522"/>
      <c r="T522"/>
      <c r="U522"/>
      <c r="V522"/>
    </row>
    <row r="523" spans="1:22" s="58" customFormat="1" x14ac:dyDescent="0.25">
      <c r="A523" s="86" t="s">
        <v>351</v>
      </c>
      <c r="B523" s="100">
        <v>0</v>
      </c>
      <c r="C523" s="100">
        <v>0</v>
      </c>
      <c r="D523" s="100">
        <v>46</v>
      </c>
      <c r="E523" s="100">
        <v>7</v>
      </c>
      <c r="F523" s="100">
        <v>0</v>
      </c>
      <c r="G523" s="100">
        <v>0</v>
      </c>
      <c r="H523" s="100">
        <v>0</v>
      </c>
      <c r="I523" s="100">
        <v>1</v>
      </c>
      <c r="J523" s="100">
        <v>0</v>
      </c>
      <c r="K523" s="100">
        <v>0</v>
      </c>
      <c r="L523" s="100">
        <v>0</v>
      </c>
      <c r="M523" s="100">
        <v>0</v>
      </c>
      <c r="N523" s="100">
        <v>3</v>
      </c>
      <c r="O523" s="100">
        <v>0</v>
      </c>
      <c r="P523" s="98"/>
      <c r="Q523" s="93"/>
      <c r="R523"/>
      <c r="S523"/>
      <c r="T523"/>
      <c r="U523"/>
      <c r="V523"/>
    </row>
    <row r="524" spans="1:22" s="58" customFormat="1" x14ac:dyDescent="0.25">
      <c r="A524" s="86" t="s">
        <v>352</v>
      </c>
      <c r="B524" s="100">
        <v>0</v>
      </c>
      <c r="C524" s="100">
        <v>0</v>
      </c>
      <c r="D524" s="100">
        <v>10</v>
      </c>
      <c r="E524" s="100">
        <v>3</v>
      </c>
      <c r="F524" s="100">
        <v>0</v>
      </c>
      <c r="G524" s="100">
        <v>0</v>
      </c>
      <c r="H524" s="100">
        <v>1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1</v>
      </c>
      <c r="O524" s="100">
        <v>0</v>
      </c>
      <c r="P524" s="98"/>
      <c r="Q524" s="93"/>
      <c r="R524"/>
      <c r="S524"/>
      <c r="T524"/>
      <c r="U524"/>
      <c r="V524"/>
    </row>
    <row r="525" spans="1:22" s="58" customFormat="1" x14ac:dyDescent="0.25">
      <c r="A525" s="86" t="s">
        <v>353</v>
      </c>
      <c r="B525" s="100">
        <v>0</v>
      </c>
      <c r="C525" s="100">
        <v>0</v>
      </c>
      <c r="D525" s="100">
        <v>24</v>
      </c>
      <c r="E525" s="100">
        <v>14</v>
      </c>
      <c r="F525" s="100">
        <v>1</v>
      </c>
      <c r="G525" s="100">
        <v>0</v>
      </c>
      <c r="H525" s="100">
        <v>0</v>
      </c>
      <c r="I525" s="100">
        <v>0</v>
      </c>
      <c r="J525" s="100">
        <v>1</v>
      </c>
      <c r="K525" s="100">
        <v>0</v>
      </c>
      <c r="L525" s="100">
        <v>0</v>
      </c>
      <c r="M525" s="100">
        <v>0</v>
      </c>
      <c r="N525" s="100">
        <v>3</v>
      </c>
      <c r="O525" s="100">
        <v>1</v>
      </c>
      <c r="P525" s="98"/>
      <c r="Q525" s="93"/>
      <c r="R525"/>
      <c r="S525"/>
      <c r="T525"/>
      <c r="U525"/>
      <c r="V525"/>
    </row>
    <row r="526" spans="1:22" s="58" customFormat="1" x14ac:dyDescent="0.25">
      <c r="A526" s="86" t="s">
        <v>354</v>
      </c>
      <c r="B526" s="100">
        <v>0</v>
      </c>
      <c r="C526" s="100">
        <v>0</v>
      </c>
      <c r="D526" s="100">
        <v>4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 s="93"/>
      <c r="R526"/>
      <c r="S526"/>
      <c r="T526"/>
      <c r="U526"/>
      <c r="V526"/>
    </row>
    <row r="527" spans="1:22" s="58" customFormat="1" x14ac:dyDescent="0.25">
      <c r="A527" s="86" t="s">
        <v>355</v>
      </c>
      <c r="B527" s="100">
        <v>0</v>
      </c>
      <c r="C527" s="100">
        <v>0</v>
      </c>
      <c r="D527" s="100">
        <v>8</v>
      </c>
      <c r="E527" s="100">
        <v>3</v>
      </c>
      <c r="F527" s="100">
        <v>0</v>
      </c>
      <c r="G527" s="100">
        <v>0</v>
      </c>
      <c r="H527" s="100">
        <v>1</v>
      </c>
      <c r="I527" s="100">
        <v>0</v>
      </c>
      <c r="J527" s="100">
        <v>1</v>
      </c>
      <c r="K527" s="100">
        <v>0</v>
      </c>
      <c r="L527" s="100">
        <v>0</v>
      </c>
      <c r="M527" s="100">
        <v>0</v>
      </c>
      <c r="N527" s="100">
        <v>0</v>
      </c>
      <c r="O527" s="100">
        <v>1</v>
      </c>
      <c r="P527" s="98"/>
      <c r="Q527" s="93"/>
      <c r="R527"/>
      <c r="S527"/>
      <c r="T527"/>
      <c r="U527"/>
      <c r="V527"/>
    </row>
    <row r="528" spans="1:22" s="58" customFormat="1" x14ac:dyDescent="0.25">
      <c r="A528" s="86" t="s">
        <v>356</v>
      </c>
      <c r="B528" s="100">
        <v>0</v>
      </c>
      <c r="C528" s="100">
        <v>0</v>
      </c>
      <c r="D528" s="100">
        <v>4</v>
      </c>
      <c r="E528" s="100">
        <v>1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 s="93"/>
      <c r="R528"/>
      <c r="S528"/>
      <c r="T528"/>
      <c r="U528"/>
      <c r="V528"/>
    </row>
    <row r="529" spans="1:22" s="58" customFormat="1" ht="16.5" customHeight="1" x14ac:dyDescent="0.25">
      <c r="A529" s="86" t="s">
        <v>357</v>
      </c>
      <c r="B529" s="100">
        <v>0</v>
      </c>
      <c r="C529" s="100">
        <v>0</v>
      </c>
      <c r="D529" s="100">
        <v>8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 s="93"/>
      <c r="R529"/>
      <c r="S529"/>
      <c r="T529"/>
      <c r="U529"/>
      <c r="V529"/>
    </row>
    <row r="530" spans="1:22" s="58" customFormat="1" x14ac:dyDescent="0.25">
      <c r="A530" s="86" t="s">
        <v>358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 s="93"/>
      <c r="R530"/>
      <c r="S530"/>
      <c r="T530"/>
      <c r="U530"/>
      <c r="V530"/>
    </row>
    <row r="531" spans="1:22" s="58" customFormat="1" x14ac:dyDescent="0.25">
      <c r="A531" s="86" t="s">
        <v>359</v>
      </c>
      <c r="B531" s="100">
        <v>0</v>
      </c>
      <c r="C531" s="100">
        <v>0</v>
      </c>
      <c r="D531" s="100">
        <v>4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1</v>
      </c>
      <c r="O531" s="100">
        <v>0</v>
      </c>
      <c r="P531" s="98"/>
      <c r="Q531" s="93"/>
      <c r="R531"/>
      <c r="S531"/>
      <c r="T531"/>
      <c r="U531"/>
      <c r="V531"/>
    </row>
    <row r="532" spans="1:22" s="58" customFormat="1" x14ac:dyDescent="0.25">
      <c r="A532" s="86" t="s">
        <v>360</v>
      </c>
      <c r="B532" s="100">
        <v>0</v>
      </c>
      <c r="C532" s="100">
        <v>0</v>
      </c>
      <c r="D532" s="100">
        <v>0</v>
      </c>
      <c r="E532" s="100">
        <v>1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 s="93"/>
      <c r="R532"/>
      <c r="S532"/>
      <c r="T532"/>
      <c r="U532"/>
      <c r="V532"/>
    </row>
    <row r="533" spans="1:22" s="58" customFormat="1" x14ac:dyDescent="0.25">
      <c r="A533" s="86" t="s">
        <v>361</v>
      </c>
      <c r="B533" s="100">
        <v>0</v>
      </c>
      <c r="C533" s="100">
        <v>0</v>
      </c>
      <c r="D533" s="100">
        <v>5</v>
      </c>
      <c r="E533" s="100">
        <v>2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1</v>
      </c>
      <c r="O533" s="100">
        <v>0</v>
      </c>
      <c r="P533" s="98"/>
      <c r="Q533" s="93"/>
      <c r="R533"/>
      <c r="S533"/>
      <c r="T533"/>
      <c r="U533"/>
      <c r="V533"/>
    </row>
    <row r="534" spans="1:22" s="58" customFormat="1" x14ac:dyDescent="0.25">
      <c r="A534" s="86" t="s">
        <v>362</v>
      </c>
      <c r="B534" s="100">
        <v>0</v>
      </c>
      <c r="C534" s="100">
        <v>0</v>
      </c>
      <c r="D534" s="100">
        <v>4</v>
      </c>
      <c r="E534" s="100">
        <v>1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 s="93"/>
      <c r="R534"/>
      <c r="S534"/>
      <c r="T534"/>
      <c r="U534"/>
      <c r="V534"/>
    </row>
    <row r="535" spans="1:22" s="58" customFormat="1" x14ac:dyDescent="0.25">
      <c r="A535" s="86" t="s">
        <v>363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1</v>
      </c>
      <c r="O535" s="100">
        <v>0</v>
      </c>
      <c r="P535" s="98"/>
      <c r="Q535" s="93"/>
      <c r="R535"/>
      <c r="S535"/>
      <c r="T535"/>
      <c r="U535"/>
      <c r="V535"/>
    </row>
    <row r="536" spans="1:22" s="58" customFormat="1" x14ac:dyDescent="0.25">
      <c r="A536" s="86" t="s">
        <v>364</v>
      </c>
      <c r="B536" s="100">
        <v>0</v>
      </c>
      <c r="C536" s="100">
        <v>0</v>
      </c>
      <c r="D536" s="100">
        <v>2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 s="93"/>
      <c r="R536"/>
      <c r="S536"/>
      <c r="T536"/>
      <c r="U536"/>
      <c r="V536"/>
    </row>
    <row r="537" spans="1:22" s="58" customFormat="1" x14ac:dyDescent="0.25">
      <c r="A537" s="86" t="s">
        <v>365</v>
      </c>
      <c r="B537" s="100">
        <v>0</v>
      </c>
      <c r="C537" s="100">
        <v>0</v>
      </c>
      <c r="D537" s="100">
        <v>7</v>
      </c>
      <c r="E537" s="100">
        <v>2</v>
      </c>
      <c r="F537" s="100">
        <v>0</v>
      </c>
      <c r="G537" s="100">
        <v>0</v>
      </c>
      <c r="H537" s="100">
        <v>0</v>
      </c>
      <c r="I537" s="100">
        <v>0</v>
      </c>
      <c r="J537" s="100">
        <v>1</v>
      </c>
      <c r="K537" s="100">
        <v>0</v>
      </c>
      <c r="L537" s="100">
        <v>0</v>
      </c>
      <c r="M537" s="100">
        <v>0</v>
      </c>
      <c r="N537" s="100">
        <v>1</v>
      </c>
      <c r="O537" s="100">
        <v>0</v>
      </c>
      <c r="P537" s="98"/>
      <c r="Q537" s="93"/>
      <c r="R537"/>
      <c r="S537"/>
      <c r="T537"/>
      <c r="U537"/>
      <c r="V537"/>
    </row>
    <row r="538" spans="1:22" s="58" customFormat="1" x14ac:dyDescent="0.25">
      <c r="A538" s="86" t="s">
        <v>366</v>
      </c>
      <c r="B538" s="100">
        <v>0</v>
      </c>
      <c r="C538" s="100">
        <v>0</v>
      </c>
      <c r="D538" s="100">
        <v>12</v>
      </c>
      <c r="E538" s="100">
        <v>2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3</v>
      </c>
      <c r="P538" s="98"/>
      <c r="Q538" s="93"/>
      <c r="R538"/>
      <c r="S538"/>
      <c r="T538"/>
      <c r="U538"/>
      <c r="V538"/>
    </row>
    <row r="539" spans="1:22" s="58" customFormat="1" x14ac:dyDescent="0.25">
      <c r="A539" s="86" t="s">
        <v>367</v>
      </c>
      <c r="B539" s="100">
        <v>0</v>
      </c>
      <c r="C539" s="100">
        <v>0</v>
      </c>
      <c r="D539" s="100">
        <v>2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 s="93"/>
      <c r="R539"/>
      <c r="S539"/>
      <c r="T539"/>
      <c r="U539"/>
      <c r="V539"/>
    </row>
    <row r="540" spans="1:22" s="58" customFormat="1" x14ac:dyDescent="0.25">
      <c r="A540" s="86" t="s">
        <v>368</v>
      </c>
      <c r="B540" s="100">
        <v>0</v>
      </c>
      <c r="C540" s="100">
        <v>0</v>
      </c>
      <c r="D540" s="100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98"/>
      <c r="Q540" s="93"/>
      <c r="R540"/>
      <c r="S540"/>
      <c r="T540"/>
      <c r="U540"/>
      <c r="V540"/>
    </row>
    <row r="541" spans="1:22" s="58" customFormat="1" ht="16.5" customHeight="1" x14ac:dyDescent="0.25">
      <c r="A541" s="86" t="s">
        <v>369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  <c r="Q541" s="93"/>
      <c r="R541"/>
      <c r="S541"/>
      <c r="T541"/>
      <c r="U541"/>
      <c r="V541"/>
    </row>
    <row r="542" spans="1:22" s="52" customFormat="1" x14ac:dyDescent="0.25">
      <c r="A542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3"/>
      <c r="R542"/>
      <c r="S542"/>
      <c r="T542"/>
      <c r="U542"/>
      <c r="V542"/>
    </row>
    <row r="543" spans="1:22" x14ac:dyDescent="0.25">
      <c r="A543" s="52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3"/>
      <c r="R543"/>
      <c r="S543"/>
      <c r="T543"/>
      <c r="U543"/>
      <c r="V543"/>
    </row>
    <row r="544" spans="1:22" ht="16.5" customHeight="1" x14ac:dyDescent="0.25">
      <c r="A544" s="112" t="s">
        <v>419</v>
      </c>
      <c r="B544" s="115" t="s">
        <v>332</v>
      </c>
      <c r="C544" s="116"/>
      <c r="D544" s="115" t="s">
        <v>333</v>
      </c>
      <c r="E544" s="116"/>
      <c r="F544" s="115" t="s">
        <v>334</v>
      </c>
      <c r="G544" s="116"/>
      <c r="H544" s="115" t="s">
        <v>335</v>
      </c>
      <c r="I544" s="116"/>
      <c r="J544" s="115" t="s">
        <v>340</v>
      </c>
      <c r="K544" s="116"/>
      <c r="L544" s="115" t="s">
        <v>341</v>
      </c>
      <c r="M544" s="116"/>
      <c r="N544" s="115" t="s">
        <v>342</v>
      </c>
      <c r="O544" s="116"/>
      <c r="P544" s="98"/>
      <c r="Q544" s="93"/>
      <c r="R544"/>
      <c r="S544"/>
      <c r="T544"/>
      <c r="U544"/>
      <c r="V544"/>
    </row>
    <row r="545" spans="1:22" x14ac:dyDescent="0.25">
      <c r="A545" s="112"/>
      <c r="B545" s="94" t="s">
        <v>9</v>
      </c>
      <c r="C545" s="94" t="s">
        <v>10</v>
      </c>
      <c r="D545" s="94" t="s">
        <v>9</v>
      </c>
      <c r="E545" s="94" t="s">
        <v>10</v>
      </c>
      <c r="F545" s="94" t="s">
        <v>9</v>
      </c>
      <c r="G545" s="94" t="s">
        <v>10</v>
      </c>
      <c r="H545" s="94" t="s">
        <v>9</v>
      </c>
      <c r="I545" s="94" t="s">
        <v>10</v>
      </c>
      <c r="J545" s="94" t="s">
        <v>9</v>
      </c>
      <c r="K545" s="94" t="s">
        <v>10</v>
      </c>
      <c r="L545" s="94" t="s">
        <v>9</v>
      </c>
      <c r="M545" s="94" t="s">
        <v>10</v>
      </c>
      <c r="N545" s="94" t="s">
        <v>9</v>
      </c>
      <c r="O545" s="94" t="s">
        <v>10</v>
      </c>
      <c r="P545" s="95"/>
      <c r="Q545" s="93"/>
      <c r="R545"/>
      <c r="S545"/>
      <c r="T545"/>
      <c r="U545"/>
      <c r="V545"/>
    </row>
    <row r="546" spans="1:22" x14ac:dyDescent="0.25">
      <c r="A546" s="86" t="s">
        <v>347</v>
      </c>
      <c r="B546" s="97">
        <v>9</v>
      </c>
      <c r="C546" s="97">
        <v>1</v>
      </c>
      <c r="D546" s="97">
        <v>3</v>
      </c>
      <c r="E546" s="97">
        <v>0</v>
      </c>
      <c r="F546" s="97">
        <v>1</v>
      </c>
      <c r="G546" s="97">
        <v>0</v>
      </c>
      <c r="H546" s="97">
        <v>1</v>
      </c>
      <c r="I546" s="97">
        <v>0</v>
      </c>
      <c r="J546" s="97">
        <v>2</v>
      </c>
      <c r="K546" s="97">
        <v>1</v>
      </c>
      <c r="L546" s="97">
        <v>4</v>
      </c>
      <c r="M546" s="97">
        <v>2</v>
      </c>
      <c r="N546" s="97">
        <v>2</v>
      </c>
      <c r="O546" s="97">
        <v>0</v>
      </c>
      <c r="P546" s="98"/>
      <c r="Q546" s="93"/>
      <c r="R546"/>
      <c r="S546"/>
      <c r="T546"/>
      <c r="U546"/>
      <c r="V546"/>
    </row>
    <row r="547" spans="1:22" x14ac:dyDescent="0.25">
      <c r="A547" s="86" t="s">
        <v>348</v>
      </c>
      <c r="B547" s="100">
        <v>2</v>
      </c>
      <c r="C547" s="100">
        <v>1</v>
      </c>
      <c r="D547" s="100">
        <v>1</v>
      </c>
      <c r="E547" s="100">
        <v>0</v>
      </c>
      <c r="F547" s="100">
        <v>0</v>
      </c>
      <c r="G547" s="100">
        <v>0</v>
      </c>
      <c r="H547" s="100">
        <v>0</v>
      </c>
      <c r="I547" s="100">
        <v>0</v>
      </c>
      <c r="J547" s="100">
        <v>0</v>
      </c>
      <c r="K547" s="100">
        <v>0</v>
      </c>
      <c r="L547" s="100">
        <v>0</v>
      </c>
      <c r="M547" s="100">
        <v>0</v>
      </c>
      <c r="N547" s="100">
        <v>1</v>
      </c>
      <c r="O547" s="100">
        <v>0</v>
      </c>
      <c r="P547" s="98"/>
      <c r="Q547" s="93"/>
      <c r="R547"/>
      <c r="S547"/>
      <c r="T547"/>
      <c r="U547"/>
      <c r="V547"/>
    </row>
    <row r="548" spans="1:22" x14ac:dyDescent="0.25">
      <c r="A548" s="86" t="s">
        <v>349</v>
      </c>
      <c r="B548" s="100">
        <v>2</v>
      </c>
      <c r="C548" s="100">
        <v>0</v>
      </c>
      <c r="D548" s="100">
        <v>0</v>
      </c>
      <c r="E548" s="100">
        <v>0</v>
      </c>
      <c r="F548" s="100">
        <v>1</v>
      </c>
      <c r="G548" s="100">
        <v>0</v>
      </c>
      <c r="H548" s="100">
        <v>0</v>
      </c>
      <c r="I548" s="100">
        <v>0</v>
      </c>
      <c r="J548" s="100">
        <v>1</v>
      </c>
      <c r="K548" s="100">
        <v>1</v>
      </c>
      <c r="L548" s="100">
        <v>1</v>
      </c>
      <c r="M548" s="100">
        <v>0</v>
      </c>
      <c r="N548" s="100">
        <v>1</v>
      </c>
      <c r="O548" s="100">
        <v>0</v>
      </c>
      <c r="P548" s="98"/>
      <c r="Q548" s="93"/>
      <c r="R548"/>
      <c r="S548"/>
      <c r="T548"/>
      <c r="U548"/>
      <c r="V548"/>
    </row>
    <row r="549" spans="1:22" x14ac:dyDescent="0.25">
      <c r="A549" s="86" t="s">
        <v>350</v>
      </c>
      <c r="B549" s="100">
        <v>1</v>
      </c>
      <c r="C549" s="100">
        <v>0</v>
      </c>
      <c r="D549" s="100">
        <v>1</v>
      </c>
      <c r="E549" s="100">
        <v>0</v>
      </c>
      <c r="F549" s="100">
        <v>0</v>
      </c>
      <c r="G549" s="100">
        <v>0</v>
      </c>
      <c r="H549" s="100">
        <v>0</v>
      </c>
      <c r="I549" s="100">
        <v>0</v>
      </c>
      <c r="J549" s="100">
        <v>0</v>
      </c>
      <c r="K549" s="100">
        <v>0</v>
      </c>
      <c r="L549" s="100">
        <v>2</v>
      </c>
      <c r="M549" s="100">
        <v>0</v>
      </c>
      <c r="N549" s="100">
        <v>0</v>
      </c>
      <c r="O549" s="100">
        <v>0</v>
      </c>
      <c r="P549" s="98"/>
      <c r="Q549" s="93"/>
      <c r="R549"/>
      <c r="S549"/>
      <c r="T549"/>
      <c r="U549"/>
      <c r="V549"/>
    </row>
    <row r="550" spans="1:22" x14ac:dyDescent="0.25">
      <c r="A550" s="86" t="s">
        <v>351</v>
      </c>
      <c r="B550" s="100">
        <v>1</v>
      </c>
      <c r="C550" s="100">
        <v>0</v>
      </c>
      <c r="D550" s="100">
        <v>0</v>
      </c>
      <c r="E550" s="100">
        <v>0</v>
      </c>
      <c r="F550" s="100">
        <v>0</v>
      </c>
      <c r="G550" s="100">
        <v>0</v>
      </c>
      <c r="H550" s="100">
        <v>1</v>
      </c>
      <c r="I550" s="100">
        <v>0</v>
      </c>
      <c r="J550" s="100">
        <v>0</v>
      </c>
      <c r="K550" s="100">
        <v>0</v>
      </c>
      <c r="L550" s="100">
        <v>0</v>
      </c>
      <c r="M550" s="100">
        <v>0</v>
      </c>
      <c r="N550" s="100">
        <v>0</v>
      </c>
      <c r="O550" s="100">
        <v>0</v>
      </c>
      <c r="P550" s="98"/>
      <c r="Q550" s="93"/>
      <c r="R550"/>
      <c r="S550"/>
      <c r="T550"/>
      <c r="U550"/>
      <c r="V550"/>
    </row>
    <row r="551" spans="1:22" x14ac:dyDescent="0.25">
      <c r="A551" s="86" t="s">
        <v>352</v>
      </c>
      <c r="B551" s="100">
        <v>0</v>
      </c>
      <c r="C551" s="100">
        <v>0</v>
      </c>
      <c r="D551" s="100">
        <v>0</v>
      </c>
      <c r="E551" s="100">
        <v>0</v>
      </c>
      <c r="F551" s="100">
        <v>0</v>
      </c>
      <c r="G551" s="100">
        <v>0</v>
      </c>
      <c r="H551" s="100">
        <v>0</v>
      </c>
      <c r="I551" s="100">
        <v>0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98"/>
      <c r="Q551" s="93"/>
      <c r="R551"/>
      <c r="S551"/>
      <c r="T551"/>
      <c r="U551"/>
      <c r="V551"/>
    </row>
    <row r="552" spans="1:22" x14ac:dyDescent="0.25">
      <c r="A552" s="86" t="s">
        <v>353</v>
      </c>
      <c r="B552" s="100">
        <v>3</v>
      </c>
      <c r="C552" s="100">
        <v>0</v>
      </c>
      <c r="D552" s="100">
        <v>0</v>
      </c>
      <c r="E552" s="100">
        <v>0</v>
      </c>
      <c r="F552" s="100">
        <v>0</v>
      </c>
      <c r="G552" s="100">
        <v>0</v>
      </c>
      <c r="H552" s="100">
        <v>0</v>
      </c>
      <c r="I552" s="100">
        <v>0</v>
      </c>
      <c r="J552" s="100">
        <v>1</v>
      </c>
      <c r="K552" s="100">
        <v>0</v>
      </c>
      <c r="L552" s="100">
        <v>0</v>
      </c>
      <c r="M552" s="100">
        <v>0</v>
      </c>
      <c r="N552" s="100">
        <v>0</v>
      </c>
      <c r="O552" s="100">
        <v>0</v>
      </c>
      <c r="P552" s="98"/>
      <c r="Q552" s="93"/>
      <c r="R552"/>
      <c r="S552"/>
      <c r="T552"/>
      <c r="U552"/>
      <c r="V552"/>
    </row>
    <row r="553" spans="1:22" x14ac:dyDescent="0.25">
      <c r="A553" s="86" t="s">
        <v>354</v>
      </c>
      <c r="B553" s="100">
        <v>0</v>
      </c>
      <c r="C553" s="100">
        <v>0</v>
      </c>
      <c r="D553" s="100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0</v>
      </c>
      <c r="L553" s="100">
        <v>0</v>
      </c>
      <c r="M553" s="100">
        <v>0</v>
      </c>
      <c r="N553" s="100">
        <v>0</v>
      </c>
      <c r="O553" s="100">
        <v>0</v>
      </c>
      <c r="P553" s="98"/>
      <c r="Q553" s="93"/>
      <c r="R553"/>
      <c r="S553"/>
      <c r="T553"/>
      <c r="U553"/>
      <c r="V553"/>
    </row>
    <row r="554" spans="1:22" x14ac:dyDescent="0.25">
      <c r="A554" s="86" t="s">
        <v>355</v>
      </c>
      <c r="B554" s="100">
        <v>0</v>
      </c>
      <c r="C554" s="100">
        <v>0</v>
      </c>
      <c r="D554" s="100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0</v>
      </c>
      <c r="J554" s="100">
        <v>0</v>
      </c>
      <c r="K554" s="100">
        <v>0</v>
      </c>
      <c r="L554" s="100">
        <v>0</v>
      </c>
      <c r="M554" s="100">
        <v>1</v>
      </c>
      <c r="N554" s="100">
        <v>0</v>
      </c>
      <c r="O554" s="100">
        <v>0</v>
      </c>
      <c r="P554" s="98"/>
      <c r="Q554" s="93"/>
      <c r="R554"/>
      <c r="S554"/>
      <c r="T554"/>
      <c r="U554"/>
      <c r="V554"/>
    </row>
    <row r="555" spans="1:22" x14ac:dyDescent="0.25">
      <c r="A555" s="86" t="s">
        <v>356</v>
      </c>
      <c r="B555" s="100">
        <v>0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 s="93"/>
      <c r="R555"/>
      <c r="S555"/>
      <c r="T555"/>
      <c r="U555"/>
      <c r="V555"/>
    </row>
    <row r="556" spans="1:22" x14ac:dyDescent="0.25">
      <c r="A556" s="86" t="s">
        <v>357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  <c r="Q556" s="93"/>
      <c r="R556"/>
      <c r="S556"/>
      <c r="T556"/>
      <c r="U556"/>
      <c r="V556"/>
    </row>
    <row r="557" spans="1:22" x14ac:dyDescent="0.25">
      <c r="A557" s="86" t="s">
        <v>358</v>
      </c>
      <c r="B557" s="100">
        <v>0</v>
      </c>
      <c r="C557" s="100">
        <v>0</v>
      </c>
      <c r="D557" s="100">
        <v>0</v>
      </c>
      <c r="E557" s="100">
        <v>0</v>
      </c>
      <c r="F557" s="100">
        <v>0</v>
      </c>
      <c r="G557" s="100">
        <v>0</v>
      </c>
      <c r="H557" s="100">
        <v>0</v>
      </c>
      <c r="I557" s="100">
        <v>0</v>
      </c>
      <c r="J557" s="100">
        <v>0</v>
      </c>
      <c r="K557" s="100">
        <v>0</v>
      </c>
      <c r="L557" s="100">
        <v>0</v>
      </c>
      <c r="M557" s="100">
        <v>0</v>
      </c>
      <c r="N557" s="100">
        <v>0</v>
      </c>
      <c r="O557" s="100">
        <v>0</v>
      </c>
      <c r="P557" s="98"/>
      <c r="Q557" s="93"/>
      <c r="R557"/>
      <c r="S557"/>
      <c r="T557"/>
      <c r="U557"/>
      <c r="V557"/>
    </row>
    <row r="558" spans="1:22" x14ac:dyDescent="0.25">
      <c r="A558" s="86" t="s">
        <v>359</v>
      </c>
      <c r="B558" s="100">
        <v>0</v>
      </c>
      <c r="C558" s="100">
        <v>0</v>
      </c>
      <c r="D558" s="100">
        <v>0</v>
      </c>
      <c r="E558" s="100">
        <v>0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 s="93"/>
      <c r="R558"/>
      <c r="S558"/>
      <c r="T558"/>
      <c r="U558"/>
      <c r="V558"/>
    </row>
    <row r="559" spans="1:22" ht="16.5" customHeight="1" x14ac:dyDescent="0.25">
      <c r="A559" s="86" t="s">
        <v>360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  <c r="Q559" s="93"/>
      <c r="R559"/>
      <c r="S559"/>
      <c r="T559"/>
      <c r="U559"/>
      <c r="V559"/>
    </row>
    <row r="560" spans="1:22" x14ac:dyDescent="0.25">
      <c r="A560" s="86" t="s">
        <v>361</v>
      </c>
      <c r="B560" s="100">
        <v>0</v>
      </c>
      <c r="C560" s="100">
        <v>0</v>
      </c>
      <c r="D560" s="100">
        <v>1</v>
      </c>
      <c r="E560" s="100">
        <v>0</v>
      </c>
      <c r="F560" s="100">
        <v>0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0</v>
      </c>
      <c r="M560" s="100">
        <v>1</v>
      </c>
      <c r="N560" s="100">
        <v>0</v>
      </c>
      <c r="O560" s="100">
        <v>0</v>
      </c>
      <c r="P560" s="98"/>
      <c r="Q560" s="93"/>
      <c r="R560"/>
      <c r="S560"/>
      <c r="T560"/>
      <c r="U560"/>
      <c r="V560"/>
    </row>
    <row r="561" spans="1:22" x14ac:dyDescent="0.25">
      <c r="A561" s="86" t="s">
        <v>362</v>
      </c>
      <c r="B561" s="100">
        <v>0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 s="93"/>
      <c r="R561"/>
      <c r="S561"/>
      <c r="T561"/>
      <c r="U561"/>
      <c r="V561"/>
    </row>
    <row r="562" spans="1:22" x14ac:dyDescent="0.25">
      <c r="A562" s="86" t="s">
        <v>363</v>
      </c>
      <c r="B562" s="100">
        <v>0</v>
      </c>
      <c r="C562" s="100">
        <v>0</v>
      </c>
      <c r="D562" s="100">
        <v>0</v>
      </c>
      <c r="E562" s="100">
        <v>0</v>
      </c>
      <c r="F562" s="100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1</v>
      </c>
      <c r="M562" s="100">
        <v>0</v>
      </c>
      <c r="N562" s="100">
        <v>0</v>
      </c>
      <c r="O562" s="100">
        <v>0</v>
      </c>
      <c r="P562" s="98"/>
      <c r="Q562" s="93"/>
      <c r="R562"/>
      <c r="S562"/>
      <c r="T562"/>
      <c r="U562"/>
      <c r="V562"/>
    </row>
    <row r="563" spans="1:22" x14ac:dyDescent="0.25">
      <c r="A563" s="86" t="s">
        <v>364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 s="93"/>
      <c r="R563"/>
      <c r="S563"/>
      <c r="T563"/>
      <c r="U563"/>
      <c r="V563"/>
    </row>
    <row r="564" spans="1:22" x14ac:dyDescent="0.25">
      <c r="A564" s="86" t="s">
        <v>365</v>
      </c>
      <c r="B564" s="100">
        <v>0</v>
      </c>
      <c r="C564" s="100">
        <v>0</v>
      </c>
      <c r="D564" s="100">
        <v>0</v>
      </c>
      <c r="E564" s="100">
        <v>0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 s="93"/>
      <c r="R564"/>
      <c r="S564"/>
      <c r="T564"/>
      <c r="U564"/>
      <c r="V564"/>
    </row>
    <row r="565" spans="1:22" x14ac:dyDescent="0.25">
      <c r="A565" s="86" t="s">
        <v>366</v>
      </c>
      <c r="B565" s="100">
        <v>0</v>
      </c>
      <c r="C565" s="100">
        <v>0</v>
      </c>
      <c r="D565" s="100">
        <v>0</v>
      </c>
      <c r="E565" s="100">
        <v>0</v>
      </c>
      <c r="F565" s="100">
        <v>0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  <c r="Q565" s="93"/>
      <c r="R565"/>
      <c r="S565"/>
      <c r="T565"/>
      <c r="U565"/>
      <c r="V565"/>
    </row>
    <row r="566" spans="1:22" x14ac:dyDescent="0.25">
      <c r="A566" s="86" t="s">
        <v>367</v>
      </c>
      <c r="B566" s="100">
        <v>0</v>
      </c>
      <c r="C566" s="100">
        <v>0</v>
      </c>
      <c r="D566" s="100">
        <v>0</v>
      </c>
      <c r="E566" s="100">
        <v>0</v>
      </c>
      <c r="F566" s="100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  <c r="Q566" s="93"/>
      <c r="R566"/>
      <c r="S566"/>
      <c r="T566"/>
      <c r="U566"/>
      <c r="V566"/>
    </row>
    <row r="567" spans="1:22" x14ac:dyDescent="0.25">
      <c r="A567" s="86" t="s">
        <v>368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 s="93"/>
      <c r="R567"/>
      <c r="S567"/>
      <c r="T567"/>
      <c r="U567"/>
      <c r="V567"/>
    </row>
    <row r="568" spans="1:22" x14ac:dyDescent="0.25">
      <c r="A568" s="86" t="s">
        <v>369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 s="93"/>
      <c r="R568"/>
      <c r="S568"/>
      <c r="T568"/>
      <c r="U568"/>
      <c r="V568"/>
    </row>
    <row r="569" spans="1:22" x14ac:dyDescent="0.25"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3"/>
      <c r="R569"/>
      <c r="S569"/>
      <c r="T569"/>
      <c r="U569"/>
      <c r="V569"/>
    </row>
    <row r="570" spans="1:22" x14ac:dyDescent="0.25"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3"/>
      <c r="R570"/>
      <c r="S570"/>
      <c r="T570"/>
      <c r="U570"/>
      <c r="V570"/>
    </row>
    <row r="571" spans="1:22" ht="16.5" customHeight="1" x14ac:dyDescent="0.25">
      <c r="A571" s="112" t="s">
        <v>419</v>
      </c>
      <c r="B571" s="115" t="s">
        <v>343</v>
      </c>
      <c r="C571" s="116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3"/>
      <c r="R571"/>
      <c r="S571"/>
      <c r="T571"/>
      <c r="U571"/>
      <c r="V571"/>
    </row>
    <row r="572" spans="1:22" x14ac:dyDescent="0.25">
      <c r="A572" s="112"/>
      <c r="B572" s="94" t="s">
        <v>9</v>
      </c>
      <c r="C572" s="94" t="s">
        <v>10</v>
      </c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3"/>
      <c r="R572"/>
      <c r="S572"/>
      <c r="T572"/>
      <c r="U572"/>
      <c r="V572"/>
    </row>
    <row r="573" spans="1:22" x14ac:dyDescent="0.25">
      <c r="A573" s="86" t="s">
        <v>347</v>
      </c>
      <c r="B573" s="97">
        <v>9</v>
      </c>
      <c r="C573" s="97">
        <v>4</v>
      </c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3"/>
      <c r="R573"/>
      <c r="S573"/>
      <c r="T573"/>
      <c r="U573"/>
      <c r="V573"/>
    </row>
    <row r="574" spans="1:22" x14ac:dyDescent="0.25">
      <c r="A574" s="86" t="s">
        <v>348</v>
      </c>
      <c r="B574" s="100">
        <v>1</v>
      </c>
      <c r="C574" s="100">
        <v>0</v>
      </c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3"/>
      <c r="R574"/>
      <c r="S574"/>
      <c r="T574"/>
      <c r="U574"/>
      <c r="V574"/>
    </row>
    <row r="575" spans="1:22" x14ac:dyDescent="0.25">
      <c r="A575" s="86" t="s">
        <v>349</v>
      </c>
      <c r="B575" s="100">
        <v>1</v>
      </c>
      <c r="C575" s="100">
        <v>1</v>
      </c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3"/>
      <c r="R575"/>
      <c r="S575"/>
      <c r="T575"/>
      <c r="U575"/>
      <c r="V575"/>
    </row>
    <row r="576" spans="1:22" x14ac:dyDescent="0.25">
      <c r="A576" s="86" t="s">
        <v>350</v>
      </c>
      <c r="B576" s="100">
        <v>1</v>
      </c>
      <c r="C576" s="100">
        <v>0</v>
      </c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3"/>
    </row>
    <row r="577" spans="1:17" x14ac:dyDescent="0.25">
      <c r="A577" s="86" t="s">
        <v>351</v>
      </c>
      <c r="B577" s="100">
        <v>2</v>
      </c>
      <c r="C577" s="100">
        <v>0</v>
      </c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3"/>
    </row>
    <row r="578" spans="1:17" x14ac:dyDescent="0.25">
      <c r="A578" s="86" t="s">
        <v>352</v>
      </c>
      <c r="B578" s="100">
        <v>1</v>
      </c>
      <c r="C578" s="100">
        <v>1</v>
      </c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3"/>
    </row>
    <row r="579" spans="1:17" x14ac:dyDescent="0.25">
      <c r="A579" s="86" t="s">
        <v>353</v>
      </c>
      <c r="B579" s="100">
        <v>1</v>
      </c>
      <c r="C579" s="100">
        <v>1</v>
      </c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3"/>
    </row>
    <row r="580" spans="1:17" x14ac:dyDescent="0.25">
      <c r="A580" s="86" t="s">
        <v>354</v>
      </c>
      <c r="B580" s="100">
        <v>0</v>
      </c>
      <c r="C580" s="100">
        <v>0</v>
      </c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3"/>
    </row>
    <row r="581" spans="1:17" x14ac:dyDescent="0.25">
      <c r="A581" s="86" t="s">
        <v>355</v>
      </c>
      <c r="B581" s="100">
        <v>1</v>
      </c>
      <c r="C581" s="100">
        <v>0</v>
      </c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3"/>
    </row>
    <row r="582" spans="1:17" x14ac:dyDescent="0.25">
      <c r="A582" s="86" t="s">
        <v>356</v>
      </c>
      <c r="B582" s="100">
        <v>0</v>
      </c>
      <c r="C582" s="100">
        <v>0</v>
      </c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3"/>
    </row>
    <row r="583" spans="1:17" x14ac:dyDescent="0.25">
      <c r="A583" s="86" t="s">
        <v>357</v>
      </c>
      <c r="B583" s="100">
        <v>0</v>
      </c>
      <c r="C583" s="100">
        <v>0</v>
      </c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3"/>
    </row>
    <row r="584" spans="1:17" x14ac:dyDescent="0.25">
      <c r="A584" s="86" t="s">
        <v>358</v>
      </c>
      <c r="B584" s="100">
        <v>0</v>
      </c>
      <c r="C584" s="100">
        <v>0</v>
      </c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3"/>
    </row>
    <row r="585" spans="1:17" x14ac:dyDescent="0.25">
      <c r="A585" s="86" t="s">
        <v>359</v>
      </c>
      <c r="B585" s="100">
        <v>0</v>
      </c>
      <c r="C585" s="100">
        <v>0</v>
      </c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3"/>
    </row>
    <row r="586" spans="1:17" x14ac:dyDescent="0.25">
      <c r="A586" s="86" t="s">
        <v>360</v>
      </c>
      <c r="B586" s="100">
        <v>0</v>
      </c>
      <c r="C586" s="100">
        <v>0</v>
      </c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3"/>
    </row>
    <row r="587" spans="1:17" x14ac:dyDescent="0.25">
      <c r="A587" s="86" t="s">
        <v>361</v>
      </c>
      <c r="B587" s="100">
        <v>1</v>
      </c>
      <c r="C587" s="100">
        <v>0</v>
      </c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3"/>
    </row>
    <row r="588" spans="1:17" x14ac:dyDescent="0.25">
      <c r="A588" s="86" t="s">
        <v>362</v>
      </c>
      <c r="B588" s="100">
        <v>0</v>
      </c>
      <c r="C588" s="100">
        <v>0</v>
      </c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3"/>
    </row>
    <row r="589" spans="1:17" x14ac:dyDescent="0.25">
      <c r="A589" s="86" t="s">
        <v>363</v>
      </c>
      <c r="B589" s="100">
        <v>0</v>
      </c>
      <c r="C589" s="100">
        <v>0</v>
      </c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3"/>
    </row>
    <row r="590" spans="1:17" x14ac:dyDescent="0.25">
      <c r="A590" s="86" t="s">
        <v>364</v>
      </c>
      <c r="B590" s="100">
        <v>0</v>
      </c>
      <c r="C590" s="100">
        <v>0</v>
      </c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3"/>
    </row>
    <row r="591" spans="1:17" x14ac:dyDescent="0.25">
      <c r="A591" s="86" t="s">
        <v>365</v>
      </c>
      <c r="B591" s="100">
        <v>0</v>
      </c>
      <c r="C591" s="100">
        <v>0</v>
      </c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3"/>
    </row>
    <row r="592" spans="1:17" x14ac:dyDescent="0.25">
      <c r="A592" s="86" t="s">
        <v>366</v>
      </c>
      <c r="B592" s="100">
        <v>0</v>
      </c>
      <c r="C592" s="100">
        <v>1</v>
      </c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3"/>
    </row>
    <row r="593" spans="1:17" x14ac:dyDescent="0.25">
      <c r="A593" s="86" t="s">
        <v>367</v>
      </c>
      <c r="B593" s="100">
        <v>0</v>
      </c>
      <c r="C593" s="100">
        <v>0</v>
      </c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3"/>
    </row>
    <row r="594" spans="1:17" x14ac:dyDescent="0.25">
      <c r="A594" s="86" t="s">
        <v>368</v>
      </c>
      <c r="B594" s="100">
        <v>0</v>
      </c>
      <c r="C594" s="100">
        <v>0</v>
      </c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3"/>
    </row>
    <row r="595" spans="1:17" x14ac:dyDescent="0.25">
      <c r="A595" s="86" t="s">
        <v>369</v>
      </c>
      <c r="B595" s="100">
        <v>0</v>
      </c>
      <c r="C595" s="100">
        <v>0</v>
      </c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3"/>
    </row>
    <row r="596" spans="1:17" x14ac:dyDescent="0.25"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</row>
    <row r="597" spans="1:17" x14ac:dyDescent="0.25"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</row>
  </sheetData>
  <mergeCells count="171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A571:A572"/>
    <mergeCell ref="B571:C571"/>
    <mergeCell ref="L517:M517"/>
    <mergeCell ref="N517:O517"/>
    <mergeCell ref="A544:A545"/>
    <mergeCell ref="B544:C544"/>
    <mergeCell ref="D544:E544"/>
    <mergeCell ref="F544:G544"/>
    <mergeCell ref="H544:I544"/>
    <mergeCell ref="J544:K544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104" fitToWidth="0" fitToHeight="0" orientation="landscape" horizontalDpi="0" verticalDpi="0" copies="0"/>
  <headerFooter alignWithMargins="0">
    <oddFooter>&amp;C&amp;A，第 &amp;P 頁，共 &amp;N 頁</oddFooter>
  </headerFooter>
  <rowBreaks count="20" manualBreakCount="20"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workbookViewId="0">
      <selection activeCell="Q16" sqref="Q16"/>
    </sheetView>
  </sheetViews>
  <sheetFormatPr defaultRowHeight="16.5" x14ac:dyDescent="0.25"/>
  <cols>
    <col min="1" max="1" width="13.625" style="2" customWidth="1"/>
    <col min="2" max="4" width="10.625" style="58" customWidth="1"/>
    <col min="5" max="16" width="8.625" style="58" customWidth="1"/>
    <col min="17" max="17" width="9" style="58" customWidth="1"/>
    <col min="18" max="16384" width="9" style="58"/>
  </cols>
  <sheetData>
    <row r="1" spans="1:21" s="52" customFormat="1" ht="21" customHeight="1" x14ac:dyDescent="0.25">
      <c r="A1" s="131" t="s">
        <v>420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89"/>
    </row>
    <row r="2" spans="1:21" s="52" customFormat="1" ht="18" customHeight="1" x14ac:dyDescent="0.25">
      <c r="A2" s="2"/>
      <c r="M2" s="52" t="s">
        <v>1</v>
      </c>
    </row>
    <row r="3" spans="1:21" s="52" customFormat="1" ht="18" customHeight="1" x14ac:dyDescent="0.25">
      <c r="A3" s="4"/>
      <c r="M3" s="52" t="s">
        <v>2</v>
      </c>
    </row>
    <row r="4" spans="1:21" customFormat="1" ht="16.5" customHeight="1" x14ac:dyDescent="0.25">
      <c r="A4" s="112" t="s">
        <v>371</v>
      </c>
      <c r="B4" s="111" t="s">
        <v>142</v>
      </c>
      <c r="C4" s="111"/>
      <c r="D4" s="111"/>
      <c r="E4" s="111" t="s">
        <v>203</v>
      </c>
      <c r="F4" s="111"/>
      <c r="G4" s="111" t="s">
        <v>181</v>
      </c>
      <c r="H4" s="111"/>
      <c r="I4" s="111" t="s">
        <v>196</v>
      </c>
      <c r="J4" s="111"/>
      <c r="K4" s="111" t="s">
        <v>191</v>
      </c>
      <c r="L4" s="111"/>
      <c r="M4" s="111" t="s">
        <v>200</v>
      </c>
      <c r="N4" s="111"/>
      <c r="O4" s="111" t="s">
        <v>198</v>
      </c>
      <c r="P4" s="111"/>
      <c r="Q4" s="55"/>
      <c r="R4" s="55"/>
      <c r="S4" s="55"/>
      <c r="T4" s="55"/>
      <c r="U4" s="55"/>
    </row>
    <row r="5" spans="1:21" customFormat="1" ht="16.5" customHeigh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55"/>
      <c r="R5" s="55"/>
      <c r="S5" s="55"/>
      <c r="T5" s="55"/>
      <c r="U5" s="55"/>
    </row>
    <row r="6" spans="1:21" customFormat="1" ht="16.5" customHeight="1" x14ac:dyDescent="0.25">
      <c r="A6" s="65" t="s">
        <v>347</v>
      </c>
      <c r="B6" s="96">
        <v>64948</v>
      </c>
      <c r="C6" s="97">
        <v>22285</v>
      </c>
      <c r="D6" s="97">
        <v>42663</v>
      </c>
      <c r="E6" s="97">
        <v>1900</v>
      </c>
      <c r="F6" s="97">
        <v>20087</v>
      </c>
      <c r="G6" s="97">
        <v>479</v>
      </c>
      <c r="H6" s="97">
        <v>4365</v>
      </c>
      <c r="I6" s="97">
        <v>490</v>
      </c>
      <c r="J6" s="97">
        <v>3312</v>
      </c>
      <c r="K6" s="97">
        <v>2038</v>
      </c>
      <c r="L6" s="97">
        <v>2593</v>
      </c>
      <c r="M6" s="97">
        <v>2998</v>
      </c>
      <c r="N6" s="97">
        <v>4608</v>
      </c>
      <c r="O6" s="97">
        <v>509</v>
      </c>
      <c r="P6" s="97">
        <v>365</v>
      </c>
    </row>
    <row r="7" spans="1:21" customFormat="1" ht="16.5" customHeight="1" x14ac:dyDescent="0.25">
      <c r="A7" s="65" t="s">
        <v>348</v>
      </c>
      <c r="B7" s="99">
        <v>14119</v>
      </c>
      <c r="C7" s="100">
        <v>4722</v>
      </c>
      <c r="D7" s="100">
        <v>9397</v>
      </c>
      <c r="E7" s="100">
        <v>391</v>
      </c>
      <c r="F7" s="100">
        <v>4190</v>
      </c>
      <c r="G7" s="100">
        <v>100</v>
      </c>
      <c r="H7" s="100">
        <v>922</v>
      </c>
      <c r="I7" s="100">
        <v>122</v>
      </c>
      <c r="J7" s="100">
        <v>633</v>
      </c>
      <c r="K7" s="100">
        <v>456</v>
      </c>
      <c r="L7" s="100">
        <v>560</v>
      </c>
      <c r="M7" s="100">
        <v>441</v>
      </c>
      <c r="N7" s="100">
        <v>1031</v>
      </c>
      <c r="O7" s="100">
        <v>98</v>
      </c>
      <c r="P7" s="100">
        <v>100</v>
      </c>
    </row>
    <row r="8" spans="1:21" customFormat="1" ht="16.5" customHeight="1" x14ac:dyDescent="0.25">
      <c r="A8" s="65" t="s">
        <v>349</v>
      </c>
      <c r="B8" s="99">
        <v>9420</v>
      </c>
      <c r="C8" s="100">
        <v>4681</v>
      </c>
      <c r="D8" s="100">
        <v>4739</v>
      </c>
      <c r="E8" s="100">
        <v>113</v>
      </c>
      <c r="F8" s="100">
        <v>1129</v>
      </c>
      <c r="G8" s="100">
        <v>63</v>
      </c>
      <c r="H8" s="100">
        <v>330</v>
      </c>
      <c r="I8" s="100">
        <v>48</v>
      </c>
      <c r="J8" s="100">
        <v>241</v>
      </c>
      <c r="K8" s="100">
        <v>452</v>
      </c>
      <c r="L8" s="100">
        <v>456</v>
      </c>
      <c r="M8" s="100">
        <v>60</v>
      </c>
      <c r="N8" s="100">
        <v>413</v>
      </c>
      <c r="O8" s="100">
        <v>156</v>
      </c>
      <c r="P8" s="100">
        <v>89</v>
      </c>
    </row>
    <row r="9" spans="1:21" customFormat="1" ht="16.5" customHeight="1" x14ac:dyDescent="0.25">
      <c r="A9" s="65" t="s">
        <v>350</v>
      </c>
      <c r="B9" s="99">
        <v>8808</v>
      </c>
      <c r="C9" s="100">
        <v>2784</v>
      </c>
      <c r="D9" s="100">
        <v>6024</v>
      </c>
      <c r="E9" s="100">
        <v>364</v>
      </c>
      <c r="F9" s="100">
        <v>2576</v>
      </c>
      <c r="G9" s="100">
        <v>103</v>
      </c>
      <c r="H9" s="100">
        <v>730</v>
      </c>
      <c r="I9" s="100">
        <v>123</v>
      </c>
      <c r="J9" s="100">
        <v>574</v>
      </c>
      <c r="K9" s="100">
        <v>204</v>
      </c>
      <c r="L9" s="100">
        <v>314</v>
      </c>
      <c r="M9" s="100">
        <v>895</v>
      </c>
      <c r="N9" s="100">
        <v>1176</v>
      </c>
      <c r="O9" s="100">
        <v>51</v>
      </c>
      <c r="P9" s="100">
        <v>33</v>
      </c>
    </row>
    <row r="10" spans="1:21" customFormat="1" ht="16.5" customHeight="1" x14ac:dyDescent="0.25">
      <c r="A10" s="65" t="s">
        <v>351</v>
      </c>
      <c r="B10" s="99">
        <v>7133</v>
      </c>
      <c r="C10" s="100">
        <v>2786</v>
      </c>
      <c r="D10" s="100">
        <v>4347</v>
      </c>
      <c r="E10" s="100">
        <v>250</v>
      </c>
      <c r="F10" s="100">
        <v>2264</v>
      </c>
      <c r="G10" s="100">
        <v>46</v>
      </c>
      <c r="H10" s="100">
        <v>400</v>
      </c>
      <c r="I10" s="100">
        <v>49</v>
      </c>
      <c r="J10" s="100">
        <v>342</v>
      </c>
      <c r="K10" s="100">
        <v>265</v>
      </c>
      <c r="L10" s="100">
        <v>313</v>
      </c>
      <c r="M10" s="100">
        <v>460</v>
      </c>
      <c r="N10" s="100">
        <v>345</v>
      </c>
      <c r="O10" s="100">
        <v>41</v>
      </c>
      <c r="P10" s="100">
        <v>24</v>
      </c>
    </row>
    <row r="11" spans="1:21" customFormat="1" ht="16.5" customHeight="1" x14ac:dyDescent="0.25">
      <c r="A11" s="65" t="s">
        <v>352</v>
      </c>
      <c r="B11" s="99">
        <v>3711</v>
      </c>
      <c r="C11" s="100">
        <v>1311</v>
      </c>
      <c r="D11" s="100">
        <v>2400</v>
      </c>
      <c r="E11" s="100">
        <v>150</v>
      </c>
      <c r="F11" s="100">
        <v>1390</v>
      </c>
      <c r="G11" s="100">
        <v>18</v>
      </c>
      <c r="H11" s="100">
        <v>157</v>
      </c>
      <c r="I11" s="100">
        <v>36</v>
      </c>
      <c r="J11" s="100">
        <v>186</v>
      </c>
      <c r="K11" s="100">
        <v>124</v>
      </c>
      <c r="L11" s="100">
        <v>127</v>
      </c>
      <c r="M11" s="100">
        <v>234</v>
      </c>
      <c r="N11" s="100">
        <v>229</v>
      </c>
      <c r="O11" s="100">
        <v>20</v>
      </c>
      <c r="P11" s="100">
        <v>15</v>
      </c>
    </row>
    <row r="12" spans="1:21" customFormat="1" ht="16.5" customHeight="1" x14ac:dyDescent="0.25">
      <c r="A12" s="65" t="s">
        <v>353</v>
      </c>
      <c r="B12" s="99">
        <v>5851</v>
      </c>
      <c r="C12" s="100">
        <v>1928</v>
      </c>
      <c r="D12" s="100">
        <v>3923</v>
      </c>
      <c r="E12" s="100">
        <v>140</v>
      </c>
      <c r="F12" s="100">
        <v>2062</v>
      </c>
      <c r="G12" s="100">
        <v>35</v>
      </c>
      <c r="H12" s="100">
        <v>274</v>
      </c>
      <c r="I12" s="100">
        <v>34</v>
      </c>
      <c r="J12" s="100">
        <v>357</v>
      </c>
      <c r="K12" s="100">
        <v>182</v>
      </c>
      <c r="L12" s="100">
        <v>254</v>
      </c>
      <c r="M12" s="100">
        <v>166</v>
      </c>
      <c r="N12" s="100">
        <v>364</v>
      </c>
      <c r="O12" s="100">
        <v>49</v>
      </c>
      <c r="P12" s="100">
        <v>34</v>
      </c>
    </row>
    <row r="13" spans="1:21" customFormat="1" ht="16.5" customHeight="1" x14ac:dyDescent="0.25">
      <c r="A13" s="65" t="s">
        <v>354</v>
      </c>
      <c r="B13" s="99">
        <v>917</v>
      </c>
      <c r="C13" s="100">
        <v>262</v>
      </c>
      <c r="D13" s="100">
        <v>655</v>
      </c>
      <c r="E13" s="100">
        <v>22</v>
      </c>
      <c r="F13" s="100">
        <v>390</v>
      </c>
      <c r="G13" s="100">
        <v>5</v>
      </c>
      <c r="H13" s="100">
        <v>73</v>
      </c>
      <c r="I13" s="100">
        <v>4</v>
      </c>
      <c r="J13" s="100">
        <v>39</v>
      </c>
      <c r="K13" s="100">
        <v>22</v>
      </c>
      <c r="L13" s="100">
        <v>28</v>
      </c>
      <c r="M13" s="100">
        <v>30</v>
      </c>
      <c r="N13" s="100">
        <v>55</v>
      </c>
      <c r="O13" s="100">
        <v>6</v>
      </c>
      <c r="P13" s="100">
        <v>4</v>
      </c>
    </row>
    <row r="14" spans="1:21" customFormat="1" ht="16.5" customHeight="1" x14ac:dyDescent="0.25">
      <c r="A14" s="65" t="s">
        <v>355</v>
      </c>
      <c r="B14" s="99">
        <v>1945</v>
      </c>
      <c r="C14" s="100">
        <v>545</v>
      </c>
      <c r="D14" s="100">
        <v>1400</v>
      </c>
      <c r="E14" s="100">
        <v>42</v>
      </c>
      <c r="F14" s="100">
        <v>582</v>
      </c>
      <c r="G14" s="100">
        <v>21</v>
      </c>
      <c r="H14" s="100">
        <v>172</v>
      </c>
      <c r="I14" s="100">
        <v>14</v>
      </c>
      <c r="J14" s="100">
        <v>201</v>
      </c>
      <c r="K14" s="100">
        <v>62</v>
      </c>
      <c r="L14" s="100">
        <v>95</v>
      </c>
      <c r="M14" s="100">
        <v>60</v>
      </c>
      <c r="N14" s="100">
        <v>183</v>
      </c>
      <c r="O14" s="100">
        <v>17</v>
      </c>
      <c r="P14" s="100">
        <v>9</v>
      </c>
    </row>
    <row r="15" spans="1:21" customFormat="1" ht="16.5" customHeight="1" x14ac:dyDescent="0.25">
      <c r="A15" s="65" t="s">
        <v>356</v>
      </c>
      <c r="B15" s="99">
        <v>1400</v>
      </c>
      <c r="C15" s="100">
        <v>292</v>
      </c>
      <c r="D15" s="100">
        <v>1108</v>
      </c>
      <c r="E15" s="100">
        <v>47</v>
      </c>
      <c r="F15" s="100">
        <v>625</v>
      </c>
      <c r="G15" s="100">
        <v>13</v>
      </c>
      <c r="H15" s="100">
        <v>178</v>
      </c>
      <c r="I15" s="100">
        <v>10</v>
      </c>
      <c r="J15" s="100">
        <v>89</v>
      </c>
      <c r="K15" s="100">
        <v>21</v>
      </c>
      <c r="L15" s="100">
        <v>40</v>
      </c>
      <c r="M15" s="100">
        <v>88</v>
      </c>
      <c r="N15" s="100">
        <v>105</v>
      </c>
      <c r="O15" s="100">
        <v>8</v>
      </c>
      <c r="P15" s="100">
        <v>5</v>
      </c>
    </row>
    <row r="16" spans="1:21" customFormat="1" ht="16.5" customHeight="1" x14ac:dyDescent="0.25">
      <c r="A16" s="65" t="s">
        <v>357</v>
      </c>
      <c r="B16" s="99">
        <v>2695</v>
      </c>
      <c r="C16" s="100">
        <v>665</v>
      </c>
      <c r="D16" s="100">
        <v>2030</v>
      </c>
      <c r="E16" s="100">
        <v>162</v>
      </c>
      <c r="F16" s="100">
        <v>1310</v>
      </c>
      <c r="G16" s="100">
        <v>15</v>
      </c>
      <c r="H16" s="100">
        <v>208</v>
      </c>
      <c r="I16" s="100">
        <v>18</v>
      </c>
      <c r="J16" s="100">
        <v>123</v>
      </c>
      <c r="K16" s="100">
        <v>44</v>
      </c>
      <c r="L16" s="100">
        <v>64</v>
      </c>
      <c r="M16" s="100">
        <v>203</v>
      </c>
      <c r="N16" s="100">
        <v>206</v>
      </c>
      <c r="O16" s="100">
        <v>7</v>
      </c>
      <c r="P16" s="100">
        <v>4</v>
      </c>
    </row>
    <row r="17" spans="1:21" customFormat="1" ht="16.5" customHeight="1" x14ac:dyDescent="0.25">
      <c r="A17" s="65" t="s">
        <v>358</v>
      </c>
      <c r="B17" s="99">
        <v>1028</v>
      </c>
      <c r="C17" s="100">
        <v>253</v>
      </c>
      <c r="D17" s="100">
        <v>775</v>
      </c>
      <c r="E17" s="100">
        <v>43</v>
      </c>
      <c r="F17" s="100">
        <v>504</v>
      </c>
      <c r="G17" s="100">
        <v>5</v>
      </c>
      <c r="H17" s="100">
        <v>100</v>
      </c>
      <c r="I17" s="100">
        <v>2</v>
      </c>
      <c r="J17" s="100">
        <v>35</v>
      </c>
      <c r="K17" s="100">
        <v>12</v>
      </c>
      <c r="L17" s="100">
        <v>36</v>
      </c>
      <c r="M17" s="100">
        <v>67</v>
      </c>
      <c r="N17" s="100">
        <v>59</v>
      </c>
      <c r="O17" s="100">
        <v>3</v>
      </c>
      <c r="P17" s="100">
        <v>2</v>
      </c>
    </row>
    <row r="18" spans="1:21" customFormat="1" ht="16.5" customHeight="1" x14ac:dyDescent="0.25">
      <c r="A18" s="65" t="s">
        <v>359</v>
      </c>
      <c r="B18" s="99">
        <v>1407</v>
      </c>
      <c r="C18" s="100">
        <v>245</v>
      </c>
      <c r="D18" s="100">
        <v>1162</v>
      </c>
      <c r="E18" s="100">
        <v>39</v>
      </c>
      <c r="F18" s="100">
        <v>769</v>
      </c>
      <c r="G18" s="100">
        <v>6</v>
      </c>
      <c r="H18" s="100">
        <v>162</v>
      </c>
      <c r="I18" s="100">
        <v>3</v>
      </c>
      <c r="J18" s="100">
        <v>55</v>
      </c>
      <c r="K18" s="100">
        <v>17</v>
      </c>
      <c r="L18" s="100">
        <v>46</v>
      </c>
      <c r="M18" s="100">
        <v>89</v>
      </c>
      <c r="N18" s="100">
        <v>79</v>
      </c>
      <c r="O18" s="100">
        <v>2</v>
      </c>
      <c r="P18" s="100">
        <v>5</v>
      </c>
    </row>
    <row r="19" spans="1:21" customFormat="1" ht="16.5" customHeight="1" x14ac:dyDescent="0.25">
      <c r="A19" s="65" t="s">
        <v>360</v>
      </c>
      <c r="B19" s="99">
        <v>874</v>
      </c>
      <c r="C19" s="100">
        <v>164</v>
      </c>
      <c r="D19" s="100">
        <v>710</v>
      </c>
      <c r="E19" s="100">
        <v>34</v>
      </c>
      <c r="F19" s="100">
        <v>442</v>
      </c>
      <c r="G19" s="100">
        <v>4</v>
      </c>
      <c r="H19" s="100">
        <v>123</v>
      </c>
      <c r="I19" s="100">
        <v>3</v>
      </c>
      <c r="J19" s="100">
        <v>45</v>
      </c>
      <c r="K19" s="100">
        <v>10</v>
      </c>
      <c r="L19" s="100">
        <v>22</v>
      </c>
      <c r="M19" s="100">
        <v>55</v>
      </c>
      <c r="N19" s="100">
        <v>46</v>
      </c>
      <c r="O19" s="100">
        <v>2</v>
      </c>
      <c r="P19" s="100">
        <v>2</v>
      </c>
    </row>
    <row r="20" spans="1:21" customFormat="1" ht="16.5" customHeight="1" x14ac:dyDescent="0.25">
      <c r="A20" s="65" t="s">
        <v>361</v>
      </c>
      <c r="B20" s="99">
        <v>1566</v>
      </c>
      <c r="C20" s="100">
        <v>356</v>
      </c>
      <c r="D20" s="100">
        <v>1210</v>
      </c>
      <c r="E20" s="100">
        <v>40</v>
      </c>
      <c r="F20" s="100">
        <v>662</v>
      </c>
      <c r="G20" s="100">
        <v>15</v>
      </c>
      <c r="H20" s="100">
        <v>167</v>
      </c>
      <c r="I20" s="100">
        <v>7</v>
      </c>
      <c r="J20" s="100">
        <v>150</v>
      </c>
      <c r="K20" s="100">
        <v>29</v>
      </c>
      <c r="L20" s="100">
        <v>57</v>
      </c>
      <c r="M20" s="100">
        <v>52</v>
      </c>
      <c r="N20" s="100">
        <v>87</v>
      </c>
      <c r="O20" s="100">
        <v>9</v>
      </c>
      <c r="P20" s="100">
        <v>9</v>
      </c>
    </row>
    <row r="21" spans="1:21" customFormat="1" ht="16.5" customHeight="1" x14ac:dyDescent="0.25">
      <c r="A21" s="65" t="s">
        <v>362</v>
      </c>
      <c r="B21" s="99">
        <v>384</v>
      </c>
      <c r="C21" s="100">
        <v>143</v>
      </c>
      <c r="D21" s="100">
        <v>241</v>
      </c>
      <c r="E21" s="100">
        <v>4</v>
      </c>
      <c r="F21" s="100">
        <v>129</v>
      </c>
      <c r="G21" s="100">
        <v>0</v>
      </c>
      <c r="H21" s="100">
        <v>29</v>
      </c>
      <c r="I21" s="100">
        <v>1</v>
      </c>
      <c r="J21" s="100">
        <v>20</v>
      </c>
      <c r="K21" s="100">
        <v>2</v>
      </c>
      <c r="L21" s="100">
        <v>13</v>
      </c>
      <c r="M21" s="100">
        <v>3</v>
      </c>
      <c r="N21" s="100">
        <v>16</v>
      </c>
      <c r="O21" s="100">
        <v>1</v>
      </c>
      <c r="P21" s="100">
        <v>3</v>
      </c>
    </row>
    <row r="22" spans="1:21" customFormat="1" ht="16.5" customHeight="1" x14ac:dyDescent="0.25">
      <c r="A22" s="65" t="s">
        <v>363</v>
      </c>
      <c r="B22" s="99">
        <v>621</v>
      </c>
      <c r="C22" s="100">
        <v>249</v>
      </c>
      <c r="D22" s="100">
        <v>372</v>
      </c>
      <c r="E22" s="100">
        <v>5</v>
      </c>
      <c r="F22" s="100">
        <v>163</v>
      </c>
      <c r="G22" s="100">
        <v>2</v>
      </c>
      <c r="H22" s="100">
        <v>79</v>
      </c>
      <c r="I22" s="100">
        <v>4</v>
      </c>
      <c r="J22" s="100">
        <v>19</v>
      </c>
      <c r="K22" s="100">
        <v>19</v>
      </c>
      <c r="L22" s="100">
        <v>28</v>
      </c>
      <c r="M22" s="100">
        <v>26</v>
      </c>
      <c r="N22" s="100">
        <v>29</v>
      </c>
      <c r="O22" s="100">
        <v>7</v>
      </c>
      <c r="P22" s="100">
        <v>2</v>
      </c>
    </row>
    <row r="23" spans="1:21" customFormat="1" ht="16.5" customHeight="1" x14ac:dyDescent="0.25">
      <c r="A23" s="65" t="s">
        <v>364</v>
      </c>
      <c r="B23" s="99">
        <v>104</v>
      </c>
      <c r="C23" s="100">
        <v>31</v>
      </c>
      <c r="D23" s="100">
        <v>73</v>
      </c>
      <c r="E23" s="100">
        <v>0</v>
      </c>
      <c r="F23" s="100">
        <v>51</v>
      </c>
      <c r="G23" s="100">
        <v>2</v>
      </c>
      <c r="H23" s="100">
        <v>7</v>
      </c>
      <c r="I23" s="100">
        <v>0</v>
      </c>
      <c r="J23" s="100">
        <v>3</v>
      </c>
      <c r="K23" s="100">
        <v>5</v>
      </c>
      <c r="L23" s="100">
        <v>4</v>
      </c>
      <c r="M23" s="100">
        <v>0</v>
      </c>
      <c r="N23" s="100">
        <v>1</v>
      </c>
      <c r="O23" s="100">
        <v>0</v>
      </c>
      <c r="P23" s="100">
        <v>1</v>
      </c>
    </row>
    <row r="24" spans="1:21" customFormat="1" ht="16.5" customHeight="1" x14ac:dyDescent="0.25">
      <c r="A24" s="65" t="s">
        <v>365</v>
      </c>
      <c r="B24" s="99">
        <v>871</v>
      </c>
      <c r="C24" s="100">
        <v>225</v>
      </c>
      <c r="D24" s="100">
        <v>646</v>
      </c>
      <c r="E24" s="100">
        <v>16</v>
      </c>
      <c r="F24" s="100">
        <v>305</v>
      </c>
      <c r="G24" s="100">
        <v>2</v>
      </c>
      <c r="H24" s="100">
        <v>94</v>
      </c>
      <c r="I24" s="100">
        <v>3</v>
      </c>
      <c r="J24" s="100">
        <v>42</v>
      </c>
      <c r="K24" s="100">
        <v>25</v>
      </c>
      <c r="L24" s="100">
        <v>43</v>
      </c>
      <c r="M24" s="100">
        <v>16</v>
      </c>
      <c r="N24" s="100">
        <v>71</v>
      </c>
      <c r="O24" s="100">
        <v>11</v>
      </c>
      <c r="P24" s="100">
        <v>4</v>
      </c>
    </row>
    <row r="25" spans="1:21" customFormat="1" ht="16.5" customHeight="1" x14ac:dyDescent="0.25">
      <c r="A25" s="65" t="s">
        <v>366</v>
      </c>
      <c r="B25" s="99">
        <v>1603</v>
      </c>
      <c r="C25" s="100">
        <v>490</v>
      </c>
      <c r="D25" s="100">
        <v>1113</v>
      </c>
      <c r="E25" s="100">
        <v>24</v>
      </c>
      <c r="F25" s="100">
        <v>367</v>
      </c>
      <c r="G25" s="100">
        <v>20</v>
      </c>
      <c r="H25" s="100">
        <v>132</v>
      </c>
      <c r="I25" s="100">
        <v>7</v>
      </c>
      <c r="J25" s="100">
        <v>129</v>
      </c>
      <c r="K25" s="100">
        <v>73</v>
      </c>
      <c r="L25" s="100">
        <v>71</v>
      </c>
      <c r="M25" s="100">
        <v>39</v>
      </c>
      <c r="N25" s="100">
        <v>87</v>
      </c>
      <c r="O25" s="100">
        <v>16</v>
      </c>
      <c r="P25" s="100">
        <v>13</v>
      </c>
    </row>
    <row r="26" spans="1:21" customFormat="1" ht="16.5" customHeight="1" x14ac:dyDescent="0.25">
      <c r="A26" s="65" t="s">
        <v>367</v>
      </c>
      <c r="B26" s="99">
        <v>417</v>
      </c>
      <c r="C26" s="100">
        <v>136</v>
      </c>
      <c r="D26" s="100">
        <v>281</v>
      </c>
      <c r="E26" s="100">
        <v>14</v>
      </c>
      <c r="F26" s="100">
        <v>142</v>
      </c>
      <c r="G26" s="100">
        <v>3</v>
      </c>
      <c r="H26" s="100">
        <v>26</v>
      </c>
      <c r="I26" s="100">
        <v>2</v>
      </c>
      <c r="J26" s="100">
        <v>26</v>
      </c>
      <c r="K26" s="100">
        <v>8</v>
      </c>
      <c r="L26" s="100">
        <v>18</v>
      </c>
      <c r="M26" s="100">
        <v>12</v>
      </c>
      <c r="N26" s="100">
        <v>22</v>
      </c>
      <c r="O26" s="100">
        <v>4</v>
      </c>
      <c r="P26" s="100">
        <v>5</v>
      </c>
    </row>
    <row r="27" spans="1:21" customFormat="1" ht="16.5" customHeight="1" x14ac:dyDescent="0.25">
      <c r="A27" s="65" t="s">
        <v>368</v>
      </c>
      <c r="B27" s="99">
        <v>58</v>
      </c>
      <c r="C27" s="100">
        <v>15</v>
      </c>
      <c r="D27" s="100">
        <v>43</v>
      </c>
      <c r="E27" s="100">
        <v>0</v>
      </c>
      <c r="F27" s="100">
        <v>24</v>
      </c>
      <c r="G27" s="100">
        <v>1</v>
      </c>
      <c r="H27" s="100">
        <v>2</v>
      </c>
      <c r="I27" s="100">
        <v>0</v>
      </c>
      <c r="J27" s="100">
        <v>2</v>
      </c>
      <c r="K27" s="100">
        <v>5</v>
      </c>
      <c r="L27" s="100">
        <v>4</v>
      </c>
      <c r="M27" s="100">
        <v>2</v>
      </c>
      <c r="N27" s="100">
        <v>3</v>
      </c>
      <c r="O27" s="100">
        <v>1</v>
      </c>
      <c r="P27" s="100">
        <v>2</v>
      </c>
    </row>
    <row r="28" spans="1:21" customFormat="1" ht="16.5" customHeight="1" x14ac:dyDescent="0.25">
      <c r="A28" s="65" t="s">
        <v>369</v>
      </c>
      <c r="B28" s="99">
        <v>16</v>
      </c>
      <c r="C28" s="100">
        <v>2</v>
      </c>
      <c r="D28" s="100">
        <v>14</v>
      </c>
      <c r="E28" s="100">
        <v>0</v>
      </c>
      <c r="F28" s="100">
        <v>11</v>
      </c>
      <c r="G28" s="100">
        <v>0</v>
      </c>
      <c r="H28" s="100">
        <v>0</v>
      </c>
      <c r="I28" s="100">
        <v>0</v>
      </c>
      <c r="J28" s="100">
        <v>1</v>
      </c>
      <c r="K28" s="100">
        <v>1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</row>
    <row r="29" spans="1:21" s="55" customFormat="1" ht="16.5" customHeight="1" x14ac:dyDescent="0.25">
      <c r="A29" s="2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/>
      <c r="R29"/>
      <c r="S29"/>
      <c r="T29"/>
      <c r="U29"/>
    </row>
    <row r="30" spans="1:21" customFormat="1" ht="16.5" customHeight="1" x14ac:dyDescent="0.25">
      <c r="A30" s="2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21" customFormat="1" ht="16.5" customHeight="1" x14ac:dyDescent="0.25">
      <c r="A31" s="112" t="s">
        <v>371</v>
      </c>
      <c r="B31" s="115" t="s">
        <v>147</v>
      </c>
      <c r="C31" s="116"/>
      <c r="D31" s="115" t="s">
        <v>148</v>
      </c>
      <c r="E31" s="116"/>
      <c r="F31" s="115" t="s">
        <v>189</v>
      </c>
      <c r="G31" s="116"/>
      <c r="H31" s="115" t="s">
        <v>185</v>
      </c>
      <c r="I31" s="116"/>
      <c r="J31" s="115" t="s">
        <v>187</v>
      </c>
      <c r="K31" s="116"/>
      <c r="L31" s="115" t="s">
        <v>282</v>
      </c>
      <c r="M31" s="116"/>
      <c r="N31" s="115" t="s">
        <v>270</v>
      </c>
      <c r="O31" s="116"/>
      <c r="P31" s="98"/>
    </row>
    <row r="32" spans="1:21" customFormat="1" ht="16.5" customHeight="1" x14ac:dyDescent="0.25">
      <c r="A32" s="112"/>
      <c r="B32" s="94" t="s">
        <v>9</v>
      </c>
      <c r="C32" s="94" t="s">
        <v>10</v>
      </c>
      <c r="D32" s="94" t="s">
        <v>9</v>
      </c>
      <c r="E32" s="94" t="s">
        <v>10</v>
      </c>
      <c r="F32" s="94" t="s">
        <v>9</v>
      </c>
      <c r="G32" s="94" t="s">
        <v>10</v>
      </c>
      <c r="H32" s="94" t="s">
        <v>9</v>
      </c>
      <c r="I32" s="94" t="s">
        <v>10</v>
      </c>
      <c r="J32" s="94" t="s">
        <v>9</v>
      </c>
      <c r="K32" s="94" t="s">
        <v>10</v>
      </c>
      <c r="L32" s="94" t="s">
        <v>9</v>
      </c>
      <c r="M32" s="94" t="s">
        <v>10</v>
      </c>
      <c r="N32" s="94" t="s">
        <v>9</v>
      </c>
      <c r="O32" s="94" t="s">
        <v>10</v>
      </c>
      <c r="P32" s="95"/>
      <c r="Q32" s="55"/>
      <c r="R32" s="55"/>
      <c r="S32" s="55"/>
      <c r="T32" s="55"/>
      <c r="U32" s="55"/>
    </row>
    <row r="33" spans="1:16" customFormat="1" ht="16.5" customHeight="1" x14ac:dyDescent="0.25">
      <c r="A33" s="65" t="s">
        <v>347</v>
      </c>
      <c r="B33" s="97">
        <v>277</v>
      </c>
      <c r="C33" s="97">
        <v>773</v>
      </c>
      <c r="D33" s="97">
        <v>7</v>
      </c>
      <c r="E33" s="97">
        <v>129</v>
      </c>
      <c r="F33" s="97">
        <v>3</v>
      </c>
      <c r="G33" s="97">
        <v>28</v>
      </c>
      <c r="H33" s="97">
        <v>2439</v>
      </c>
      <c r="I33" s="97">
        <v>2903</v>
      </c>
      <c r="J33" s="97">
        <v>779</v>
      </c>
      <c r="K33" s="97">
        <v>1058</v>
      </c>
      <c r="L33" s="97">
        <v>3439</v>
      </c>
      <c r="M33" s="97">
        <v>768</v>
      </c>
      <c r="N33" s="97">
        <v>1028</v>
      </c>
      <c r="O33" s="97">
        <v>317</v>
      </c>
      <c r="P33" s="98"/>
    </row>
    <row r="34" spans="1:16" customFormat="1" ht="16.5" customHeight="1" x14ac:dyDescent="0.25">
      <c r="A34" s="65" t="s">
        <v>348</v>
      </c>
      <c r="B34" s="100">
        <v>201</v>
      </c>
      <c r="C34" s="100">
        <v>505</v>
      </c>
      <c r="D34" s="100">
        <v>2</v>
      </c>
      <c r="E34" s="100">
        <v>31</v>
      </c>
      <c r="F34" s="100">
        <v>0</v>
      </c>
      <c r="G34" s="100">
        <v>6</v>
      </c>
      <c r="H34" s="100">
        <v>481</v>
      </c>
      <c r="I34" s="100">
        <v>649</v>
      </c>
      <c r="J34" s="100">
        <v>195</v>
      </c>
      <c r="K34" s="100">
        <v>298</v>
      </c>
      <c r="L34" s="100">
        <v>694</v>
      </c>
      <c r="M34" s="100">
        <v>134</v>
      </c>
      <c r="N34" s="100">
        <v>212</v>
      </c>
      <c r="O34" s="100">
        <v>68</v>
      </c>
      <c r="P34" s="98"/>
    </row>
    <row r="35" spans="1:16" customFormat="1" ht="16.5" customHeight="1" x14ac:dyDescent="0.25">
      <c r="A35" s="65" t="s">
        <v>349</v>
      </c>
      <c r="B35" s="100">
        <v>22</v>
      </c>
      <c r="C35" s="100">
        <v>56</v>
      </c>
      <c r="D35" s="100">
        <v>0</v>
      </c>
      <c r="E35" s="100">
        <v>11</v>
      </c>
      <c r="F35" s="100">
        <v>0</v>
      </c>
      <c r="G35" s="100">
        <v>3</v>
      </c>
      <c r="H35" s="100">
        <v>724</v>
      </c>
      <c r="I35" s="100">
        <v>956</v>
      </c>
      <c r="J35" s="100">
        <v>172</v>
      </c>
      <c r="K35" s="100">
        <v>290</v>
      </c>
      <c r="L35" s="100">
        <v>1076</v>
      </c>
      <c r="M35" s="100">
        <v>311</v>
      </c>
      <c r="N35" s="100">
        <v>247</v>
      </c>
      <c r="O35" s="100">
        <v>98</v>
      </c>
      <c r="P35" s="98"/>
    </row>
    <row r="36" spans="1:16" customFormat="1" ht="16.5" customHeight="1" x14ac:dyDescent="0.25">
      <c r="A36" s="65" t="s">
        <v>350</v>
      </c>
      <c r="B36" s="100">
        <v>23</v>
      </c>
      <c r="C36" s="100">
        <v>89</v>
      </c>
      <c r="D36" s="100">
        <v>0</v>
      </c>
      <c r="E36" s="100">
        <v>15</v>
      </c>
      <c r="F36" s="100">
        <v>0</v>
      </c>
      <c r="G36" s="100">
        <v>3</v>
      </c>
      <c r="H36" s="100">
        <v>196</v>
      </c>
      <c r="I36" s="100">
        <v>243</v>
      </c>
      <c r="J36" s="100">
        <v>68</v>
      </c>
      <c r="K36" s="100">
        <v>78</v>
      </c>
      <c r="L36" s="100">
        <v>225</v>
      </c>
      <c r="M36" s="100">
        <v>48</v>
      </c>
      <c r="N36" s="100">
        <v>86</v>
      </c>
      <c r="O36" s="100">
        <v>22</v>
      </c>
      <c r="P36" s="98"/>
    </row>
    <row r="37" spans="1:16" customFormat="1" ht="16.5" customHeight="1" x14ac:dyDescent="0.25">
      <c r="A37" s="65" t="s">
        <v>351</v>
      </c>
      <c r="B37" s="100">
        <v>14</v>
      </c>
      <c r="C37" s="100">
        <v>23</v>
      </c>
      <c r="D37" s="100">
        <v>0</v>
      </c>
      <c r="E37" s="100">
        <v>19</v>
      </c>
      <c r="F37" s="100">
        <v>0</v>
      </c>
      <c r="G37" s="100">
        <v>3</v>
      </c>
      <c r="H37" s="100">
        <v>282</v>
      </c>
      <c r="I37" s="100">
        <v>276</v>
      </c>
      <c r="J37" s="100">
        <v>97</v>
      </c>
      <c r="K37" s="100">
        <v>102</v>
      </c>
      <c r="L37" s="100">
        <v>418</v>
      </c>
      <c r="M37" s="100">
        <v>58</v>
      </c>
      <c r="N37" s="100">
        <v>145</v>
      </c>
      <c r="O37" s="100">
        <v>44</v>
      </c>
      <c r="P37" s="98"/>
    </row>
    <row r="38" spans="1:16" customFormat="1" ht="16.5" customHeight="1" x14ac:dyDescent="0.25">
      <c r="A38" s="65" t="s">
        <v>352</v>
      </c>
      <c r="B38" s="100">
        <v>1</v>
      </c>
      <c r="C38" s="100">
        <v>16</v>
      </c>
      <c r="D38" s="100">
        <v>1</v>
      </c>
      <c r="E38" s="100">
        <v>7</v>
      </c>
      <c r="F38" s="100">
        <v>0</v>
      </c>
      <c r="G38" s="100">
        <v>2</v>
      </c>
      <c r="H38" s="100">
        <v>137</v>
      </c>
      <c r="I38" s="100">
        <v>134</v>
      </c>
      <c r="J38" s="100">
        <v>41</v>
      </c>
      <c r="K38" s="100">
        <v>40</v>
      </c>
      <c r="L38" s="100">
        <v>189</v>
      </c>
      <c r="M38" s="100">
        <v>32</v>
      </c>
      <c r="N38" s="100">
        <v>66</v>
      </c>
      <c r="O38" s="100">
        <v>10</v>
      </c>
      <c r="P38" s="98"/>
    </row>
    <row r="39" spans="1:16" customFormat="1" ht="16.5" customHeight="1" x14ac:dyDescent="0.25">
      <c r="A39" s="65" t="s">
        <v>353</v>
      </c>
      <c r="B39" s="100">
        <v>4</v>
      </c>
      <c r="C39" s="100">
        <v>19</v>
      </c>
      <c r="D39" s="100">
        <v>1</v>
      </c>
      <c r="E39" s="100">
        <v>8</v>
      </c>
      <c r="F39" s="100">
        <v>1</v>
      </c>
      <c r="G39" s="100">
        <v>4</v>
      </c>
      <c r="H39" s="100">
        <v>276</v>
      </c>
      <c r="I39" s="100">
        <v>242</v>
      </c>
      <c r="J39" s="100">
        <v>83</v>
      </c>
      <c r="K39" s="100">
        <v>87</v>
      </c>
      <c r="L39" s="100">
        <v>273</v>
      </c>
      <c r="M39" s="100">
        <v>49</v>
      </c>
      <c r="N39" s="100">
        <v>94</v>
      </c>
      <c r="O39" s="100">
        <v>33</v>
      </c>
      <c r="P39" s="98"/>
    </row>
    <row r="40" spans="1:16" customFormat="1" ht="16.5" customHeight="1" x14ac:dyDescent="0.25">
      <c r="A40" s="65" t="s">
        <v>354</v>
      </c>
      <c r="B40" s="100">
        <v>2</v>
      </c>
      <c r="C40" s="100">
        <v>3</v>
      </c>
      <c r="D40" s="100">
        <v>1</v>
      </c>
      <c r="E40" s="100">
        <v>3</v>
      </c>
      <c r="F40" s="100">
        <v>1</v>
      </c>
      <c r="G40" s="100">
        <v>2</v>
      </c>
      <c r="H40" s="100">
        <v>31</v>
      </c>
      <c r="I40" s="100">
        <v>25</v>
      </c>
      <c r="J40" s="100">
        <v>4</v>
      </c>
      <c r="K40" s="100">
        <v>5</v>
      </c>
      <c r="L40" s="100">
        <v>48</v>
      </c>
      <c r="M40" s="100">
        <v>16</v>
      </c>
      <c r="N40" s="100">
        <v>18</v>
      </c>
      <c r="O40" s="100">
        <v>3</v>
      </c>
      <c r="P40" s="98"/>
    </row>
    <row r="41" spans="1:16" customFormat="1" ht="16.5" customHeight="1" x14ac:dyDescent="0.25">
      <c r="A41" s="65" t="s">
        <v>355</v>
      </c>
      <c r="B41" s="100">
        <v>2</v>
      </c>
      <c r="C41" s="100">
        <v>13</v>
      </c>
      <c r="D41" s="100">
        <v>0</v>
      </c>
      <c r="E41" s="100">
        <v>2</v>
      </c>
      <c r="F41" s="100">
        <v>0</v>
      </c>
      <c r="G41" s="100">
        <v>1</v>
      </c>
      <c r="H41" s="100">
        <v>35</v>
      </c>
      <c r="I41" s="100">
        <v>58</v>
      </c>
      <c r="J41" s="100">
        <v>38</v>
      </c>
      <c r="K41" s="100">
        <v>33</v>
      </c>
      <c r="L41" s="100">
        <v>91</v>
      </c>
      <c r="M41" s="100">
        <v>13</v>
      </c>
      <c r="N41" s="100">
        <v>18</v>
      </c>
      <c r="O41" s="100">
        <v>5</v>
      </c>
      <c r="P41" s="98"/>
    </row>
    <row r="42" spans="1:16" customFormat="1" ht="16.5" customHeight="1" x14ac:dyDescent="0.25">
      <c r="A42" s="65" t="s">
        <v>356</v>
      </c>
      <c r="B42" s="100">
        <v>0</v>
      </c>
      <c r="C42" s="100">
        <v>4</v>
      </c>
      <c r="D42" s="100">
        <v>0</v>
      </c>
      <c r="E42" s="100">
        <v>4</v>
      </c>
      <c r="F42" s="100">
        <v>0</v>
      </c>
      <c r="G42" s="100">
        <v>0</v>
      </c>
      <c r="H42" s="100">
        <v>20</v>
      </c>
      <c r="I42" s="100">
        <v>25</v>
      </c>
      <c r="J42" s="100">
        <v>6</v>
      </c>
      <c r="K42" s="100">
        <v>9</v>
      </c>
      <c r="L42" s="100">
        <v>30</v>
      </c>
      <c r="M42" s="100">
        <v>3</v>
      </c>
      <c r="N42" s="100">
        <v>6</v>
      </c>
      <c r="O42" s="100">
        <v>2</v>
      </c>
      <c r="P42" s="98"/>
    </row>
    <row r="43" spans="1:16" customFormat="1" ht="16.5" customHeight="1" x14ac:dyDescent="0.25">
      <c r="A43" s="65" t="s">
        <v>357</v>
      </c>
      <c r="B43" s="100">
        <v>1</v>
      </c>
      <c r="C43" s="100">
        <v>9</v>
      </c>
      <c r="D43" s="100">
        <v>1</v>
      </c>
      <c r="E43" s="100">
        <v>7</v>
      </c>
      <c r="F43" s="100">
        <v>0</v>
      </c>
      <c r="G43" s="100">
        <v>0</v>
      </c>
      <c r="H43" s="100">
        <v>30</v>
      </c>
      <c r="I43" s="100">
        <v>52</v>
      </c>
      <c r="J43" s="100">
        <v>11</v>
      </c>
      <c r="K43" s="100">
        <v>12</v>
      </c>
      <c r="L43" s="100">
        <v>55</v>
      </c>
      <c r="M43" s="100">
        <v>8</v>
      </c>
      <c r="N43" s="100">
        <v>18</v>
      </c>
      <c r="O43" s="100">
        <v>6</v>
      </c>
      <c r="P43" s="98"/>
    </row>
    <row r="44" spans="1:16" customFormat="1" ht="16.5" customHeight="1" x14ac:dyDescent="0.25">
      <c r="A44" s="65" t="s">
        <v>358</v>
      </c>
      <c r="B44" s="100">
        <v>0</v>
      </c>
      <c r="C44" s="100">
        <v>5</v>
      </c>
      <c r="D44" s="100">
        <v>0</v>
      </c>
      <c r="E44" s="100">
        <v>1</v>
      </c>
      <c r="F44" s="100">
        <v>0</v>
      </c>
      <c r="G44" s="100">
        <v>0</v>
      </c>
      <c r="H44" s="100">
        <v>16</v>
      </c>
      <c r="I44" s="100">
        <v>9</v>
      </c>
      <c r="J44" s="100">
        <v>5</v>
      </c>
      <c r="K44" s="100">
        <v>2</v>
      </c>
      <c r="L44" s="100">
        <v>29</v>
      </c>
      <c r="M44" s="100">
        <v>9</v>
      </c>
      <c r="N44" s="100">
        <v>14</v>
      </c>
      <c r="O44" s="100">
        <v>1</v>
      </c>
      <c r="P44" s="98"/>
    </row>
    <row r="45" spans="1:16" customFormat="1" ht="16.5" customHeight="1" x14ac:dyDescent="0.25">
      <c r="A45" s="65" t="s">
        <v>359</v>
      </c>
      <c r="B45" s="100">
        <v>0</v>
      </c>
      <c r="C45" s="100">
        <v>6</v>
      </c>
      <c r="D45" s="100">
        <v>0</v>
      </c>
      <c r="E45" s="100">
        <v>1</v>
      </c>
      <c r="F45" s="100">
        <v>0</v>
      </c>
      <c r="G45" s="100">
        <v>2</v>
      </c>
      <c r="H45" s="100">
        <v>13</v>
      </c>
      <c r="I45" s="100">
        <v>14</v>
      </c>
      <c r="J45" s="100">
        <v>11</v>
      </c>
      <c r="K45" s="100">
        <v>6</v>
      </c>
      <c r="L45" s="100">
        <v>21</v>
      </c>
      <c r="M45" s="100">
        <v>4</v>
      </c>
      <c r="N45" s="100">
        <v>5</v>
      </c>
      <c r="O45" s="100">
        <v>4</v>
      </c>
      <c r="P45" s="98"/>
    </row>
    <row r="46" spans="1:16" customFormat="1" ht="16.5" customHeight="1" x14ac:dyDescent="0.25">
      <c r="A46" s="65" t="s">
        <v>360</v>
      </c>
      <c r="B46" s="100">
        <v>0</v>
      </c>
      <c r="C46" s="100">
        <v>2</v>
      </c>
      <c r="D46" s="100">
        <v>0</v>
      </c>
      <c r="E46" s="100">
        <v>3</v>
      </c>
      <c r="F46" s="100">
        <v>0</v>
      </c>
      <c r="G46" s="100">
        <v>0</v>
      </c>
      <c r="H46" s="100">
        <v>5</v>
      </c>
      <c r="I46" s="100">
        <v>11</v>
      </c>
      <c r="J46" s="100">
        <v>3</v>
      </c>
      <c r="K46" s="100">
        <v>1</v>
      </c>
      <c r="L46" s="100">
        <v>14</v>
      </c>
      <c r="M46" s="100">
        <v>2</v>
      </c>
      <c r="N46" s="100">
        <v>4</v>
      </c>
      <c r="O46" s="100">
        <v>2</v>
      </c>
      <c r="P46" s="98"/>
    </row>
    <row r="47" spans="1:16" customFormat="1" ht="16.5" customHeight="1" x14ac:dyDescent="0.25">
      <c r="A47" s="65" t="s">
        <v>361</v>
      </c>
      <c r="B47" s="100">
        <v>2</v>
      </c>
      <c r="C47" s="100">
        <v>5</v>
      </c>
      <c r="D47" s="100">
        <v>1</v>
      </c>
      <c r="E47" s="100">
        <v>5</v>
      </c>
      <c r="F47" s="100">
        <v>1</v>
      </c>
      <c r="G47" s="100">
        <v>1</v>
      </c>
      <c r="H47" s="100">
        <v>29</v>
      </c>
      <c r="I47" s="100">
        <v>28</v>
      </c>
      <c r="J47" s="100">
        <v>10</v>
      </c>
      <c r="K47" s="100">
        <v>5</v>
      </c>
      <c r="L47" s="100">
        <v>49</v>
      </c>
      <c r="M47" s="100">
        <v>9</v>
      </c>
      <c r="N47" s="100">
        <v>24</v>
      </c>
      <c r="O47" s="100">
        <v>1</v>
      </c>
      <c r="P47" s="98"/>
    </row>
    <row r="48" spans="1:16" customFormat="1" ht="16.5" customHeight="1" x14ac:dyDescent="0.25">
      <c r="A48" s="65" t="s">
        <v>362</v>
      </c>
      <c r="B48" s="100">
        <v>0</v>
      </c>
      <c r="C48" s="100">
        <v>1</v>
      </c>
      <c r="D48" s="100">
        <v>0</v>
      </c>
      <c r="E48" s="100">
        <v>0</v>
      </c>
      <c r="F48" s="100">
        <v>0</v>
      </c>
      <c r="G48" s="100">
        <v>0</v>
      </c>
      <c r="H48" s="100">
        <v>21</v>
      </c>
      <c r="I48" s="100">
        <v>10</v>
      </c>
      <c r="J48" s="100">
        <v>3</v>
      </c>
      <c r="K48" s="100">
        <v>4</v>
      </c>
      <c r="L48" s="100">
        <v>38</v>
      </c>
      <c r="M48" s="100">
        <v>6</v>
      </c>
      <c r="N48" s="100">
        <v>15</v>
      </c>
      <c r="O48" s="100">
        <v>2</v>
      </c>
      <c r="P48" s="98"/>
    </row>
    <row r="49" spans="1:17" customFormat="1" ht="16.5" customHeight="1" x14ac:dyDescent="0.25">
      <c r="A49" s="65" t="s">
        <v>363</v>
      </c>
      <c r="B49" s="100">
        <v>3</v>
      </c>
      <c r="C49" s="100">
        <v>4</v>
      </c>
      <c r="D49" s="100">
        <v>0</v>
      </c>
      <c r="E49" s="100">
        <v>6</v>
      </c>
      <c r="F49" s="100">
        <v>0</v>
      </c>
      <c r="G49" s="100">
        <v>0</v>
      </c>
      <c r="H49" s="100">
        <v>36</v>
      </c>
      <c r="I49" s="100">
        <v>13</v>
      </c>
      <c r="J49" s="100">
        <v>7</v>
      </c>
      <c r="K49" s="100">
        <v>10</v>
      </c>
      <c r="L49" s="100">
        <v>57</v>
      </c>
      <c r="M49" s="100">
        <v>8</v>
      </c>
      <c r="N49" s="100">
        <v>16</v>
      </c>
      <c r="O49" s="100">
        <v>0</v>
      </c>
      <c r="P49" s="98"/>
    </row>
    <row r="50" spans="1:17" customFormat="1" ht="16.5" customHeight="1" x14ac:dyDescent="0.25">
      <c r="A50" s="65" t="s">
        <v>364</v>
      </c>
      <c r="B50" s="100">
        <v>0</v>
      </c>
      <c r="C50" s="100">
        <v>0</v>
      </c>
      <c r="D50" s="100">
        <v>0</v>
      </c>
      <c r="E50" s="100">
        <v>1</v>
      </c>
      <c r="F50" s="100">
        <v>0</v>
      </c>
      <c r="G50" s="100">
        <v>0</v>
      </c>
      <c r="H50" s="100">
        <v>4</v>
      </c>
      <c r="I50" s="100">
        <v>4</v>
      </c>
      <c r="J50" s="100">
        <v>0</v>
      </c>
      <c r="K50" s="100">
        <v>0</v>
      </c>
      <c r="L50" s="100">
        <v>4</v>
      </c>
      <c r="M50" s="100">
        <v>0</v>
      </c>
      <c r="N50" s="100">
        <v>1</v>
      </c>
      <c r="O50" s="100">
        <v>0</v>
      </c>
      <c r="P50" s="98"/>
    </row>
    <row r="51" spans="1:17" customFormat="1" ht="16.5" customHeight="1" x14ac:dyDescent="0.25">
      <c r="A51" s="65" t="s">
        <v>365</v>
      </c>
      <c r="B51" s="100">
        <v>0</v>
      </c>
      <c r="C51" s="100">
        <v>5</v>
      </c>
      <c r="D51" s="100">
        <v>0</v>
      </c>
      <c r="E51" s="100">
        <v>3</v>
      </c>
      <c r="F51" s="100">
        <v>0</v>
      </c>
      <c r="G51" s="100">
        <v>1</v>
      </c>
      <c r="H51" s="100">
        <v>35</v>
      </c>
      <c r="I51" s="100">
        <v>27</v>
      </c>
      <c r="J51" s="100">
        <v>7</v>
      </c>
      <c r="K51" s="100">
        <v>12</v>
      </c>
      <c r="L51" s="100">
        <v>27</v>
      </c>
      <c r="M51" s="100">
        <v>14</v>
      </c>
      <c r="N51" s="100">
        <v>5</v>
      </c>
      <c r="O51" s="100">
        <v>7</v>
      </c>
      <c r="P51" s="98"/>
    </row>
    <row r="52" spans="1:17" customFormat="1" ht="16.5" customHeight="1" x14ac:dyDescent="0.25">
      <c r="A52" s="65" t="s">
        <v>366</v>
      </c>
      <c r="B52" s="100">
        <v>2</v>
      </c>
      <c r="C52" s="100">
        <v>5</v>
      </c>
      <c r="D52" s="100">
        <v>0</v>
      </c>
      <c r="E52" s="100">
        <v>1</v>
      </c>
      <c r="F52" s="100">
        <v>0</v>
      </c>
      <c r="G52" s="100">
        <v>0</v>
      </c>
      <c r="H52" s="100">
        <v>56</v>
      </c>
      <c r="I52" s="100">
        <v>103</v>
      </c>
      <c r="J52" s="100">
        <v>14</v>
      </c>
      <c r="K52" s="100">
        <v>56</v>
      </c>
      <c r="L52" s="100">
        <v>75</v>
      </c>
      <c r="M52" s="100">
        <v>39</v>
      </c>
      <c r="N52" s="100">
        <v>27</v>
      </c>
      <c r="O52" s="100">
        <v>5</v>
      </c>
      <c r="P52" s="98"/>
    </row>
    <row r="53" spans="1:17" customFormat="1" ht="16.5" customHeight="1" x14ac:dyDescent="0.25">
      <c r="A53" s="65" t="s">
        <v>367</v>
      </c>
      <c r="B53" s="100">
        <v>0</v>
      </c>
      <c r="C53" s="100">
        <v>2</v>
      </c>
      <c r="D53" s="100">
        <v>0</v>
      </c>
      <c r="E53" s="100">
        <v>1</v>
      </c>
      <c r="F53" s="100">
        <v>0</v>
      </c>
      <c r="G53" s="100">
        <v>0</v>
      </c>
      <c r="H53" s="100">
        <v>12</v>
      </c>
      <c r="I53" s="100">
        <v>21</v>
      </c>
      <c r="J53" s="100">
        <v>3</v>
      </c>
      <c r="K53" s="100">
        <v>7</v>
      </c>
      <c r="L53" s="100">
        <v>25</v>
      </c>
      <c r="M53" s="100">
        <v>3</v>
      </c>
      <c r="N53" s="100">
        <v>7</v>
      </c>
      <c r="O53" s="100">
        <v>4</v>
      </c>
      <c r="P53" s="98"/>
    </row>
    <row r="54" spans="1:17" customFormat="1" ht="16.5" customHeight="1" x14ac:dyDescent="0.25">
      <c r="A54" s="65" t="s">
        <v>368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3</v>
      </c>
      <c r="J54" s="100">
        <v>0</v>
      </c>
      <c r="K54" s="100">
        <v>1</v>
      </c>
      <c r="L54" s="100">
        <v>1</v>
      </c>
      <c r="M54" s="100">
        <v>2</v>
      </c>
      <c r="N54" s="100">
        <v>0</v>
      </c>
      <c r="O54" s="100">
        <v>0</v>
      </c>
      <c r="P54" s="98"/>
    </row>
    <row r="55" spans="1:17" customFormat="1" ht="16.5" customHeight="1" x14ac:dyDescent="0.25">
      <c r="A55" s="65" t="s">
        <v>369</v>
      </c>
      <c r="B55" s="100">
        <v>0</v>
      </c>
      <c r="C55" s="100">
        <v>1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</row>
    <row r="56" spans="1:17" customFormat="1" ht="16.5" customHeight="1" x14ac:dyDescent="0.25">
      <c r="A56" s="2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7" customFormat="1" ht="16.5" customHeight="1" x14ac:dyDescent="0.25">
      <c r="A57" s="2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1:17" customFormat="1" ht="16.5" customHeight="1" x14ac:dyDescent="0.25">
      <c r="A58" s="112" t="s">
        <v>371</v>
      </c>
      <c r="B58" s="115" t="s">
        <v>216</v>
      </c>
      <c r="C58" s="116"/>
      <c r="D58" s="115" t="s">
        <v>213</v>
      </c>
      <c r="E58" s="116"/>
      <c r="F58" s="115" t="s">
        <v>250</v>
      </c>
      <c r="G58" s="116"/>
      <c r="H58" s="115" t="s">
        <v>230</v>
      </c>
      <c r="I58" s="116"/>
      <c r="J58" s="115" t="s">
        <v>231</v>
      </c>
      <c r="K58" s="116"/>
      <c r="L58" s="115" t="s">
        <v>324</v>
      </c>
      <c r="M58" s="116"/>
      <c r="N58" s="115" t="s">
        <v>326</v>
      </c>
      <c r="O58" s="116"/>
      <c r="P58" s="98"/>
    </row>
    <row r="59" spans="1:17" customFormat="1" ht="16.5" customHeight="1" x14ac:dyDescent="0.25">
      <c r="A59" s="112"/>
      <c r="B59" s="94" t="s">
        <v>9</v>
      </c>
      <c r="C59" s="94" t="s">
        <v>10</v>
      </c>
      <c r="D59" s="94" t="s">
        <v>9</v>
      </c>
      <c r="E59" s="94" t="s">
        <v>10</v>
      </c>
      <c r="F59" s="94" t="s">
        <v>9</v>
      </c>
      <c r="G59" s="94" t="s">
        <v>10</v>
      </c>
      <c r="H59" s="94" t="s">
        <v>9</v>
      </c>
      <c r="I59" s="94" t="s">
        <v>10</v>
      </c>
      <c r="J59" s="94" t="s">
        <v>9</v>
      </c>
      <c r="K59" s="94" t="s">
        <v>10</v>
      </c>
      <c r="L59" s="94" t="s">
        <v>9</v>
      </c>
      <c r="M59" s="94" t="s">
        <v>10</v>
      </c>
      <c r="N59" s="94" t="s">
        <v>9</v>
      </c>
      <c r="O59" s="94" t="s">
        <v>10</v>
      </c>
      <c r="P59" s="95"/>
      <c r="Q59" s="55"/>
    </row>
    <row r="60" spans="1:17" customFormat="1" ht="16.5" customHeight="1" x14ac:dyDescent="0.25">
      <c r="A60" s="65" t="s">
        <v>347</v>
      </c>
      <c r="B60" s="97">
        <v>146</v>
      </c>
      <c r="C60" s="97">
        <v>46</v>
      </c>
      <c r="D60" s="97">
        <v>453</v>
      </c>
      <c r="E60" s="97">
        <v>174</v>
      </c>
      <c r="F60" s="97">
        <v>1055</v>
      </c>
      <c r="G60" s="97">
        <v>96</v>
      </c>
      <c r="H60" s="97">
        <v>782</v>
      </c>
      <c r="I60" s="97">
        <v>78</v>
      </c>
      <c r="J60" s="97">
        <v>473</v>
      </c>
      <c r="K60" s="97">
        <v>57</v>
      </c>
      <c r="L60" s="97">
        <v>266</v>
      </c>
      <c r="M60" s="97">
        <v>90</v>
      </c>
      <c r="N60" s="97">
        <v>3</v>
      </c>
      <c r="O60" s="97">
        <v>0</v>
      </c>
      <c r="P60" s="98"/>
    </row>
    <row r="61" spans="1:17" customFormat="1" ht="16.5" customHeight="1" x14ac:dyDescent="0.25">
      <c r="A61" s="65" t="s">
        <v>348</v>
      </c>
      <c r="B61" s="100">
        <v>29</v>
      </c>
      <c r="C61" s="100">
        <v>11</v>
      </c>
      <c r="D61" s="100">
        <v>80</v>
      </c>
      <c r="E61" s="100">
        <v>33</v>
      </c>
      <c r="F61" s="100">
        <v>228</v>
      </c>
      <c r="G61" s="100">
        <v>19</v>
      </c>
      <c r="H61" s="100">
        <v>161</v>
      </c>
      <c r="I61" s="100">
        <v>10</v>
      </c>
      <c r="J61" s="100">
        <v>96</v>
      </c>
      <c r="K61" s="100">
        <v>14</v>
      </c>
      <c r="L61" s="100">
        <v>52</v>
      </c>
      <c r="M61" s="100">
        <v>15</v>
      </c>
      <c r="N61" s="100">
        <v>1</v>
      </c>
      <c r="O61" s="100">
        <v>0</v>
      </c>
      <c r="P61" s="98"/>
    </row>
    <row r="62" spans="1:17" customFormat="1" ht="16.5" customHeight="1" x14ac:dyDescent="0.25">
      <c r="A62" s="65" t="s">
        <v>349</v>
      </c>
      <c r="B62" s="100">
        <v>42</v>
      </c>
      <c r="C62" s="100">
        <v>18</v>
      </c>
      <c r="D62" s="100">
        <v>129</v>
      </c>
      <c r="E62" s="100">
        <v>58</v>
      </c>
      <c r="F62" s="100">
        <v>283</v>
      </c>
      <c r="G62" s="100">
        <v>30</v>
      </c>
      <c r="H62" s="100">
        <v>284</v>
      </c>
      <c r="I62" s="100">
        <v>33</v>
      </c>
      <c r="J62" s="100">
        <v>131</v>
      </c>
      <c r="K62" s="100">
        <v>19</v>
      </c>
      <c r="L62" s="100">
        <v>33</v>
      </c>
      <c r="M62" s="100">
        <v>11</v>
      </c>
      <c r="N62" s="100">
        <v>1</v>
      </c>
      <c r="O62" s="100">
        <v>0</v>
      </c>
      <c r="P62" s="98"/>
    </row>
    <row r="63" spans="1:17" customFormat="1" ht="16.5" customHeight="1" x14ac:dyDescent="0.25">
      <c r="A63" s="65" t="s">
        <v>350</v>
      </c>
      <c r="B63" s="100">
        <v>12</v>
      </c>
      <c r="C63" s="100">
        <v>4</v>
      </c>
      <c r="D63" s="100">
        <v>31</v>
      </c>
      <c r="E63" s="100">
        <v>18</v>
      </c>
      <c r="F63" s="100">
        <v>60</v>
      </c>
      <c r="G63" s="100">
        <v>9</v>
      </c>
      <c r="H63" s="100">
        <v>50</v>
      </c>
      <c r="I63" s="100">
        <v>1</v>
      </c>
      <c r="J63" s="100">
        <v>30</v>
      </c>
      <c r="K63" s="100">
        <v>3</v>
      </c>
      <c r="L63" s="100">
        <v>25</v>
      </c>
      <c r="M63" s="100">
        <v>11</v>
      </c>
      <c r="N63" s="100">
        <v>0</v>
      </c>
      <c r="O63" s="100">
        <v>0</v>
      </c>
      <c r="P63" s="98"/>
    </row>
    <row r="64" spans="1:17" customFormat="1" ht="16.5" customHeight="1" x14ac:dyDescent="0.25">
      <c r="A64" s="65" t="s">
        <v>351</v>
      </c>
      <c r="B64" s="100">
        <v>23</v>
      </c>
      <c r="C64" s="100">
        <v>4</v>
      </c>
      <c r="D64" s="100">
        <v>49</v>
      </c>
      <c r="E64" s="100">
        <v>16</v>
      </c>
      <c r="F64" s="100">
        <v>134</v>
      </c>
      <c r="G64" s="100">
        <v>9</v>
      </c>
      <c r="H64" s="100">
        <v>77</v>
      </c>
      <c r="I64" s="100">
        <v>11</v>
      </c>
      <c r="J64" s="100">
        <v>60</v>
      </c>
      <c r="K64" s="100">
        <v>6</v>
      </c>
      <c r="L64" s="100">
        <v>52</v>
      </c>
      <c r="M64" s="100">
        <v>12</v>
      </c>
      <c r="N64" s="100">
        <v>0</v>
      </c>
      <c r="O64" s="100">
        <v>0</v>
      </c>
      <c r="P64" s="98"/>
    </row>
    <row r="65" spans="1:16" customFormat="1" ht="16.5" customHeight="1" x14ac:dyDescent="0.25">
      <c r="A65" s="65" t="s">
        <v>352</v>
      </c>
      <c r="B65" s="100">
        <v>7</v>
      </c>
      <c r="C65" s="100">
        <v>1</v>
      </c>
      <c r="D65" s="100">
        <v>23</v>
      </c>
      <c r="E65" s="100">
        <v>8</v>
      </c>
      <c r="F65" s="100">
        <v>64</v>
      </c>
      <c r="G65" s="100">
        <v>6</v>
      </c>
      <c r="H65" s="100">
        <v>39</v>
      </c>
      <c r="I65" s="100">
        <v>4</v>
      </c>
      <c r="J65" s="100">
        <v>23</v>
      </c>
      <c r="K65" s="100">
        <v>3</v>
      </c>
      <c r="L65" s="100">
        <v>11</v>
      </c>
      <c r="M65" s="100">
        <v>3</v>
      </c>
      <c r="N65" s="100">
        <v>0</v>
      </c>
      <c r="O65" s="100">
        <v>0</v>
      </c>
      <c r="P65" s="98"/>
    </row>
    <row r="66" spans="1:16" customFormat="1" ht="16.5" customHeight="1" x14ac:dyDescent="0.25">
      <c r="A66" s="65" t="s">
        <v>353</v>
      </c>
      <c r="B66" s="100">
        <v>9</v>
      </c>
      <c r="C66" s="100">
        <v>3</v>
      </c>
      <c r="D66" s="100">
        <v>49</v>
      </c>
      <c r="E66" s="100">
        <v>16</v>
      </c>
      <c r="F66" s="100">
        <v>106</v>
      </c>
      <c r="G66" s="100">
        <v>9</v>
      </c>
      <c r="H66" s="100">
        <v>72</v>
      </c>
      <c r="I66" s="100">
        <v>6</v>
      </c>
      <c r="J66" s="100">
        <v>58</v>
      </c>
      <c r="K66" s="100">
        <v>1</v>
      </c>
      <c r="L66" s="100">
        <v>29</v>
      </c>
      <c r="M66" s="100">
        <v>21</v>
      </c>
      <c r="N66" s="100">
        <v>1</v>
      </c>
      <c r="O66" s="100">
        <v>0</v>
      </c>
      <c r="P66" s="98"/>
    </row>
    <row r="67" spans="1:16" customFormat="1" ht="16.5" customHeight="1" x14ac:dyDescent="0.25">
      <c r="A67" s="65" t="s">
        <v>354</v>
      </c>
      <c r="B67" s="100">
        <v>1</v>
      </c>
      <c r="C67" s="100">
        <v>1</v>
      </c>
      <c r="D67" s="100">
        <v>5</v>
      </c>
      <c r="E67" s="100">
        <v>3</v>
      </c>
      <c r="F67" s="100">
        <v>15</v>
      </c>
      <c r="G67" s="100">
        <v>0</v>
      </c>
      <c r="H67" s="100">
        <v>7</v>
      </c>
      <c r="I67" s="100">
        <v>0</v>
      </c>
      <c r="J67" s="100">
        <v>8</v>
      </c>
      <c r="K67" s="100">
        <v>0</v>
      </c>
      <c r="L67" s="100">
        <v>5</v>
      </c>
      <c r="M67" s="100">
        <v>0</v>
      </c>
      <c r="N67" s="100">
        <v>0</v>
      </c>
      <c r="O67" s="100">
        <v>0</v>
      </c>
      <c r="P67" s="98"/>
    </row>
    <row r="68" spans="1:16" customFormat="1" ht="16.5" customHeight="1" x14ac:dyDescent="0.25">
      <c r="A68" s="65" t="s">
        <v>355</v>
      </c>
      <c r="B68" s="100">
        <v>0</v>
      </c>
      <c r="C68" s="100">
        <v>0</v>
      </c>
      <c r="D68" s="100">
        <v>16</v>
      </c>
      <c r="E68" s="100">
        <v>3</v>
      </c>
      <c r="F68" s="100">
        <v>26</v>
      </c>
      <c r="G68" s="100">
        <v>3</v>
      </c>
      <c r="H68" s="100">
        <v>11</v>
      </c>
      <c r="I68" s="100">
        <v>6</v>
      </c>
      <c r="J68" s="100">
        <v>12</v>
      </c>
      <c r="K68" s="100">
        <v>2</v>
      </c>
      <c r="L68" s="100">
        <v>8</v>
      </c>
      <c r="M68" s="100">
        <v>3</v>
      </c>
      <c r="N68" s="100">
        <v>0</v>
      </c>
      <c r="O68" s="100">
        <v>0</v>
      </c>
      <c r="P68" s="98"/>
    </row>
    <row r="69" spans="1:16" customFormat="1" ht="16.5" customHeight="1" x14ac:dyDescent="0.25">
      <c r="A69" s="65" t="s">
        <v>356</v>
      </c>
      <c r="B69" s="100">
        <v>0</v>
      </c>
      <c r="C69" s="100">
        <v>2</v>
      </c>
      <c r="D69" s="100">
        <v>2</v>
      </c>
      <c r="E69" s="100">
        <v>1</v>
      </c>
      <c r="F69" s="100">
        <v>12</v>
      </c>
      <c r="G69" s="100">
        <v>1</v>
      </c>
      <c r="H69" s="100">
        <v>2</v>
      </c>
      <c r="I69" s="100">
        <v>0</v>
      </c>
      <c r="J69" s="100">
        <v>5</v>
      </c>
      <c r="K69" s="100">
        <v>3</v>
      </c>
      <c r="L69" s="100">
        <v>4</v>
      </c>
      <c r="M69" s="100">
        <v>1</v>
      </c>
      <c r="N69" s="100">
        <v>0</v>
      </c>
      <c r="O69" s="100">
        <v>0</v>
      </c>
      <c r="P69" s="98"/>
    </row>
    <row r="70" spans="1:16" customFormat="1" ht="16.5" customHeight="1" x14ac:dyDescent="0.25">
      <c r="A70" s="65" t="s">
        <v>357</v>
      </c>
      <c r="B70" s="100">
        <v>3</v>
      </c>
      <c r="C70" s="100">
        <v>0</v>
      </c>
      <c r="D70" s="100">
        <v>8</v>
      </c>
      <c r="E70" s="100">
        <v>4</v>
      </c>
      <c r="F70" s="100">
        <v>19</v>
      </c>
      <c r="G70" s="100">
        <v>4</v>
      </c>
      <c r="H70" s="100">
        <v>11</v>
      </c>
      <c r="I70" s="100">
        <v>0</v>
      </c>
      <c r="J70" s="100">
        <v>5</v>
      </c>
      <c r="K70" s="100">
        <v>0</v>
      </c>
      <c r="L70" s="100">
        <v>8</v>
      </c>
      <c r="M70" s="100">
        <v>0</v>
      </c>
      <c r="N70" s="100">
        <v>0</v>
      </c>
      <c r="O70" s="100">
        <v>0</v>
      </c>
      <c r="P70" s="98"/>
    </row>
    <row r="71" spans="1:16" customFormat="1" ht="16.5" customHeight="1" x14ac:dyDescent="0.25">
      <c r="A71" s="65" t="s">
        <v>358</v>
      </c>
      <c r="B71" s="100">
        <v>6</v>
      </c>
      <c r="C71" s="100">
        <v>0</v>
      </c>
      <c r="D71" s="100">
        <v>7</v>
      </c>
      <c r="E71" s="100">
        <v>2</v>
      </c>
      <c r="F71" s="100">
        <v>12</v>
      </c>
      <c r="G71" s="100">
        <v>2</v>
      </c>
      <c r="H71" s="100">
        <v>5</v>
      </c>
      <c r="I71" s="100">
        <v>1</v>
      </c>
      <c r="J71" s="100">
        <v>8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98"/>
    </row>
    <row r="72" spans="1:16" customFormat="1" ht="16.5" customHeight="1" x14ac:dyDescent="0.25">
      <c r="A72" s="65" t="s">
        <v>359</v>
      </c>
      <c r="B72" s="100">
        <v>3</v>
      </c>
      <c r="C72" s="100">
        <v>0</v>
      </c>
      <c r="D72" s="100">
        <v>2</v>
      </c>
      <c r="E72" s="100">
        <v>1</v>
      </c>
      <c r="F72" s="100">
        <v>5</v>
      </c>
      <c r="G72" s="100">
        <v>0</v>
      </c>
      <c r="H72" s="100">
        <v>4</v>
      </c>
      <c r="I72" s="100">
        <v>0</v>
      </c>
      <c r="J72" s="100">
        <v>4</v>
      </c>
      <c r="K72" s="100">
        <v>0</v>
      </c>
      <c r="L72" s="100">
        <v>5</v>
      </c>
      <c r="M72" s="100">
        <v>0</v>
      </c>
      <c r="N72" s="100">
        <v>0</v>
      </c>
      <c r="O72" s="100">
        <v>0</v>
      </c>
      <c r="P72" s="98"/>
    </row>
    <row r="73" spans="1:16" customFormat="1" ht="16.5" customHeight="1" x14ac:dyDescent="0.25">
      <c r="A73" s="65" t="s">
        <v>360</v>
      </c>
      <c r="B73" s="100">
        <v>1</v>
      </c>
      <c r="C73" s="100">
        <v>0</v>
      </c>
      <c r="D73" s="100">
        <v>3</v>
      </c>
      <c r="E73" s="100">
        <v>0</v>
      </c>
      <c r="F73" s="100">
        <v>4</v>
      </c>
      <c r="G73" s="100">
        <v>0</v>
      </c>
      <c r="H73" s="100">
        <v>3</v>
      </c>
      <c r="I73" s="100">
        <v>0</v>
      </c>
      <c r="J73" s="100">
        <v>5</v>
      </c>
      <c r="K73" s="100">
        <v>1</v>
      </c>
      <c r="L73" s="100">
        <v>0</v>
      </c>
      <c r="M73" s="100">
        <v>2</v>
      </c>
      <c r="N73" s="100">
        <v>0</v>
      </c>
      <c r="O73" s="100">
        <v>0</v>
      </c>
      <c r="P73" s="98"/>
    </row>
    <row r="74" spans="1:16" customFormat="1" ht="16.5" customHeight="1" x14ac:dyDescent="0.25">
      <c r="A74" s="65" t="s">
        <v>361</v>
      </c>
      <c r="B74" s="100">
        <v>4</v>
      </c>
      <c r="C74" s="100">
        <v>1</v>
      </c>
      <c r="D74" s="100">
        <v>11</v>
      </c>
      <c r="E74" s="100">
        <v>3</v>
      </c>
      <c r="F74" s="100">
        <v>21</v>
      </c>
      <c r="G74" s="100">
        <v>1</v>
      </c>
      <c r="H74" s="100">
        <v>10</v>
      </c>
      <c r="I74" s="100">
        <v>1</v>
      </c>
      <c r="J74" s="100">
        <v>4</v>
      </c>
      <c r="K74" s="100">
        <v>0</v>
      </c>
      <c r="L74" s="100">
        <v>5</v>
      </c>
      <c r="M74" s="100">
        <v>4</v>
      </c>
      <c r="N74" s="100">
        <v>0</v>
      </c>
      <c r="O74" s="100">
        <v>0</v>
      </c>
      <c r="P74" s="98"/>
    </row>
    <row r="75" spans="1:16" customFormat="1" ht="16.5" customHeight="1" x14ac:dyDescent="0.25">
      <c r="A75" s="65" t="s">
        <v>362</v>
      </c>
      <c r="B75" s="100">
        <v>0</v>
      </c>
      <c r="C75" s="100">
        <v>0</v>
      </c>
      <c r="D75" s="100">
        <v>6</v>
      </c>
      <c r="E75" s="100">
        <v>0</v>
      </c>
      <c r="F75" s="100">
        <v>12</v>
      </c>
      <c r="G75" s="100">
        <v>1</v>
      </c>
      <c r="H75" s="100">
        <v>8</v>
      </c>
      <c r="I75" s="100">
        <v>0</v>
      </c>
      <c r="J75" s="100">
        <v>3</v>
      </c>
      <c r="K75" s="100">
        <v>0</v>
      </c>
      <c r="L75" s="100">
        <v>5</v>
      </c>
      <c r="M75" s="100">
        <v>1</v>
      </c>
      <c r="N75" s="100">
        <v>0</v>
      </c>
      <c r="O75" s="100">
        <v>0</v>
      </c>
      <c r="P75" s="98"/>
    </row>
    <row r="76" spans="1:16" customFormat="1" ht="16.5" customHeight="1" x14ac:dyDescent="0.25">
      <c r="A76" s="65" t="s">
        <v>363</v>
      </c>
      <c r="B76" s="100">
        <v>1</v>
      </c>
      <c r="C76" s="100">
        <v>0</v>
      </c>
      <c r="D76" s="100">
        <v>5</v>
      </c>
      <c r="E76" s="100">
        <v>1</v>
      </c>
      <c r="F76" s="100">
        <v>14</v>
      </c>
      <c r="G76" s="100">
        <v>0</v>
      </c>
      <c r="H76" s="100">
        <v>9</v>
      </c>
      <c r="I76" s="100">
        <v>0</v>
      </c>
      <c r="J76" s="100">
        <v>3</v>
      </c>
      <c r="K76" s="100">
        <v>2</v>
      </c>
      <c r="L76" s="100">
        <v>1</v>
      </c>
      <c r="M76" s="100">
        <v>0</v>
      </c>
      <c r="N76" s="100">
        <v>0</v>
      </c>
      <c r="O76" s="100">
        <v>0</v>
      </c>
      <c r="P76" s="98"/>
    </row>
    <row r="77" spans="1:16" customFormat="1" ht="16.5" customHeight="1" x14ac:dyDescent="0.25">
      <c r="A77" s="65" t="s">
        <v>364</v>
      </c>
      <c r="B77" s="100">
        <v>0</v>
      </c>
      <c r="C77" s="100">
        <v>0</v>
      </c>
      <c r="D77" s="100">
        <v>5</v>
      </c>
      <c r="E77" s="100">
        <v>0</v>
      </c>
      <c r="F77" s="100">
        <v>1</v>
      </c>
      <c r="G77" s="100">
        <v>0</v>
      </c>
      <c r="H77" s="100">
        <v>6</v>
      </c>
      <c r="I77" s="100">
        <v>0</v>
      </c>
      <c r="J77" s="100">
        <v>0</v>
      </c>
      <c r="K77" s="100">
        <v>0</v>
      </c>
      <c r="L77" s="100">
        <v>2</v>
      </c>
      <c r="M77" s="100">
        <v>1</v>
      </c>
      <c r="N77" s="100">
        <v>0</v>
      </c>
      <c r="O77" s="100">
        <v>0</v>
      </c>
      <c r="P77" s="98"/>
    </row>
    <row r="78" spans="1:16" customFormat="1" ht="16.5" customHeight="1" x14ac:dyDescent="0.25">
      <c r="A78" s="65" t="s">
        <v>365</v>
      </c>
      <c r="B78" s="100">
        <v>3</v>
      </c>
      <c r="C78" s="100">
        <v>0</v>
      </c>
      <c r="D78" s="100">
        <v>5</v>
      </c>
      <c r="E78" s="100">
        <v>3</v>
      </c>
      <c r="F78" s="100">
        <v>10</v>
      </c>
      <c r="G78" s="100">
        <v>0</v>
      </c>
      <c r="H78" s="100">
        <v>9</v>
      </c>
      <c r="I78" s="100">
        <v>1</v>
      </c>
      <c r="J78" s="100">
        <v>7</v>
      </c>
      <c r="K78" s="100">
        <v>1</v>
      </c>
      <c r="L78" s="100">
        <v>7</v>
      </c>
      <c r="M78" s="100">
        <v>2</v>
      </c>
      <c r="N78" s="100">
        <v>0</v>
      </c>
      <c r="O78" s="100">
        <v>0</v>
      </c>
      <c r="P78" s="98"/>
    </row>
    <row r="79" spans="1:16" customFormat="1" ht="16.5" customHeight="1" x14ac:dyDescent="0.25">
      <c r="A79" s="65" t="s">
        <v>366</v>
      </c>
      <c r="B79" s="100">
        <v>2</v>
      </c>
      <c r="C79" s="100">
        <v>1</v>
      </c>
      <c r="D79" s="100">
        <v>11</v>
      </c>
      <c r="E79" s="100">
        <v>2</v>
      </c>
      <c r="F79" s="100">
        <v>22</v>
      </c>
      <c r="G79" s="100">
        <v>2</v>
      </c>
      <c r="H79" s="100">
        <v>11</v>
      </c>
      <c r="I79" s="100">
        <v>4</v>
      </c>
      <c r="J79" s="100">
        <v>8</v>
      </c>
      <c r="K79" s="100">
        <v>2</v>
      </c>
      <c r="L79" s="100">
        <v>12</v>
      </c>
      <c r="M79" s="100">
        <v>3</v>
      </c>
      <c r="N79" s="100">
        <v>0</v>
      </c>
      <c r="O79" s="100">
        <v>0</v>
      </c>
      <c r="P79" s="98"/>
    </row>
    <row r="80" spans="1:16" customFormat="1" ht="16.5" customHeight="1" x14ac:dyDescent="0.25">
      <c r="A80" s="65" t="s">
        <v>367</v>
      </c>
      <c r="B80" s="100">
        <v>0</v>
      </c>
      <c r="C80" s="100">
        <v>0</v>
      </c>
      <c r="D80" s="100">
        <v>5</v>
      </c>
      <c r="E80" s="100">
        <v>2</v>
      </c>
      <c r="F80" s="100">
        <v>6</v>
      </c>
      <c r="G80" s="100">
        <v>0</v>
      </c>
      <c r="H80" s="100">
        <v>2</v>
      </c>
      <c r="I80" s="100">
        <v>0</v>
      </c>
      <c r="J80" s="100">
        <v>3</v>
      </c>
      <c r="K80" s="100">
        <v>0</v>
      </c>
      <c r="L80" s="100">
        <v>2</v>
      </c>
      <c r="M80" s="100">
        <v>0</v>
      </c>
      <c r="N80" s="100">
        <v>0</v>
      </c>
      <c r="O80" s="100">
        <v>0</v>
      </c>
      <c r="P80" s="98"/>
    </row>
    <row r="81" spans="1:17" customFormat="1" ht="16.5" customHeight="1" x14ac:dyDescent="0.25">
      <c r="A81" s="65" t="s">
        <v>368</v>
      </c>
      <c r="B81" s="100">
        <v>0</v>
      </c>
      <c r="C81" s="100">
        <v>0</v>
      </c>
      <c r="D81" s="100">
        <v>1</v>
      </c>
      <c r="E81" s="100">
        <v>0</v>
      </c>
      <c r="F81" s="100">
        <v>1</v>
      </c>
      <c r="G81" s="100">
        <v>0</v>
      </c>
      <c r="H81" s="100">
        <v>1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98"/>
    </row>
    <row r="82" spans="1:17" customFormat="1" ht="16.5" customHeight="1" x14ac:dyDescent="0.25">
      <c r="A82" s="65" t="s">
        <v>369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98"/>
    </row>
    <row r="83" spans="1:17" customFormat="1" ht="16.5" customHeight="1" x14ac:dyDescent="0.25">
      <c r="A83" s="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1:17" customFormat="1" ht="16.5" customHeight="1" x14ac:dyDescent="0.25">
      <c r="A84" s="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1:17" customFormat="1" ht="16.5" customHeight="1" x14ac:dyDescent="0.25">
      <c r="A85" s="112" t="s">
        <v>371</v>
      </c>
      <c r="B85" s="115" t="s">
        <v>315</v>
      </c>
      <c r="C85" s="116"/>
      <c r="D85" s="115" t="s">
        <v>143</v>
      </c>
      <c r="E85" s="116"/>
      <c r="F85" s="115" t="s">
        <v>144</v>
      </c>
      <c r="G85" s="116"/>
      <c r="H85" s="115" t="s">
        <v>145</v>
      </c>
      <c r="I85" s="116"/>
      <c r="J85" s="115" t="s">
        <v>146</v>
      </c>
      <c r="K85" s="116"/>
      <c r="L85" s="115" t="s">
        <v>178</v>
      </c>
      <c r="M85" s="116"/>
      <c r="N85" s="115" t="s">
        <v>179</v>
      </c>
      <c r="O85" s="116"/>
      <c r="P85" s="98"/>
    </row>
    <row r="86" spans="1:17" customFormat="1" ht="16.5" customHeight="1" x14ac:dyDescent="0.25">
      <c r="A86" s="112"/>
      <c r="B86" s="94" t="s">
        <v>9</v>
      </c>
      <c r="C86" s="94" t="s">
        <v>10</v>
      </c>
      <c r="D86" s="94" t="s">
        <v>9</v>
      </c>
      <c r="E86" s="94" t="s">
        <v>10</v>
      </c>
      <c r="F86" s="94" t="s">
        <v>9</v>
      </c>
      <c r="G86" s="94" t="s">
        <v>10</v>
      </c>
      <c r="H86" s="94" t="s">
        <v>9</v>
      </c>
      <c r="I86" s="94" t="s">
        <v>10</v>
      </c>
      <c r="J86" s="94" t="s">
        <v>9</v>
      </c>
      <c r="K86" s="94" t="s">
        <v>10</v>
      </c>
      <c r="L86" s="94" t="s">
        <v>9</v>
      </c>
      <c r="M86" s="94" t="s">
        <v>10</v>
      </c>
      <c r="N86" s="94" t="s">
        <v>9</v>
      </c>
      <c r="O86" s="94" t="s">
        <v>10</v>
      </c>
      <c r="P86" s="95"/>
      <c r="Q86" s="55"/>
    </row>
    <row r="87" spans="1:17" customFormat="1" ht="16.5" customHeight="1" x14ac:dyDescent="0.25">
      <c r="A87" s="65" t="s">
        <v>347</v>
      </c>
      <c r="B87" s="97">
        <v>11</v>
      </c>
      <c r="C87" s="97">
        <v>11</v>
      </c>
      <c r="D87" s="97">
        <v>20</v>
      </c>
      <c r="E87" s="97">
        <v>39</v>
      </c>
      <c r="F87" s="97">
        <v>2</v>
      </c>
      <c r="G87" s="97">
        <v>0</v>
      </c>
      <c r="H87" s="97">
        <v>6</v>
      </c>
      <c r="I87" s="97">
        <v>0</v>
      </c>
      <c r="J87" s="97">
        <v>2</v>
      </c>
      <c r="K87" s="97">
        <v>5</v>
      </c>
      <c r="L87" s="97">
        <v>28</v>
      </c>
      <c r="M87" s="97">
        <v>4</v>
      </c>
      <c r="N87" s="97">
        <v>1</v>
      </c>
      <c r="O87" s="97">
        <v>0</v>
      </c>
      <c r="P87" s="98"/>
    </row>
    <row r="88" spans="1:17" customFormat="1" ht="16.5" customHeight="1" x14ac:dyDescent="0.25">
      <c r="A88" s="65" t="s">
        <v>348</v>
      </c>
      <c r="B88" s="100">
        <v>3</v>
      </c>
      <c r="C88" s="100">
        <v>2</v>
      </c>
      <c r="D88" s="100">
        <v>2</v>
      </c>
      <c r="E88" s="100">
        <v>5</v>
      </c>
      <c r="F88" s="100">
        <v>0</v>
      </c>
      <c r="G88" s="100">
        <v>0</v>
      </c>
      <c r="H88" s="100">
        <v>2</v>
      </c>
      <c r="I88" s="100">
        <v>0</v>
      </c>
      <c r="J88" s="100">
        <v>1</v>
      </c>
      <c r="K88" s="100">
        <v>1</v>
      </c>
      <c r="L88" s="100">
        <v>8</v>
      </c>
      <c r="M88" s="100">
        <v>1</v>
      </c>
      <c r="N88" s="100">
        <v>0</v>
      </c>
      <c r="O88" s="100">
        <v>0</v>
      </c>
      <c r="P88" s="98"/>
    </row>
    <row r="89" spans="1:17" customFormat="1" ht="16.5" customHeight="1" x14ac:dyDescent="0.25">
      <c r="A89" s="65" t="s">
        <v>349</v>
      </c>
      <c r="B89" s="100">
        <v>4</v>
      </c>
      <c r="C89" s="100">
        <v>4</v>
      </c>
      <c r="D89" s="100">
        <v>4</v>
      </c>
      <c r="E89" s="100">
        <v>7</v>
      </c>
      <c r="F89" s="100">
        <v>1</v>
      </c>
      <c r="G89" s="100">
        <v>0</v>
      </c>
      <c r="H89" s="100">
        <v>2</v>
      </c>
      <c r="I89" s="100">
        <v>0</v>
      </c>
      <c r="J89" s="100">
        <v>1</v>
      </c>
      <c r="K89" s="100">
        <v>2</v>
      </c>
      <c r="L89" s="100">
        <v>3</v>
      </c>
      <c r="M89" s="100">
        <v>1</v>
      </c>
      <c r="N89" s="100">
        <v>0</v>
      </c>
      <c r="O89" s="100">
        <v>0</v>
      </c>
      <c r="P89" s="98"/>
    </row>
    <row r="90" spans="1:17" customFormat="1" ht="16.5" customHeight="1" x14ac:dyDescent="0.25">
      <c r="A90" s="65" t="s">
        <v>350</v>
      </c>
      <c r="B90" s="100">
        <v>1</v>
      </c>
      <c r="C90" s="100">
        <v>0</v>
      </c>
      <c r="D90" s="100">
        <v>4</v>
      </c>
      <c r="E90" s="100">
        <v>8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1</v>
      </c>
      <c r="L90" s="100">
        <v>7</v>
      </c>
      <c r="M90" s="100">
        <v>0</v>
      </c>
      <c r="N90" s="100">
        <v>1</v>
      </c>
      <c r="O90" s="100">
        <v>0</v>
      </c>
      <c r="P90" s="98"/>
    </row>
    <row r="91" spans="1:17" customFormat="1" ht="16.5" customHeight="1" x14ac:dyDescent="0.25">
      <c r="A91" s="65" t="s">
        <v>351</v>
      </c>
      <c r="B91" s="100">
        <v>1</v>
      </c>
      <c r="C91" s="100">
        <v>0</v>
      </c>
      <c r="D91" s="100">
        <v>4</v>
      </c>
      <c r="E91" s="100">
        <v>3</v>
      </c>
      <c r="F91" s="100">
        <v>0</v>
      </c>
      <c r="G91" s="100">
        <v>0</v>
      </c>
      <c r="H91" s="100">
        <v>1</v>
      </c>
      <c r="I91" s="100">
        <v>0</v>
      </c>
      <c r="J91" s="100">
        <v>0</v>
      </c>
      <c r="K91" s="100">
        <v>0</v>
      </c>
      <c r="L91" s="100">
        <v>1</v>
      </c>
      <c r="M91" s="100">
        <v>1</v>
      </c>
      <c r="N91" s="100">
        <v>0</v>
      </c>
      <c r="O91" s="100">
        <v>0</v>
      </c>
      <c r="P91" s="98"/>
    </row>
    <row r="92" spans="1:17" customFormat="1" ht="16.5" customHeight="1" x14ac:dyDescent="0.25">
      <c r="A92" s="65" t="s">
        <v>352</v>
      </c>
      <c r="B92" s="100">
        <v>0</v>
      </c>
      <c r="C92" s="100">
        <v>0</v>
      </c>
      <c r="D92" s="100">
        <v>2</v>
      </c>
      <c r="E92" s="100">
        <v>1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1</v>
      </c>
      <c r="M92" s="100">
        <v>1</v>
      </c>
      <c r="N92" s="100">
        <v>0</v>
      </c>
      <c r="O92" s="100">
        <v>0</v>
      </c>
      <c r="P92" s="98"/>
    </row>
    <row r="93" spans="1:17" customFormat="1" ht="16.5" customHeight="1" x14ac:dyDescent="0.25">
      <c r="A93" s="65" t="s">
        <v>353</v>
      </c>
      <c r="B93" s="100">
        <v>0</v>
      </c>
      <c r="C93" s="100">
        <v>3</v>
      </c>
      <c r="D93" s="100">
        <v>2</v>
      </c>
      <c r="E93" s="100">
        <v>8</v>
      </c>
      <c r="F93" s="100">
        <v>1</v>
      </c>
      <c r="G93" s="100">
        <v>0</v>
      </c>
      <c r="H93" s="100">
        <v>0</v>
      </c>
      <c r="I93" s="100">
        <v>0</v>
      </c>
      <c r="J93" s="100">
        <v>0</v>
      </c>
      <c r="K93" s="100">
        <v>1</v>
      </c>
      <c r="L93" s="100">
        <v>5</v>
      </c>
      <c r="M93" s="100">
        <v>0</v>
      </c>
      <c r="N93" s="100">
        <v>0</v>
      </c>
      <c r="O93" s="100">
        <v>0</v>
      </c>
      <c r="P93" s="98"/>
    </row>
    <row r="94" spans="1:17" customFormat="1" ht="16.5" customHeight="1" x14ac:dyDescent="0.25">
      <c r="A94" s="65" t="s">
        <v>354</v>
      </c>
      <c r="B94" s="100">
        <v>0</v>
      </c>
      <c r="C94" s="100">
        <v>1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98"/>
    </row>
    <row r="95" spans="1:17" customFormat="1" ht="16.5" customHeight="1" x14ac:dyDescent="0.25">
      <c r="A95" s="65" t="s">
        <v>355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1</v>
      </c>
      <c r="M95" s="100">
        <v>0</v>
      </c>
      <c r="N95" s="100">
        <v>0</v>
      </c>
      <c r="O95" s="100">
        <v>0</v>
      </c>
      <c r="P95" s="98"/>
    </row>
    <row r="96" spans="1:17" customFormat="1" ht="16.5" customHeight="1" x14ac:dyDescent="0.25">
      <c r="A96" s="65" t="s">
        <v>356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98"/>
    </row>
    <row r="97" spans="1:16" customFormat="1" ht="16.5" customHeight="1" x14ac:dyDescent="0.25">
      <c r="A97" s="65" t="s">
        <v>357</v>
      </c>
      <c r="B97" s="100">
        <v>0</v>
      </c>
      <c r="C97" s="100">
        <v>0</v>
      </c>
      <c r="D97" s="100">
        <v>0</v>
      </c>
      <c r="E97" s="100">
        <v>2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98"/>
    </row>
    <row r="98" spans="1:16" customFormat="1" ht="16.5" customHeight="1" x14ac:dyDescent="0.25">
      <c r="A98" s="65" t="s">
        <v>358</v>
      </c>
      <c r="B98" s="100">
        <v>0</v>
      </c>
      <c r="C98" s="100">
        <v>0</v>
      </c>
      <c r="D98" s="100">
        <v>1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0">
        <v>0</v>
      </c>
      <c r="P98" s="98"/>
    </row>
    <row r="99" spans="1:16" customFormat="1" ht="16.5" customHeight="1" x14ac:dyDescent="0.25">
      <c r="A99" s="65" t="s">
        <v>359</v>
      </c>
      <c r="B99" s="100">
        <v>0</v>
      </c>
      <c r="C99" s="100">
        <v>0</v>
      </c>
      <c r="D99" s="100">
        <v>0</v>
      </c>
      <c r="E99" s="100">
        <v>2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98"/>
    </row>
    <row r="100" spans="1:16" customFormat="1" ht="16.5" customHeight="1" x14ac:dyDescent="0.25">
      <c r="A100" s="65" t="s">
        <v>360</v>
      </c>
      <c r="B100" s="100">
        <v>1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98"/>
    </row>
    <row r="101" spans="1:16" customFormat="1" ht="16.5" customHeight="1" x14ac:dyDescent="0.25">
      <c r="A101" s="65" t="s">
        <v>361</v>
      </c>
      <c r="B101" s="100">
        <v>0</v>
      </c>
      <c r="C101" s="100">
        <v>0</v>
      </c>
      <c r="D101" s="100">
        <v>1</v>
      </c>
      <c r="E101" s="100">
        <v>2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98"/>
    </row>
    <row r="102" spans="1:16" customFormat="1" ht="16.5" customHeight="1" x14ac:dyDescent="0.25">
      <c r="A102" s="65" t="s">
        <v>362</v>
      </c>
      <c r="B102" s="100">
        <v>0</v>
      </c>
      <c r="C102" s="100">
        <v>0</v>
      </c>
      <c r="D102" s="100">
        <v>0</v>
      </c>
      <c r="E102" s="100">
        <v>1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98"/>
    </row>
    <row r="103" spans="1:16" customFormat="1" ht="16.5" customHeight="1" x14ac:dyDescent="0.25">
      <c r="A103" s="65" t="s">
        <v>363</v>
      </c>
      <c r="B103" s="100">
        <v>0</v>
      </c>
      <c r="C103" s="100">
        <v>1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1</v>
      </c>
      <c r="M103" s="100">
        <v>0</v>
      </c>
      <c r="N103" s="100">
        <v>0</v>
      </c>
      <c r="O103" s="100">
        <v>0</v>
      </c>
      <c r="P103" s="98"/>
    </row>
    <row r="104" spans="1:16" customFormat="1" ht="16.5" customHeight="1" x14ac:dyDescent="0.25">
      <c r="A104" s="65" t="s">
        <v>364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98"/>
    </row>
    <row r="105" spans="1:16" customFormat="1" ht="16.5" customHeight="1" x14ac:dyDescent="0.25">
      <c r="A105" s="65" t="s">
        <v>365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1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0</v>
      </c>
      <c r="P105" s="98"/>
    </row>
    <row r="106" spans="1:16" customFormat="1" ht="16.5" customHeight="1" x14ac:dyDescent="0.25">
      <c r="A106" s="65" t="s">
        <v>366</v>
      </c>
      <c r="B106" s="100">
        <v>0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1</v>
      </c>
      <c r="M106" s="100">
        <v>0</v>
      </c>
      <c r="N106" s="100">
        <v>0</v>
      </c>
      <c r="O106" s="100">
        <v>0</v>
      </c>
      <c r="P106" s="98"/>
    </row>
    <row r="107" spans="1:16" customFormat="1" ht="16.5" customHeight="1" x14ac:dyDescent="0.25">
      <c r="A107" s="65" t="s">
        <v>367</v>
      </c>
      <c r="B107" s="100">
        <v>1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98"/>
    </row>
    <row r="108" spans="1:16" customFormat="1" ht="16.5" customHeight="1" x14ac:dyDescent="0.25">
      <c r="A108" s="65" t="s">
        <v>368</v>
      </c>
      <c r="B108" s="100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98"/>
    </row>
    <row r="109" spans="1:16" customFormat="1" ht="16.5" customHeight="1" x14ac:dyDescent="0.25">
      <c r="A109" s="65" t="s">
        <v>369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98"/>
    </row>
    <row r="110" spans="1:16" customFormat="1" ht="16.5" customHeight="1" x14ac:dyDescent="0.25">
      <c r="A110" s="2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1:16" customFormat="1" ht="16.5" customHeight="1" x14ac:dyDescent="0.25">
      <c r="A111" s="2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1:16" customFormat="1" ht="16.5" customHeight="1" x14ac:dyDescent="0.25">
      <c r="A112" s="112" t="s">
        <v>371</v>
      </c>
      <c r="B112" s="115" t="s">
        <v>180</v>
      </c>
      <c r="C112" s="116"/>
      <c r="D112" s="115" t="s">
        <v>182</v>
      </c>
      <c r="E112" s="116"/>
      <c r="F112" s="115" t="s">
        <v>183</v>
      </c>
      <c r="G112" s="116"/>
      <c r="H112" s="115" t="s">
        <v>184</v>
      </c>
      <c r="I112" s="116"/>
      <c r="J112" s="115" t="s">
        <v>186</v>
      </c>
      <c r="K112" s="116"/>
      <c r="L112" s="115" t="s">
        <v>190</v>
      </c>
      <c r="M112" s="116"/>
      <c r="N112" s="115" t="s">
        <v>192</v>
      </c>
      <c r="O112" s="116"/>
      <c r="P112" s="98"/>
    </row>
    <row r="113" spans="1:17" customFormat="1" ht="16.5" customHeight="1" x14ac:dyDescent="0.25">
      <c r="A113" s="112"/>
      <c r="B113" s="94" t="s">
        <v>9</v>
      </c>
      <c r="C113" s="94" t="s">
        <v>10</v>
      </c>
      <c r="D113" s="94" t="s">
        <v>9</v>
      </c>
      <c r="E113" s="94" t="s">
        <v>10</v>
      </c>
      <c r="F113" s="94" t="s">
        <v>9</v>
      </c>
      <c r="G113" s="94" t="s">
        <v>10</v>
      </c>
      <c r="H113" s="94" t="s">
        <v>9</v>
      </c>
      <c r="I113" s="94" t="s">
        <v>10</v>
      </c>
      <c r="J113" s="94" t="s">
        <v>9</v>
      </c>
      <c r="K113" s="94" t="s">
        <v>10</v>
      </c>
      <c r="L113" s="94" t="s">
        <v>9</v>
      </c>
      <c r="M113" s="94" t="s">
        <v>10</v>
      </c>
      <c r="N113" s="94" t="s">
        <v>9</v>
      </c>
      <c r="O113" s="94" t="s">
        <v>10</v>
      </c>
      <c r="P113" s="95"/>
      <c r="Q113" s="55"/>
    </row>
    <row r="114" spans="1:17" customFormat="1" ht="16.5" customHeight="1" x14ac:dyDescent="0.25">
      <c r="A114" s="65" t="s">
        <v>347</v>
      </c>
      <c r="B114" s="97">
        <v>180</v>
      </c>
      <c r="C114" s="97">
        <v>104</v>
      </c>
      <c r="D114" s="97">
        <v>59</v>
      </c>
      <c r="E114" s="97">
        <v>3</v>
      </c>
      <c r="F114" s="97">
        <v>11</v>
      </c>
      <c r="G114" s="97">
        <v>0</v>
      </c>
      <c r="H114" s="97">
        <v>31</v>
      </c>
      <c r="I114" s="97">
        <v>2</v>
      </c>
      <c r="J114" s="97">
        <v>37</v>
      </c>
      <c r="K114" s="97">
        <v>0</v>
      </c>
      <c r="L114" s="97">
        <v>11</v>
      </c>
      <c r="M114" s="97">
        <v>1</v>
      </c>
      <c r="N114" s="97">
        <v>5</v>
      </c>
      <c r="O114" s="97">
        <v>0</v>
      </c>
      <c r="P114" s="98"/>
    </row>
    <row r="115" spans="1:17" customFormat="1" ht="16.5" customHeight="1" x14ac:dyDescent="0.25">
      <c r="A115" s="65" t="s">
        <v>348</v>
      </c>
      <c r="B115" s="100">
        <v>54</v>
      </c>
      <c r="C115" s="100">
        <v>9</v>
      </c>
      <c r="D115" s="100">
        <v>9</v>
      </c>
      <c r="E115" s="100">
        <v>0</v>
      </c>
      <c r="F115" s="100">
        <v>3</v>
      </c>
      <c r="G115" s="100">
        <v>0</v>
      </c>
      <c r="H115" s="100">
        <v>9</v>
      </c>
      <c r="I115" s="100">
        <v>1</v>
      </c>
      <c r="J115" s="100">
        <v>12</v>
      </c>
      <c r="K115" s="100">
        <v>0</v>
      </c>
      <c r="L115" s="100">
        <v>4</v>
      </c>
      <c r="M115" s="100">
        <v>0</v>
      </c>
      <c r="N115" s="100">
        <v>0</v>
      </c>
      <c r="O115" s="100">
        <v>0</v>
      </c>
      <c r="P115" s="98"/>
    </row>
    <row r="116" spans="1:17" customFormat="1" ht="16.5" customHeight="1" x14ac:dyDescent="0.25">
      <c r="A116" s="65" t="s">
        <v>349</v>
      </c>
      <c r="B116" s="100">
        <v>42</v>
      </c>
      <c r="C116" s="100">
        <v>8</v>
      </c>
      <c r="D116" s="100">
        <v>5</v>
      </c>
      <c r="E116" s="100">
        <v>0</v>
      </c>
      <c r="F116" s="100">
        <v>2</v>
      </c>
      <c r="G116" s="100">
        <v>0</v>
      </c>
      <c r="H116" s="100">
        <v>9</v>
      </c>
      <c r="I116" s="100">
        <v>0</v>
      </c>
      <c r="J116" s="100">
        <v>6</v>
      </c>
      <c r="K116" s="100">
        <v>0</v>
      </c>
      <c r="L116" s="100">
        <v>2</v>
      </c>
      <c r="M116" s="100">
        <v>0</v>
      </c>
      <c r="N116" s="100">
        <v>2</v>
      </c>
      <c r="O116" s="100">
        <v>0</v>
      </c>
      <c r="P116" s="98"/>
    </row>
    <row r="117" spans="1:17" customFormat="1" ht="16.5" customHeight="1" x14ac:dyDescent="0.25">
      <c r="A117" s="65" t="s">
        <v>350</v>
      </c>
      <c r="B117" s="100">
        <v>13</v>
      </c>
      <c r="C117" s="100">
        <v>4</v>
      </c>
      <c r="D117" s="100">
        <v>4</v>
      </c>
      <c r="E117" s="100">
        <v>0</v>
      </c>
      <c r="F117" s="100">
        <v>0</v>
      </c>
      <c r="G117" s="100">
        <v>0</v>
      </c>
      <c r="H117" s="100">
        <v>1</v>
      </c>
      <c r="I117" s="100">
        <v>0</v>
      </c>
      <c r="J117" s="100">
        <v>3</v>
      </c>
      <c r="K117" s="100">
        <v>0</v>
      </c>
      <c r="L117" s="100">
        <v>2</v>
      </c>
      <c r="M117" s="100">
        <v>0</v>
      </c>
      <c r="N117" s="100">
        <v>0</v>
      </c>
      <c r="O117" s="100">
        <v>0</v>
      </c>
      <c r="P117" s="98"/>
    </row>
    <row r="118" spans="1:17" customFormat="1" ht="16.5" customHeight="1" x14ac:dyDescent="0.25">
      <c r="A118" s="65" t="s">
        <v>351</v>
      </c>
      <c r="B118" s="100">
        <v>15</v>
      </c>
      <c r="C118" s="100">
        <v>5</v>
      </c>
      <c r="D118" s="100">
        <v>15</v>
      </c>
      <c r="E118" s="100">
        <v>0</v>
      </c>
      <c r="F118" s="100">
        <v>1</v>
      </c>
      <c r="G118" s="100">
        <v>0</v>
      </c>
      <c r="H118" s="100">
        <v>3</v>
      </c>
      <c r="I118" s="100">
        <v>0</v>
      </c>
      <c r="J118" s="100">
        <v>1</v>
      </c>
      <c r="K118" s="100">
        <v>0</v>
      </c>
      <c r="L118" s="100">
        <v>2</v>
      </c>
      <c r="M118" s="100">
        <v>0</v>
      </c>
      <c r="N118" s="100">
        <v>1</v>
      </c>
      <c r="O118" s="100">
        <v>0</v>
      </c>
      <c r="P118" s="98"/>
    </row>
    <row r="119" spans="1:17" customFormat="1" ht="16.5" customHeight="1" x14ac:dyDescent="0.25">
      <c r="A119" s="65" t="s">
        <v>352</v>
      </c>
      <c r="B119" s="100">
        <v>13</v>
      </c>
      <c r="C119" s="100">
        <v>0</v>
      </c>
      <c r="D119" s="100">
        <v>5</v>
      </c>
      <c r="E119" s="100">
        <v>0</v>
      </c>
      <c r="F119" s="100">
        <v>3</v>
      </c>
      <c r="G119" s="100">
        <v>0</v>
      </c>
      <c r="H119" s="100">
        <v>0</v>
      </c>
      <c r="I119" s="100">
        <v>0</v>
      </c>
      <c r="J119" s="100">
        <v>3</v>
      </c>
      <c r="K119" s="100">
        <v>0</v>
      </c>
      <c r="L119" s="100">
        <v>0</v>
      </c>
      <c r="M119" s="100">
        <v>0</v>
      </c>
      <c r="N119" s="100">
        <v>0</v>
      </c>
      <c r="O119" s="100">
        <v>0</v>
      </c>
      <c r="P119" s="98"/>
    </row>
    <row r="120" spans="1:17" customFormat="1" ht="16.5" customHeight="1" x14ac:dyDescent="0.25">
      <c r="A120" s="65" t="s">
        <v>353</v>
      </c>
      <c r="B120" s="100">
        <v>12</v>
      </c>
      <c r="C120" s="100">
        <v>1</v>
      </c>
      <c r="D120" s="100">
        <v>3</v>
      </c>
      <c r="E120" s="100">
        <v>0</v>
      </c>
      <c r="F120" s="100">
        <v>0</v>
      </c>
      <c r="G120" s="100">
        <v>0</v>
      </c>
      <c r="H120" s="100">
        <v>2</v>
      </c>
      <c r="I120" s="100">
        <v>0</v>
      </c>
      <c r="J120" s="100">
        <v>1</v>
      </c>
      <c r="K120" s="100">
        <v>0</v>
      </c>
      <c r="L120" s="100">
        <v>1</v>
      </c>
      <c r="M120" s="100">
        <v>0</v>
      </c>
      <c r="N120" s="100">
        <v>0</v>
      </c>
      <c r="O120" s="100">
        <v>0</v>
      </c>
      <c r="P120" s="98"/>
    </row>
    <row r="121" spans="1:17" customFormat="1" ht="16.5" customHeight="1" x14ac:dyDescent="0.25">
      <c r="A121" s="65" t="s">
        <v>354</v>
      </c>
      <c r="B121" s="100">
        <v>1</v>
      </c>
      <c r="C121" s="100">
        <v>1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98"/>
    </row>
    <row r="122" spans="1:17" customFormat="1" ht="16.5" customHeight="1" x14ac:dyDescent="0.25">
      <c r="A122" s="65" t="s">
        <v>355</v>
      </c>
      <c r="B122" s="100">
        <v>5</v>
      </c>
      <c r="C122" s="100">
        <v>2</v>
      </c>
      <c r="D122" s="100">
        <v>0</v>
      </c>
      <c r="E122" s="100">
        <v>0</v>
      </c>
      <c r="F122" s="100">
        <v>0</v>
      </c>
      <c r="G122" s="100">
        <v>0</v>
      </c>
      <c r="H122" s="100">
        <v>2</v>
      </c>
      <c r="I122" s="100">
        <v>0</v>
      </c>
      <c r="J122" s="100">
        <v>4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98"/>
    </row>
    <row r="123" spans="1:17" customFormat="1" ht="16.5" customHeight="1" x14ac:dyDescent="0.25">
      <c r="A123" s="65" t="s">
        <v>356</v>
      </c>
      <c r="B123" s="100">
        <v>1</v>
      </c>
      <c r="C123" s="100">
        <v>3</v>
      </c>
      <c r="D123" s="100">
        <v>0</v>
      </c>
      <c r="E123" s="100">
        <v>0</v>
      </c>
      <c r="F123" s="100">
        <v>1</v>
      </c>
      <c r="G123" s="100">
        <v>0</v>
      </c>
      <c r="H123" s="100">
        <v>1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98"/>
    </row>
    <row r="124" spans="1:17" customFormat="1" ht="16.5" customHeight="1" x14ac:dyDescent="0.25">
      <c r="A124" s="65" t="s">
        <v>357</v>
      </c>
      <c r="B124" s="100">
        <v>4</v>
      </c>
      <c r="C124" s="100">
        <v>0</v>
      </c>
      <c r="D124" s="100">
        <v>3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98"/>
    </row>
    <row r="125" spans="1:17" customFormat="1" ht="16.5" customHeight="1" x14ac:dyDescent="0.25">
      <c r="A125" s="65" t="s">
        <v>358</v>
      </c>
      <c r="B125" s="100">
        <v>0</v>
      </c>
      <c r="C125" s="100">
        <v>2</v>
      </c>
      <c r="D125" s="100">
        <v>2</v>
      </c>
      <c r="E125" s="100">
        <v>0</v>
      </c>
      <c r="F125" s="100">
        <v>0</v>
      </c>
      <c r="G125" s="100">
        <v>0</v>
      </c>
      <c r="H125" s="100">
        <v>1</v>
      </c>
      <c r="I125" s="100">
        <v>0</v>
      </c>
      <c r="J125" s="100">
        <v>2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98"/>
    </row>
    <row r="126" spans="1:17" customFormat="1" ht="16.5" customHeight="1" x14ac:dyDescent="0.25">
      <c r="A126" s="65" t="s">
        <v>359</v>
      </c>
      <c r="B126" s="100">
        <v>0</v>
      </c>
      <c r="C126" s="100">
        <v>0</v>
      </c>
      <c r="D126" s="100">
        <v>1</v>
      </c>
      <c r="E126" s="100">
        <v>1</v>
      </c>
      <c r="F126" s="100">
        <v>0</v>
      </c>
      <c r="G126" s="100">
        <v>0</v>
      </c>
      <c r="H126" s="100">
        <v>0</v>
      </c>
      <c r="I126" s="100">
        <v>0</v>
      </c>
      <c r="J126" s="100">
        <v>1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98"/>
    </row>
    <row r="127" spans="1:17" customFormat="1" ht="16.5" customHeight="1" x14ac:dyDescent="0.25">
      <c r="A127" s="65" t="s">
        <v>360</v>
      </c>
      <c r="B127" s="100">
        <v>1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98"/>
    </row>
    <row r="128" spans="1:17" customFormat="1" ht="16.5" customHeight="1" x14ac:dyDescent="0.25">
      <c r="A128" s="65" t="s">
        <v>361</v>
      </c>
      <c r="B128" s="100">
        <v>3</v>
      </c>
      <c r="C128" s="100">
        <v>0</v>
      </c>
      <c r="D128" s="100">
        <v>1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1</v>
      </c>
      <c r="O128" s="100">
        <v>0</v>
      </c>
      <c r="P128" s="98"/>
    </row>
    <row r="129" spans="1:17" customFormat="1" ht="16.5" customHeight="1" x14ac:dyDescent="0.25">
      <c r="A129" s="65" t="s">
        <v>362</v>
      </c>
      <c r="B129" s="100">
        <v>3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1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</row>
    <row r="130" spans="1:17" customFormat="1" ht="16.5" customHeight="1" x14ac:dyDescent="0.25">
      <c r="A130" s="65" t="s">
        <v>363</v>
      </c>
      <c r="B130" s="100">
        <v>1</v>
      </c>
      <c r="C130" s="100">
        <v>0</v>
      </c>
      <c r="D130" s="100">
        <v>0</v>
      </c>
      <c r="E130" s="100">
        <v>1</v>
      </c>
      <c r="F130" s="100">
        <v>0</v>
      </c>
      <c r="G130" s="100">
        <v>0</v>
      </c>
      <c r="H130" s="100">
        <v>0</v>
      </c>
      <c r="I130" s="100">
        <v>0</v>
      </c>
      <c r="J130" s="100">
        <v>1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98"/>
    </row>
    <row r="131" spans="1:17" customFormat="1" ht="16.5" customHeight="1" x14ac:dyDescent="0.25">
      <c r="A131" s="65" t="s">
        <v>364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</row>
    <row r="132" spans="1:17" customFormat="1" ht="16.5" customHeight="1" x14ac:dyDescent="0.25">
      <c r="A132" s="65" t="s">
        <v>365</v>
      </c>
      <c r="B132" s="100">
        <v>4</v>
      </c>
      <c r="C132" s="100">
        <v>0</v>
      </c>
      <c r="D132" s="100">
        <v>3</v>
      </c>
      <c r="E132" s="100">
        <v>0</v>
      </c>
      <c r="F132" s="100">
        <v>0</v>
      </c>
      <c r="G132" s="100">
        <v>0</v>
      </c>
      <c r="H132" s="100">
        <v>1</v>
      </c>
      <c r="I132" s="100">
        <v>0</v>
      </c>
      <c r="J132" s="100">
        <v>1</v>
      </c>
      <c r="K132" s="100">
        <v>0</v>
      </c>
      <c r="L132" s="100">
        <v>0</v>
      </c>
      <c r="M132" s="100">
        <v>0</v>
      </c>
      <c r="N132" s="100">
        <v>1</v>
      </c>
      <c r="O132" s="100">
        <v>0</v>
      </c>
      <c r="P132" s="98"/>
    </row>
    <row r="133" spans="1:17" customFormat="1" ht="16.5" customHeight="1" x14ac:dyDescent="0.25">
      <c r="A133" s="65" t="s">
        <v>366</v>
      </c>
      <c r="B133" s="100">
        <v>7</v>
      </c>
      <c r="C133" s="100">
        <v>69</v>
      </c>
      <c r="D133" s="100">
        <v>4</v>
      </c>
      <c r="E133" s="100">
        <v>1</v>
      </c>
      <c r="F133" s="100">
        <v>1</v>
      </c>
      <c r="G133" s="100">
        <v>0</v>
      </c>
      <c r="H133" s="100">
        <v>0</v>
      </c>
      <c r="I133" s="100">
        <v>1</v>
      </c>
      <c r="J133" s="100">
        <v>1</v>
      </c>
      <c r="K133" s="100">
        <v>0</v>
      </c>
      <c r="L133" s="100">
        <v>0</v>
      </c>
      <c r="M133" s="100">
        <v>1</v>
      </c>
      <c r="N133" s="100">
        <v>0</v>
      </c>
      <c r="O133" s="100">
        <v>0</v>
      </c>
      <c r="P133" s="98"/>
    </row>
    <row r="134" spans="1:17" customFormat="1" ht="16.5" customHeight="1" x14ac:dyDescent="0.25">
      <c r="A134" s="65" t="s">
        <v>367</v>
      </c>
      <c r="B134" s="100">
        <v>1</v>
      </c>
      <c r="C134" s="100">
        <v>0</v>
      </c>
      <c r="D134" s="100">
        <v>4</v>
      </c>
      <c r="E134" s="100">
        <v>0</v>
      </c>
      <c r="F134" s="100">
        <v>0</v>
      </c>
      <c r="G134" s="100">
        <v>0</v>
      </c>
      <c r="H134" s="100">
        <v>1</v>
      </c>
      <c r="I134" s="100">
        <v>0</v>
      </c>
      <c r="J134" s="100">
        <v>1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98"/>
    </row>
    <row r="135" spans="1:17" customFormat="1" ht="16.5" customHeight="1" x14ac:dyDescent="0.25">
      <c r="A135" s="65" t="s">
        <v>368</v>
      </c>
      <c r="B135" s="100">
        <v>0</v>
      </c>
      <c r="C135" s="100">
        <v>0</v>
      </c>
      <c r="D135" s="100"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98"/>
    </row>
    <row r="136" spans="1:17" customFormat="1" ht="16.5" customHeight="1" x14ac:dyDescent="0.25">
      <c r="A136" s="65" t="s">
        <v>369</v>
      </c>
      <c r="B136" s="100">
        <v>0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98"/>
    </row>
    <row r="137" spans="1:17" customFormat="1" ht="16.5" customHeight="1" x14ac:dyDescent="0.25">
      <c r="A137" s="2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</row>
    <row r="138" spans="1:17" customFormat="1" ht="16.5" customHeight="1" x14ac:dyDescent="0.25">
      <c r="A138" s="2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</row>
    <row r="139" spans="1:17" customFormat="1" ht="16.5" customHeight="1" x14ac:dyDescent="0.25">
      <c r="A139" s="112" t="s">
        <v>371</v>
      </c>
      <c r="B139" s="115" t="s">
        <v>193</v>
      </c>
      <c r="C139" s="116"/>
      <c r="D139" s="115" t="s">
        <v>194</v>
      </c>
      <c r="E139" s="116"/>
      <c r="F139" s="115" t="s">
        <v>195</v>
      </c>
      <c r="G139" s="116"/>
      <c r="H139" s="115" t="s">
        <v>197</v>
      </c>
      <c r="I139" s="116"/>
      <c r="J139" s="115" t="s">
        <v>199</v>
      </c>
      <c r="K139" s="116"/>
      <c r="L139" s="115" t="s">
        <v>202</v>
      </c>
      <c r="M139" s="116"/>
      <c r="N139" s="115" t="s">
        <v>204</v>
      </c>
      <c r="O139" s="116"/>
      <c r="P139" s="98"/>
    </row>
    <row r="140" spans="1:17" customFormat="1" ht="16.5" customHeight="1" x14ac:dyDescent="0.25">
      <c r="A140" s="112"/>
      <c r="B140" s="94" t="s">
        <v>9</v>
      </c>
      <c r="C140" s="94" t="s">
        <v>10</v>
      </c>
      <c r="D140" s="94" t="s">
        <v>9</v>
      </c>
      <c r="E140" s="94" t="s">
        <v>10</v>
      </c>
      <c r="F140" s="94" t="s">
        <v>9</v>
      </c>
      <c r="G140" s="94" t="s">
        <v>10</v>
      </c>
      <c r="H140" s="94" t="s">
        <v>9</v>
      </c>
      <c r="I140" s="94" t="s">
        <v>10</v>
      </c>
      <c r="J140" s="94" t="s">
        <v>9</v>
      </c>
      <c r="K140" s="94" t="s">
        <v>10</v>
      </c>
      <c r="L140" s="94" t="s">
        <v>9</v>
      </c>
      <c r="M140" s="94" t="s">
        <v>10</v>
      </c>
      <c r="N140" s="94" t="s">
        <v>9</v>
      </c>
      <c r="O140" s="94" t="s">
        <v>10</v>
      </c>
      <c r="P140" s="95"/>
      <c r="Q140" s="55"/>
    </row>
    <row r="141" spans="1:17" customFormat="1" ht="16.5" customHeight="1" x14ac:dyDescent="0.25">
      <c r="A141" s="65" t="s">
        <v>347</v>
      </c>
      <c r="B141" s="97">
        <v>2</v>
      </c>
      <c r="C141" s="97">
        <v>25</v>
      </c>
      <c r="D141" s="97">
        <v>85</v>
      </c>
      <c r="E141" s="97">
        <v>14</v>
      </c>
      <c r="F141" s="97">
        <v>55</v>
      </c>
      <c r="G141" s="97">
        <v>7</v>
      </c>
      <c r="H141" s="97">
        <v>1</v>
      </c>
      <c r="I141" s="97">
        <v>0</v>
      </c>
      <c r="J141" s="97">
        <v>7</v>
      </c>
      <c r="K141" s="97">
        <v>1</v>
      </c>
      <c r="L141" s="97">
        <v>132</v>
      </c>
      <c r="M141" s="97">
        <v>9</v>
      </c>
      <c r="N141" s="97">
        <v>19</v>
      </c>
      <c r="O141" s="97">
        <v>1</v>
      </c>
      <c r="P141" s="98"/>
    </row>
    <row r="142" spans="1:17" customFormat="1" ht="16.5" customHeight="1" x14ac:dyDescent="0.25">
      <c r="A142" s="65" t="s">
        <v>348</v>
      </c>
      <c r="B142" s="100">
        <v>1</v>
      </c>
      <c r="C142" s="100">
        <v>6</v>
      </c>
      <c r="D142" s="100">
        <v>24</v>
      </c>
      <c r="E142" s="100">
        <v>3</v>
      </c>
      <c r="F142" s="100">
        <v>16</v>
      </c>
      <c r="G142" s="100">
        <v>2</v>
      </c>
      <c r="H142" s="100">
        <v>0</v>
      </c>
      <c r="I142" s="100">
        <v>0</v>
      </c>
      <c r="J142" s="100">
        <v>2</v>
      </c>
      <c r="K142" s="100">
        <v>1</v>
      </c>
      <c r="L142" s="100">
        <v>33</v>
      </c>
      <c r="M142" s="100">
        <v>3</v>
      </c>
      <c r="N142" s="100">
        <v>5</v>
      </c>
      <c r="O142" s="100">
        <v>0</v>
      </c>
      <c r="P142" s="98"/>
    </row>
    <row r="143" spans="1:17" customFormat="1" ht="16.5" customHeight="1" x14ac:dyDescent="0.25">
      <c r="A143" s="65" t="s">
        <v>349</v>
      </c>
      <c r="B143" s="100">
        <v>0</v>
      </c>
      <c r="C143" s="100">
        <v>3</v>
      </c>
      <c r="D143" s="100">
        <v>23</v>
      </c>
      <c r="E143" s="100">
        <v>5</v>
      </c>
      <c r="F143" s="100">
        <v>5</v>
      </c>
      <c r="G143" s="100">
        <v>0</v>
      </c>
      <c r="H143" s="100">
        <v>0</v>
      </c>
      <c r="I143" s="100">
        <v>0</v>
      </c>
      <c r="J143" s="100">
        <v>1</v>
      </c>
      <c r="K143" s="100">
        <v>0</v>
      </c>
      <c r="L143" s="100">
        <v>13</v>
      </c>
      <c r="M143" s="100">
        <v>1</v>
      </c>
      <c r="N143" s="100">
        <v>3</v>
      </c>
      <c r="O143" s="100">
        <v>0</v>
      </c>
      <c r="P143" s="98"/>
    </row>
    <row r="144" spans="1:17" customFormat="1" ht="16.5" customHeight="1" x14ac:dyDescent="0.25">
      <c r="A144" s="65" t="s">
        <v>350</v>
      </c>
      <c r="B144" s="100">
        <v>0</v>
      </c>
      <c r="C144" s="100">
        <v>4</v>
      </c>
      <c r="D144" s="100">
        <v>5</v>
      </c>
      <c r="E144" s="100">
        <v>4</v>
      </c>
      <c r="F144" s="100">
        <v>3</v>
      </c>
      <c r="G144" s="100">
        <v>1</v>
      </c>
      <c r="H144" s="100">
        <v>0</v>
      </c>
      <c r="I144" s="100">
        <v>0</v>
      </c>
      <c r="J144" s="100">
        <v>2</v>
      </c>
      <c r="K144" s="100">
        <v>0</v>
      </c>
      <c r="L144" s="100">
        <v>14</v>
      </c>
      <c r="M144" s="100">
        <v>0</v>
      </c>
      <c r="N144" s="100">
        <v>3</v>
      </c>
      <c r="O144" s="100">
        <v>0</v>
      </c>
      <c r="P144" s="98"/>
    </row>
    <row r="145" spans="1:16" customFormat="1" ht="16.5" customHeight="1" x14ac:dyDescent="0.25">
      <c r="A145" s="65" t="s">
        <v>351</v>
      </c>
      <c r="B145" s="100">
        <v>0</v>
      </c>
      <c r="C145" s="100">
        <v>4</v>
      </c>
      <c r="D145" s="100">
        <v>5</v>
      </c>
      <c r="E145" s="100">
        <v>1</v>
      </c>
      <c r="F145" s="100">
        <v>6</v>
      </c>
      <c r="G145" s="100">
        <v>1</v>
      </c>
      <c r="H145" s="100">
        <v>0</v>
      </c>
      <c r="I145" s="100">
        <v>0</v>
      </c>
      <c r="J145" s="100">
        <v>0</v>
      </c>
      <c r="K145" s="100">
        <v>0</v>
      </c>
      <c r="L145" s="100">
        <v>28</v>
      </c>
      <c r="M145" s="100">
        <v>2</v>
      </c>
      <c r="N145" s="100">
        <v>4</v>
      </c>
      <c r="O145" s="100">
        <v>0</v>
      </c>
      <c r="P145" s="98"/>
    </row>
    <row r="146" spans="1:16" customFormat="1" ht="16.5" customHeight="1" x14ac:dyDescent="0.25">
      <c r="A146" s="65" t="s">
        <v>352</v>
      </c>
      <c r="B146" s="100">
        <v>0</v>
      </c>
      <c r="C146" s="100">
        <v>2</v>
      </c>
      <c r="D146" s="100">
        <v>4</v>
      </c>
      <c r="E146" s="100">
        <v>1</v>
      </c>
      <c r="F146" s="100">
        <v>4</v>
      </c>
      <c r="G146" s="100">
        <v>0</v>
      </c>
      <c r="H146" s="100">
        <v>0</v>
      </c>
      <c r="I146" s="100">
        <v>0</v>
      </c>
      <c r="J146" s="100">
        <v>0</v>
      </c>
      <c r="K146" s="100">
        <v>0</v>
      </c>
      <c r="L146" s="100">
        <v>6</v>
      </c>
      <c r="M146" s="100">
        <v>1</v>
      </c>
      <c r="N146" s="100">
        <v>2</v>
      </c>
      <c r="O146" s="100">
        <v>0</v>
      </c>
      <c r="P146" s="98"/>
    </row>
    <row r="147" spans="1:16" customFormat="1" ht="16.5" customHeight="1" x14ac:dyDescent="0.25">
      <c r="A147" s="65" t="s">
        <v>353</v>
      </c>
      <c r="B147" s="100">
        <v>1</v>
      </c>
      <c r="C147" s="100">
        <v>1</v>
      </c>
      <c r="D147" s="100">
        <v>10</v>
      </c>
      <c r="E147" s="100">
        <v>0</v>
      </c>
      <c r="F147" s="100">
        <v>5</v>
      </c>
      <c r="G147" s="100">
        <v>1</v>
      </c>
      <c r="H147" s="100">
        <v>0</v>
      </c>
      <c r="I147" s="100">
        <v>0</v>
      </c>
      <c r="J147" s="100">
        <v>0</v>
      </c>
      <c r="K147" s="100">
        <v>0</v>
      </c>
      <c r="L147" s="100">
        <v>20</v>
      </c>
      <c r="M147" s="100">
        <v>0</v>
      </c>
      <c r="N147" s="100">
        <v>0</v>
      </c>
      <c r="O147" s="100">
        <v>0</v>
      </c>
      <c r="P147" s="98"/>
    </row>
    <row r="148" spans="1:16" customFormat="1" ht="16.5" customHeight="1" x14ac:dyDescent="0.25">
      <c r="A148" s="65" t="s">
        <v>354</v>
      </c>
      <c r="B148" s="100">
        <v>0</v>
      </c>
      <c r="C148" s="100">
        <v>1</v>
      </c>
      <c r="D148" s="100">
        <v>1</v>
      </c>
      <c r="E148" s="100">
        <v>0</v>
      </c>
      <c r="F148" s="100">
        <v>2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1</v>
      </c>
      <c r="M148" s="100">
        <v>0</v>
      </c>
      <c r="N148" s="100">
        <v>0</v>
      </c>
      <c r="O148" s="100">
        <v>0</v>
      </c>
      <c r="P148" s="98"/>
    </row>
    <row r="149" spans="1:16" customFormat="1" ht="16.5" customHeight="1" x14ac:dyDescent="0.25">
      <c r="A149" s="65" t="s">
        <v>355</v>
      </c>
      <c r="B149" s="100">
        <v>0</v>
      </c>
      <c r="C149" s="100">
        <v>0</v>
      </c>
      <c r="D149" s="100">
        <v>2</v>
      </c>
      <c r="E149" s="100">
        <v>0</v>
      </c>
      <c r="F149" s="100">
        <v>1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6</v>
      </c>
      <c r="M149" s="100">
        <v>0</v>
      </c>
      <c r="N149" s="100">
        <v>0</v>
      </c>
      <c r="O149" s="100">
        <v>0</v>
      </c>
      <c r="P149" s="98"/>
    </row>
    <row r="150" spans="1:16" customFormat="1" ht="16.5" customHeight="1" x14ac:dyDescent="0.25">
      <c r="A150" s="65" t="s">
        <v>356</v>
      </c>
      <c r="B150" s="100">
        <v>0</v>
      </c>
      <c r="C150" s="100">
        <v>1</v>
      </c>
      <c r="D150" s="100">
        <v>2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1</v>
      </c>
      <c r="M150" s="100">
        <v>1</v>
      </c>
      <c r="N150" s="100">
        <v>0</v>
      </c>
      <c r="O150" s="100">
        <v>0</v>
      </c>
      <c r="P150" s="98"/>
    </row>
    <row r="151" spans="1:16" customFormat="1" ht="16.5" customHeight="1" x14ac:dyDescent="0.25">
      <c r="A151" s="65" t="s">
        <v>357</v>
      </c>
      <c r="B151" s="100">
        <v>0</v>
      </c>
      <c r="C151" s="100">
        <v>1</v>
      </c>
      <c r="D151" s="100">
        <v>2</v>
      </c>
      <c r="E151" s="100">
        <v>0</v>
      </c>
      <c r="F151" s="100">
        <v>4</v>
      </c>
      <c r="G151" s="100">
        <v>0</v>
      </c>
      <c r="H151" s="100">
        <v>0</v>
      </c>
      <c r="I151" s="100">
        <v>0</v>
      </c>
      <c r="J151" s="100">
        <v>1</v>
      </c>
      <c r="K151" s="100">
        <v>0</v>
      </c>
      <c r="L151" s="100">
        <v>0</v>
      </c>
      <c r="M151" s="100">
        <v>0</v>
      </c>
      <c r="N151" s="100">
        <v>2</v>
      </c>
      <c r="O151" s="100">
        <v>0</v>
      </c>
      <c r="P151" s="98"/>
    </row>
    <row r="152" spans="1:16" customFormat="1" ht="16.5" customHeight="1" x14ac:dyDescent="0.25">
      <c r="A152" s="65" t="s">
        <v>358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98"/>
    </row>
    <row r="153" spans="1:16" customFormat="1" ht="16.5" customHeight="1" x14ac:dyDescent="0.25">
      <c r="A153" s="65" t="s">
        <v>359</v>
      </c>
      <c r="B153" s="100">
        <v>0</v>
      </c>
      <c r="C153" s="100">
        <v>1</v>
      </c>
      <c r="D153" s="100">
        <v>1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1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98"/>
    </row>
    <row r="154" spans="1:16" customFormat="1" ht="16.5" customHeight="1" x14ac:dyDescent="0.25">
      <c r="A154" s="65" t="s">
        <v>360</v>
      </c>
      <c r="B154" s="100">
        <v>0</v>
      </c>
      <c r="C154" s="100">
        <v>0</v>
      </c>
      <c r="D154" s="100">
        <v>1</v>
      </c>
      <c r="E154" s="100">
        <v>0</v>
      </c>
      <c r="F154" s="100">
        <v>0</v>
      </c>
      <c r="G154" s="100">
        <v>0</v>
      </c>
      <c r="H154" s="100">
        <v>1</v>
      </c>
      <c r="I154" s="100">
        <v>0</v>
      </c>
      <c r="J154" s="100">
        <v>0</v>
      </c>
      <c r="K154" s="100">
        <v>0</v>
      </c>
      <c r="L154" s="100">
        <v>1</v>
      </c>
      <c r="M154" s="100">
        <v>1</v>
      </c>
      <c r="N154" s="100">
        <v>0</v>
      </c>
      <c r="O154" s="100">
        <v>0</v>
      </c>
      <c r="P154" s="98"/>
    </row>
    <row r="155" spans="1:16" customFormat="1" ht="16.5" customHeight="1" x14ac:dyDescent="0.25">
      <c r="A155" s="65" t="s">
        <v>361</v>
      </c>
      <c r="B155" s="100">
        <v>0</v>
      </c>
      <c r="C155" s="100">
        <v>0</v>
      </c>
      <c r="D155" s="100">
        <v>0</v>
      </c>
      <c r="E155" s="100">
        <v>0</v>
      </c>
      <c r="F155" s="100">
        <v>1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1</v>
      </c>
      <c r="M155" s="100">
        <v>0</v>
      </c>
      <c r="N155" s="100">
        <v>0</v>
      </c>
      <c r="O155" s="100">
        <v>0</v>
      </c>
      <c r="P155" s="98"/>
    </row>
    <row r="156" spans="1:16" customFormat="1" ht="16.5" customHeight="1" x14ac:dyDescent="0.25">
      <c r="A156" s="65" t="s">
        <v>362</v>
      </c>
      <c r="B156" s="100">
        <v>0</v>
      </c>
      <c r="C156" s="100">
        <v>0</v>
      </c>
      <c r="D156" s="100">
        <v>0</v>
      </c>
      <c r="E156" s="100">
        <v>0</v>
      </c>
      <c r="F156" s="100">
        <v>1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98"/>
    </row>
    <row r="157" spans="1:16" customFormat="1" ht="16.5" customHeight="1" x14ac:dyDescent="0.25">
      <c r="A157" s="65" t="s">
        <v>363</v>
      </c>
      <c r="B157" s="100">
        <v>0</v>
      </c>
      <c r="C157" s="100">
        <v>0</v>
      </c>
      <c r="D157" s="100">
        <v>2</v>
      </c>
      <c r="E157" s="100">
        <v>0</v>
      </c>
      <c r="F157" s="100">
        <v>1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1</v>
      </c>
      <c r="M157" s="100">
        <v>0</v>
      </c>
      <c r="N157" s="100">
        <v>0</v>
      </c>
      <c r="O157" s="100">
        <v>0</v>
      </c>
      <c r="P157" s="98"/>
    </row>
    <row r="158" spans="1:16" customFormat="1" ht="16.5" customHeight="1" x14ac:dyDescent="0.25">
      <c r="A158" s="65" t="s">
        <v>364</v>
      </c>
      <c r="B158" s="100">
        <v>0</v>
      </c>
      <c r="C158" s="100">
        <v>0</v>
      </c>
      <c r="D158" s="100">
        <v>1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</row>
    <row r="159" spans="1:16" customFormat="1" ht="16.5" customHeight="1" x14ac:dyDescent="0.25">
      <c r="A159" s="65" t="s">
        <v>365</v>
      </c>
      <c r="B159" s="100">
        <v>0</v>
      </c>
      <c r="C159" s="100">
        <v>0</v>
      </c>
      <c r="D159" s="100">
        <v>1</v>
      </c>
      <c r="E159" s="100">
        <v>0</v>
      </c>
      <c r="F159" s="100">
        <v>4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2</v>
      </c>
      <c r="M159" s="100">
        <v>0</v>
      </c>
      <c r="N159" s="100">
        <v>0</v>
      </c>
      <c r="O159" s="100">
        <v>1</v>
      </c>
      <c r="P159" s="98"/>
    </row>
    <row r="160" spans="1:16" customFormat="1" ht="16.5" customHeight="1" x14ac:dyDescent="0.25">
      <c r="A160" s="65" t="s">
        <v>366</v>
      </c>
      <c r="B160" s="100">
        <v>0</v>
      </c>
      <c r="C160" s="100">
        <v>1</v>
      </c>
      <c r="D160" s="100">
        <v>0</v>
      </c>
      <c r="E160" s="100">
        <v>0</v>
      </c>
      <c r="F160" s="100">
        <v>2</v>
      </c>
      <c r="G160" s="100">
        <v>2</v>
      </c>
      <c r="H160" s="100">
        <v>0</v>
      </c>
      <c r="I160" s="100">
        <v>0</v>
      </c>
      <c r="J160" s="100">
        <v>0</v>
      </c>
      <c r="K160" s="100">
        <v>0</v>
      </c>
      <c r="L160" s="100">
        <v>5</v>
      </c>
      <c r="M160" s="100">
        <v>0</v>
      </c>
      <c r="N160" s="100">
        <v>0</v>
      </c>
      <c r="O160" s="100">
        <v>0</v>
      </c>
      <c r="P160" s="98"/>
    </row>
    <row r="161" spans="1:17" customFormat="1" ht="16.5" customHeight="1" x14ac:dyDescent="0.25">
      <c r="A161" s="65" t="s">
        <v>367</v>
      </c>
      <c r="B161" s="100">
        <v>0</v>
      </c>
      <c r="C161" s="100">
        <v>0</v>
      </c>
      <c r="D161" s="100">
        <v>1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</row>
    <row r="162" spans="1:17" customFormat="1" ht="16.5" customHeight="1" x14ac:dyDescent="0.25">
      <c r="A162" s="65" t="s">
        <v>368</v>
      </c>
      <c r="B162" s="100">
        <v>0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</row>
    <row r="163" spans="1:17" customFormat="1" ht="16.5" customHeight="1" x14ac:dyDescent="0.25">
      <c r="A163" s="65" t="s">
        <v>369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</row>
    <row r="164" spans="1:17" customFormat="1" ht="16.5" customHeight="1" x14ac:dyDescent="0.25">
      <c r="A164" s="2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</row>
    <row r="165" spans="1:17" customFormat="1" ht="16.5" customHeight="1" x14ac:dyDescent="0.25">
      <c r="A165" s="2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</row>
    <row r="166" spans="1:17" customFormat="1" ht="16.5" customHeight="1" x14ac:dyDescent="0.25">
      <c r="A166" s="112" t="s">
        <v>371</v>
      </c>
      <c r="B166" s="115" t="s">
        <v>205</v>
      </c>
      <c r="C166" s="116"/>
      <c r="D166" s="115" t="s">
        <v>206</v>
      </c>
      <c r="E166" s="116"/>
      <c r="F166" s="115" t="s">
        <v>207</v>
      </c>
      <c r="G166" s="116"/>
      <c r="H166" s="115" t="s">
        <v>208</v>
      </c>
      <c r="I166" s="116"/>
      <c r="J166" s="115" t="s">
        <v>210</v>
      </c>
      <c r="K166" s="116"/>
      <c r="L166" s="115" t="s">
        <v>211</v>
      </c>
      <c r="M166" s="116"/>
      <c r="N166" s="115" t="s">
        <v>212</v>
      </c>
      <c r="O166" s="116"/>
      <c r="P166" s="98"/>
    </row>
    <row r="167" spans="1:17" customFormat="1" ht="16.5" customHeight="1" x14ac:dyDescent="0.25">
      <c r="A167" s="112"/>
      <c r="B167" s="94" t="s">
        <v>9</v>
      </c>
      <c r="C167" s="94" t="s">
        <v>10</v>
      </c>
      <c r="D167" s="94" t="s">
        <v>9</v>
      </c>
      <c r="E167" s="94" t="s">
        <v>10</v>
      </c>
      <c r="F167" s="94" t="s">
        <v>9</v>
      </c>
      <c r="G167" s="94" t="s">
        <v>10</v>
      </c>
      <c r="H167" s="94" t="s">
        <v>9</v>
      </c>
      <c r="I167" s="94" t="s">
        <v>10</v>
      </c>
      <c r="J167" s="94" t="s">
        <v>9</v>
      </c>
      <c r="K167" s="94" t="s">
        <v>10</v>
      </c>
      <c r="L167" s="94" t="s">
        <v>9</v>
      </c>
      <c r="M167" s="94" t="s">
        <v>10</v>
      </c>
      <c r="N167" s="94" t="s">
        <v>9</v>
      </c>
      <c r="O167" s="94" t="s">
        <v>10</v>
      </c>
      <c r="P167" s="95"/>
      <c r="Q167" s="55"/>
    </row>
    <row r="168" spans="1:17" customFormat="1" ht="16.5" customHeight="1" x14ac:dyDescent="0.25">
      <c r="A168" s="65" t="s">
        <v>347</v>
      </c>
      <c r="B168" s="97">
        <v>2</v>
      </c>
      <c r="C168" s="97">
        <v>0</v>
      </c>
      <c r="D168" s="97">
        <v>0</v>
      </c>
      <c r="E168" s="97">
        <v>1</v>
      </c>
      <c r="F168" s="97">
        <v>1</v>
      </c>
      <c r="G168" s="97">
        <v>0</v>
      </c>
      <c r="H168" s="97">
        <v>3</v>
      </c>
      <c r="I168" s="97">
        <v>0</v>
      </c>
      <c r="J168" s="97">
        <v>2</v>
      </c>
      <c r="K168" s="97">
        <v>1</v>
      </c>
      <c r="L168" s="97">
        <v>2</v>
      </c>
      <c r="M168" s="97">
        <v>0</v>
      </c>
      <c r="N168" s="97">
        <v>3</v>
      </c>
      <c r="O168" s="97">
        <v>0</v>
      </c>
      <c r="P168" s="98"/>
    </row>
    <row r="169" spans="1:17" customFormat="1" ht="16.5" customHeight="1" x14ac:dyDescent="0.25">
      <c r="A169" s="65" t="s">
        <v>348</v>
      </c>
      <c r="B169" s="100">
        <v>0</v>
      </c>
      <c r="C169" s="100">
        <v>0</v>
      </c>
      <c r="D169" s="100"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98"/>
    </row>
    <row r="170" spans="1:17" customFormat="1" ht="16.5" customHeight="1" x14ac:dyDescent="0.25">
      <c r="A170" s="65" t="s">
        <v>349</v>
      </c>
      <c r="B170" s="100">
        <v>0</v>
      </c>
      <c r="C170" s="100">
        <v>0</v>
      </c>
      <c r="D170" s="100">
        <v>0</v>
      </c>
      <c r="E170" s="100">
        <v>0</v>
      </c>
      <c r="F170" s="100">
        <v>0</v>
      </c>
      <c r="G170" s="100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1</v>
      </c>
      <c r="M170" s="100">
        <v>0</v>
      </c>
      <c r="N170" s="100">
        <v>1</v>
      </c>
      <c r="O170" s="100">
        <v>0</v>
      </c>
      <c r="P170" s="98"/>
    </row>
    <row r="171" spans="1:17" customFormat="1" ht="16.5" customHeight="1" x14ac:dyDescent="0.25">
      <c r="A171" s="65" t="s">
        <v>350</v>
      </c>
      <c r="B171" s="100">
        <v>0</v>
      </c>
      <c r="C171" s="100">
        <v>0</v>
      </c>
      <c r="D171" s="100">
        <v>0</v>
      </c>
      <c r="E171" s="100">
        <v>0</v>
      </c>
      <c r="F171" s="100">
        <v>0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1</v>
      </c>
      <c r="O171" s="100">
        <v>0</v>
      </c>
      <c r="P171" s="98"/>
    </row>
    <row r="172" spans="1:17" customFormat="1" ht="16.5" customHeight="1" x14ac:dyDescent="0.25">
      <c r="A172" s="65" t="s">
        <v>351</v>
      </c>
      <c r="B172" s="100">
        <v>2</v>
      </c>
      <c r="C172" s="100">
        <v>0</v>
      </c>
      <c r="D172" s="100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98"/>
    </row>
    <row r="173" spans="1:17" customFormat="1" ht="16.5" customHeight="1" x14ac:dyDescent="0.25">
      <c r="A173" s="65" t="s">
        <v>352</v>
      </c>
      <c r="B173" s="100">
        <v>0</v>
      </c>
      <c r="C173" s="100">
        <v>0</v>
      </c>
      <c r="D173" s="100">
        <v>0</v>
      </c>
      <c r="E173" s="100">
        <v>0</v>
      </c>
      <c r="F173" s="100">
        <v>0</v>
      </c>
      <c r="G173" s="100">
        <v>0</v>
      </c>
      <c r="H173" s="100">
        <v>1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98"/>
    </row>
    <row r="174" spans="1:17" customFormat="1" ht="16.5" customHeight="1" x14ac:dyDescent="0.25">
      <c r="A174" s="65" t="s">
        <v>353</v>
      </c>
      <c r="B174" s="100">
        <v>0</v>
      </c>
      <c r="C174" s="100">
        <v>0</v>
      </c>
      <c r="D174" s="100">
        <v>0</v>
      </c>
      <c r="E174" s="100">
        <v>0</v>
      </c>
      <c r="F174" s="100">
        <v>0</v>
      </c>
      <c r="G174" s="100">
        <v>0</v>
      </c>
      <c r="H174" s="100">
        <v>1</v>
      </c>
      <c r="I174" s="100">
        <v>0</v>
      </c>
      <c r="J174" s="100">
        <v>0</v>
      </c>
      <c r="K174" s="100">
        <v>0</v>
      </c>
      <c r="L174" s="100">
        <v>1</v>
      </c>
      <c r="M174" s="100">
        <v>0</v>
      </c>
      <c r="N174" s="100">
        <v>0</v>
      </c>
      <c r="O174" s="100">
        <v>0</v>
      </c>
      <c r="P174" s="98"/>
    </row>
    <row r="175" spans="1:17" customFormat="1" ht="16.5" customHeight="1" x14ac:dyDescent="0.25">
      <c r="A175" s="65" t="s">
        <v>354</v>
      </c>
      <c r="B175" s="100">
        <v>0</v>
      </c>
      <c r="C175" s="100">
        <v>0</v>
      </c>
      <c r="D175" s="100">
        <v>0</v>
      </c>
      <c r="E175" s="100">
        <v>0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98"/>
    </row>
    <row r="176" spans="1:17" customFormat="1" ht="16.5" customHeight="1" x14ac:dyDescent="0.25">
      <c r="A176" s="65" t="s">
        <v>355</v>
      </c>
      <c r="B176" s="100">
        <v>0</v>
      </c>
      <c r="C176" s="100">
        <v>0</v>
      </c>
      <c r="D176" s="100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98"/>
    </row>
    <row r="177" spans="1:16" customFormat="1" ht="16.5" customHeight="1" x14ac:dyDescent="0.25">
      <c r="A177" s="65" t="s">
        <v>356</v>
      </c>
      <c r="B177" s="100">
        <v>0</v>
      </c>
      <c r="C177" s="100">
        <v>0</v>
      </c>
      <c r="D177" s="100">
        <v>0</v>
      </c>
      <c r="E177" s="100">
        <v>0</v>
      </c>
      <c r="F177" s="100">
        <v>1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</row>
    <row r="178" spans="1:16" customFormat="1" ht="16.5" customHeight="1" x14ac:dyDescent="0.25">
      <c r="A178" s="65" t="s">
        <v>357</v>
      </c>
      <c r="B178" s="100">
        <v>0</v>
      </c>
      <c r="C178" s="100">
        <v>0</v>
      </c>
      <c r="D178" s="100">
        <v>0</v>
      </c>
      <c r="E178" s="100">
        <v>0</v>
      </c>
      <c r="F178" s="100">
        <v>0</v>
      </c>
      <c r="G178" s="100">
        <v>0</v>
      </c>
      <c r="H178" s="100">
        <v>1</v>
      </c>
      <c r="I178" s="100">
        <v>0</v>
      </c>
      <c r="J178" s="100">
        <v>1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98"/>
    </row>
    <row r="179" spans="1:16" customFormat="1" ht="16.5" customHeight="1" x14ac:dyDescent="0.25">
      <c r="A179" s="65" t="s">
        <v>358</v>
      </c>
      <c r="B179" s="100">
        <v>0</v>
      </c>
      <c r="C179" s="100">
        <v>0</v>
      </c>
      <c r="D179" s="100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98"/>
    </row>
    <row r="180" spans="1:16" customFormat="1" ht="16.5" customHeight="1" x14ac:dyDescent="0.25">
      <c r="A180" s="65" t="s">
        <v>359</v>
      </c>
      <c r="B180" s="100">
        <v>0</v>
      </c>
      <c r="C180" s="100">
        <v>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</row>
    <row r="181" spans="1:16" customFormat="1" ht="16.5" customHeight="1" x14ac:dyDescent="0.25">
      <c r="A181" s="65" t="s">
        <v>360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</row>
    <row r="182" spans="1:16" customFormat="1" ht="16.5" customHeight="1" x14ac:dyDescent="0.25">
      <c r="A182" s="65" t="s">
        <v>361</v>
      </c>
      <c r="B182" s="100">
        <v>0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</row>
    <row r="183" spans="1:16" customFormat="1" ht="16.5" customHeight="1" x14ac:dyDescent="0.25">
      <c r="A183" s="65" t="s">
        <v>362</v>
      </c>
      <c r="B183" s="100">
        <v>0</v>
      </c>
      <c r="C183" s="100">
        <v>0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1</v>
      </c>
      <c r="L183" s="100">
        <v>0</v>
      </c>
      <c r="M183" s="100">
        <v>0</v>
      </c>
      <c r="N183" s="100">
        <v>0</v>
      </c>
      <c r="O183" s="100">
        <v>0</v>
      </c>
      <c r="P183" s="98"/>
    </row>
    <row r="184" spans="1:16" customFormat="1" ht="16.5" customHeight="1" x14ac:dyDescent="0.25">
      <c r="A184" s="65" t="s">
        <v>363</v>
      </c>
      <c r="B184" s="100">
        <v>0</v>
      </c>
      <c r="C184" s="100">
        <v>0</v>
      </c>
      <c r="D184" s="100">
        <v>0</v>
      </c>
      <c r="E184" s="100">
        <v>1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</row>
    <row r="185" spans="1:16" customFormat="1" ht="16.5" customHeight="1" x14ac:dyDescent="0.25">
      <c r="A185" s="65" t="s">
        <v>364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</row>
    <row r="186" spans="1:16" customFormat="1" ht="16.5" customHeight="1" x14ac:dyDescent="0.25">
      <c r="A186" s="65" t="s">
        <v>365</v>
      </c>
      <c r="B186" s="100">
        <v>0</v>
      </c>
      <c r="C186" s="100">
        <v>0</v>
      </c>
      <c r="D186" s="100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</row>
    <row r="187" spans="1:16" customFormat="1" ht="16.5" customHeight="1" x14ac:dyDescent="0.25">
      <c r="A187" s="65" t="s">
        <v>366</v>
      </c>
      <c r="B187" s="100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1</v>
      </c>
      <c r="O187" s="100">
        <v>0</v>
      </c>
      <c r="P187" s="98"/>
    </row>
    <row r="188" spans="1:16" customFormat="1" ht="16.5" customHeight="1" x14ac:dyDescent="0.25">
      <c r="A188" s="65" t="s">
        <v>367</v>
      </c>
      <c r="B188" s="100">
        <v>0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1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</row>
    <row r="189" spans="1:16" customFormat="1" ht="16.5" customHeight="1" x14ac:dyDescent="0.25">
      <c r="A189" s="65" t="s">
        <v>368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</row>
    <row r="190" spans="1:16" customFormat="1" ht="16.5" customHeight="1" x14ac:dyDescent="0.25">
      <c r="A190" s="65" t="s">
        <v>369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</row>
    <row r="191" spans="1:16" customFormat="1" ht="16.5" customHeight="1" x14ac:dyDescent="0.25">
      <c r="A191" s="2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1:16" customFormat="1" ht="16.5" customHeight="1" x14ac:dyDescent="0.25">
      <c r="A192" s="2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1:17" customFormat="1" ht="16.5" customHeight="1" x14ac:dyDescent="0.25">
      <c r="A193" s="112" t="s">
        <v>371</v>
      </c>
      <c r="B193" s="115" t="s">
        <v>214</v>
      </c>
      <c r="C193" s="116"/>
      <c r="D193" s="115" t="s">
        <v>217</v>
      </c>
      <c r="E193" s="116"/>
      <c r="F193" s="115" t="s">
        <v>219</v>
      </c>
      <c r="G193" s="116"/>
      <c r="H193" s="115" t="s">
        <v>405</v>
      </c>
      <c r="I193" s="116"/>
      <c r="J193" s="115" t="s">
        <v>220</v>
      </c>
      <c r="K193" s="116"/>
      <c r="L193" s="115" t="s">
        <v>222</v>
      </c>
      <c r="M193" s="116"/>
      <c r="N193" s="115" t="s">
        <v>223</v>
      </c>
      <c r="O193" s="116"/>
      <c r="P193" s="98"/>
    </row>
    <row r="194" spans="1:17" customFormat="1" ht="16.5" customHeight="1" x14ac:dyDescent="0.25">
      <c r="A194" s="112"/>
      <c r="B194" s="94" t="s">
        <v>9</v>
      </c>
      <c r="C194" s="94" t="s">
        <v>10</v>
      </c>
      <c r="D194" s="94" t="s">
        <v>9</v>
      </c>
      <c r="E194" s="94" t="s">
        <v>10</v>
      </c>
      <c r="F194" s="94" t="s">
        <v>9</v>
      </c>
      <c r="G194" s="94" t="s">
        <v>10</v>
      </c>
      <c r="H194" s="94" t="s">
        <v>9</v>
      </c>
      <c r="I194" s="94" t="s">
        <v>10</v>
      </c>
      <c r="J194" s="94" t="s">
        <v>9</v>
      </c>
      <c r="K194" s="94" t="s">
        <v>10</v>
      </c>
      <c r="L194" s="94" t="s">
        <v>9</v>
      </c>
      <c r="M194" s="94" t="s">
        <v>10</v>
      </c>
      <c r="N194" s="94" t="s">
        <v>9</v>
      </c>
      <c r="O194" s="94" t="s">
        <v>10</v>
      </c>
      <c r="P194" s="95"/>
      <c r="Q194" s="55"/>
    </row>
    <row r="195" spans="1:17" customFormat="1" ht="16.5" customHeight="1" x14ac:dyDescent="0.25">
      <c r="A195" s="65" t="s">
        <v>347</v>
      </c>
      <c r="B195" s="97">
        <v>1</v>
      </c>
      <c r="C195" s="97">
        <v>1</v>
      </c>
      <c r="D195" s="97">
        <v>4</v>
      </c>
      <c r="E195" s="97">
        <v>2</v>
      </c>
      <c r="F195" s="97">
        <v>0</v>
      </c>
      <c r="G195" s="97">
        <v>1</v>
      </c>
      <c r="H195" s="97">
        <v>1</v>
      </c>
      <c r="I195" s="97">
        <v>0</v>
      </c>
      <c r="J195" s="97">
        <v>0</v>
      </c>
      <c r="K195" s="97">
        <v>1</v>
      </c>
      <c r="L195" s="97">
        <v>2</v>
      </c>
      <c r="M195" s="97">
        <v>1</v>
      </c>
      <c r="N195" s="97">
        <v>65</v>
      </c>
      <c r="O195" s="97">
        <v>13</v>
      </c>
      <c r="P195" s="98"/>
    </row>
    <row r="196" spans="1:17" customFormat="1" ht="16.5" customHeight="1" x14ac:dyDescent="0.25">
      <c r="A196" s="65" t="s">
        <v>348</v>
      </c>
      <c r="B196" s="100">
        <v>0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16</v>
      </c>
      <c r="O196" s="100">
        <v>1</v>
      </c>
      <c r="P196" s="98"/>
    </row>
    <row r="197" spans="1:17" customFormat="1" ht="16.5" customHeight="1" x14ac:dyDescent="0.25">
      <c r="A197" s="65" t="s">
        <v>349</v>
      </c>
      <c r="B197" s="100">
        <v>0</v>
      </c>
      <c r="C197" s="100">
        <v>0</v>
      </c>
      <c r="D197" s="100">
        <v>1</v>
      </c>
      <c r="E197" s="100">
        <v>1</v>
      </c>
      <c r="F197" s="100">
        <v>0</v>
      </c>
      <c r="G197" s="100">
        <v>1</v>
      </c>
      <c r="H197" s="100">
        <v>0</v>
      </c>
      <c r="I197" s="100">
        <v>0</v>
      </c>
      <c r="J197" s="100">
        <v>0</v>
      </c>
      <c r="K197" s="100">
        <v>0</v>
      </c>
      <c r="L197" s="100">
        <v>1</v>
      </c>
      <c r="M197" s="100">
        <v>0</v>
      </c>
      <c r="N197" s="100">
        <v>19</v>
      </c>
      <c r="O197" s="100">
        <v>5</v>
      </c>
      <c r="P197" s="98"/>
    </row>
    <row r="198" spans="1:17" customFormat="1" ht="16.5" customHeight="1" x14ac:dyDescent="0.25">
      <c r="A198" s="65" t="s">
        <v>350</v>
      </c>
      <c r="B198" s="100">
        <v>0</v>
      </c>
      <c r="C198" s="100">
        <v>0</v>
      </c>
      <c r="D198" s="100">
        <v>1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7</v>
      </c>
      <c r="O198" s="100">
        <v>2</v>
      </c>
      <c r="P198" s="98"/>
    </row>
    <row r="199" spans="1:17" customFormat="1" ht="16.5" customHeight="1" x14ac:dyDescent="0.25">
      <c r="A199" s="65" t="s">
        <v>351</v>
      </c>
      <c r="B199" s="100">
        <v>1</v>
      </c>
      <c r="C199" s="100">
        <v>0</v>
      </c>
      <c r="D199" s="100">
        <v>0</v>
      </c>
      <c r="E199" s="100">
        <v>0</v>
      </c>
      <c r="F199" s="100">
        <v>0</v>
      </c>
      <c r="G199" s="100">
        <v>0</v>
      </c>
      <c r="H199" s="100">
        <v>1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3</v>
      </c>
      <c r="O199" s="100">
        <v>1</v>
      </c>
      <c r="P199" s="98"/>
    </row>
    <row r="200" spans="1:17" customFormat="1" ht="16.5" customHeight="1" x14ac:dyDescent="0.25">
      <c r="A200" s="65" t="s">
        <v>352</v>
      </c>
      <c r="B200" s="100">
        <v>0</v>
      </c>
      <c r="C200" s="100">
        <v>0</v>
      </c>
      <c r="D200" s="100">
        <v>0</v>
      </c>
      <c r="E200" s="100">
        <v>0</v>
      </c>
      <c r="F200" s="100">
        <v>0</v>
      </c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4</v>
      </c>
      <c r="O200" s="100">
        <v>0</v>
      </c>
      <c r="P200" s="98"/>
    </row>
    <row r="201" spans="1:17" customFormat="1" ht="16.5" customHeight="1" x14ac:dyDescent="0.25">
      <c r="A201" s="65" t="s">
        <v>353</v>
      </c>
      <c r="B201" s="100">
        <v>0</v>
      </c>
      <c r="C201" s="100">
        <v>1</v>
      </c>
      <c r="D201" s="100">
        <v>1</v>
      </c>
      <c r="E201" s="100">
        <v>0</v>
      </c>
      <c r="F201" s="100">
        <v>0</v>
      </c>
      <c r="G201" s="100">
        <v>0</v>
      </c>
      <c r="H201" s="100">
        <v>0</v>
      </c>
      <c r="I201" s="100">
        <v>0</v>
      </c>
      <c r="J201" s="100">
        <v>0</v>
      </c>
      <c r="K201" s="100">
        <v>0</v>
      </c>
      <c r="L201" s="100">
        <v>0</v>
      </c>
      <c r="M201" s="100">
        <v>1</v>
      </c>
      <c r="N201" s="100">
        <v>6</v>
      </c>
      <c r="O201" s="100">
        <v>3</v>
      </c>
      <c r="P201" s="98"/>
    </row>
    <row r="202" spans="1:17" customFormat="1" ht="16.5" customHeight="1" x14ac:dyDescent="0.25">
      <c r="A202" s="65" t="s">
        <v>354</v>
      </c>
      <c r="B202" s="100">
        <v>0</v>
      </c>
      <c r="C202" s="100">
        <v>0</v>
      </c>
      <c r="D202" s="100">
        <v>1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0">
        <v>0</v>
      </c>
      <c r="K202" s="100">
        <v>0</v>
      </c>
      <c r="L202" s="100">
        <v>0</v>
      </c>
      <c r="M202" s="100">
        <v>0</v>
      </c>
      <c r="N202" s="100">
        <v>1</v>
      </c>
      <c r="O202" s="100">
        <v>1</v>
      </c>
      <c r="P202" s="98"/>
    </row>
    <row r="203" spans="1:17" customFormat="1" ht="16.5" customHeight="1" x14ac:dyDescent="0.25">
      <c r="A203" s="65" t="s">
        <v>355</v>
      </c>
      <c r="B203" s="100">
        <v>0</v>
      </c>
      <c r="C203" s="100">
        <v>0</v>
      </c>
      <c r="D203" s="100">
        <v>0</v>
      </c>
      <c r="E203" s="100">
        <v>0</v>
      </c>
      <c r="F203" s="100">
        <v>0</v>
      </c>
      <c r="G203" s="100">
        <v>0</v>
      </c>
      <c r="H203" s="100">
        <v>0</v>
      </c>
      <c r="I203" s="100">
        <v>0</v>
      </c>
      <c r="J203" s="100">
        <v>0</v>
      </c>
      <c r="K203" s="100">
        <v>0</v>
      </c>
      <c r="L203" s="100">
        <v>0</v>
      </c>
      <c r="M203" s="100">
        <v>0</v>
      </c>
      <c r="N203" s="100">
        <v>2</v>
      </c>
      <c r="O203" s="100">
        <v>0</v>
      </c>
      <c r="P203" s="98"/>
    </row>
    <row r="204" spans="1:17" customFormat="1" ht="16.5" customHeight="1" x14ac:dyDescent="0.25">
      <c r="A204" s="65" t="s">
        <v>356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1</v>
      </c>
      <c r="O204" s="100">
        <v>0</v>
      </c>
      <c r="P204" s="98"/>
    </row>
    <row r="205" spans="1:17" customFormat="1" ht="16.5" customHeight="1" x14ac:dyDescent="0.25">
      <c r="A205" s="65" t="s">
        <v>357</v>
      </c>
      <c r="B205" s="100">
        <v>0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1</v>
      </c>
      <c r="O205" s="100">
        <v>0</v>
      </c>
      <c r="P205" s="98"/>
    </row>
    <row r="206" spans="1:17" customFormat="1" ht="16.5" customHeight="1" x14ac:dyDescent="0.25">
      <c r="A206" s="65" t="s">
        <v>358</v>
      </c>
      <c r="B206" s="100">
        <v>0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98"/>
    </row>
    <row r="207" spans="1:17" customFormat="1" ht="16.5" customHeight="1" x14ac:dyDescent="0.25">
      <c r="A207" s="65" t="s">
        <v>359</v>
      </c>
      <c r="B207" s="100">
        <v>0</v>
      </c>
      <c r="C207" s="100">
        <v>0</v>
      </c>
      <c r="D207" s="100">
        <v>0</v>
      </c>
      <c r="E207" s="100">
        <v>1</v>
      </c>
      <c r="F207" s="100">
        <v>0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100">
        <v>0</v>
      </c>
      <c r="P207" s="98"/>
    </row>
    <row r="208" spans="1:17" customFormat="1" ht="16.5" customHeight="1" x14ac:dyDescent="0.25">
      <c r="A208" s="65" t="s">
        <v>360</v>
      </c>
      <c r="B208" s="100">
        <v>0</v>
      </c>
      <c r="C208" s="100">
        <v>0</v>
      </c>
      <c r="D208" s="100">
        <v>0</v>
      </c>
      <c r="E208" s="100">
        <v>0</v>
      </c>
      <c r="F208" s="100">
        <v>0</v>
      </c>
      <c r="G208" s="100">
        <v>0</v>
      </c>
      <c r="H208" s="100">
        <v>0</v>
      </c>
      <c r="I208" s="100">
        <v>0</v>
      </c>
      <c r="J208" s="100">
        <v>0</v>
      </c>
      <c r="K208" s="100">
        <v>0</v>
      </c>
      <c r="L208" s="100">
        <v>0</v>
      </c>
      <c r="M208" s="100">
        <v>0</v>
      </c>
      <c r="N208" s="100">
        <v>1</v>
      </c>
      <c r="O208" s="100">
        <v>0</v>
      </c>
      <c r="P208" s="98"/>
    </row>
    <row r="209" spans="1:17" customFormat="1" ht="16.5" customHeight="1" x14ac:dyDescent="0.25">
      <c r="A209" s="65" t="s">
        <v>361</v>
      </c>
      <c r="B209" s="100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1</v>
      </c>
      <c r="L209" s="100">
        <v>0</v>
      </c>
      <c r="M209" s="100">
        <v>0</v>
      </c>
      <c r="N209" s="100">
        <v>0</v>
      </c>
      <c r="O209" s="100">
        <v>0</v>
      </c>
      <c r="P209" s="98"/>
    </row>
    <row r="210" spans="1:17" customFormat="1" ht="16.5" customHeight="1" x14ac:dyDescent="0.25">
      <c r="A210" s="65" t="s">
        <v>362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v>0</v>
      </c>
      <c r="J210" s="100">
        <v>0</v>
      </c>
      <c r="K210" s="100">
        <v>0</v>
      </c>
      <c r="L210" s="100">
        <v>0</v>
      </c>
      <c r="M210" s="100">
        <v>0</v>
      </c>
      <c r="N210" s="100">
        <v>0</v>
      </c>
      <c r="O210" s="100">
        <v>0</v>
      </c>
      <c r="P210" s="98"/>
    </row>
    <row r="211" spans="1:17" customFormat="1" ht="16.5" customHeight="1" x14ac:dyDescent="0.25">
      <c r="A211" s="65" t="s">
        <v>363</v>
      </c>
      <c r="B211" s="100">
        <v>0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1</v>
      </c>
      <c r="M211" s="100">
        <v>0</v>
      </c>
      <c r="N211" s="100">
        <v>1</v>
      </c>
      <c r="O211" s="100">
        <v>0</v>
      </c>
      <c r="P211" s="98"/>
    </row>
    <row r="212" spans="1:17" customFormat="1" ht="16.5" customHeight="1" x14ac:dyDescent="0.25">
      <c r="A212" s="65" t="s">
        <v>364</v>
      </c>
      <c r="B212" s="100">
        <v>0</v>
      </c>
      <c r="C212" s="100">
        <v>0</v>
      </c>
      <c r="D212" s="100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98"/>
    </row>
    <row r="213" spans="1:17" customFormat="1" ht="16.5" customHeight="1" x14ac:dyDescent="0.25">
      <c r="A213" s="65" t="s">
        <v>365</v>
      </c>
      <c r="B213" s="100">
        <v>0</v>
      </c>
      <c r="C213" s="100">
        <v>0</v>
      </c>
      <c r="D213" s="100">
        <v>0</v>
      </c>
      <c r="E213" s="100">
        <v>0</v>
      </c>
      <c r="F213" s="100">
        <v>0</v>
      </c>
      <c r="G213" s="100">
        <v>0</v>
      </c>
      <c r="H213" s="100">
        <v>0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1</v>
      </c>
      <c r="O213" s="100">
        <v>0</v>
      </c>
      <c r="P213" s="98"/>
    </row>
    <row r="214" spans="1:17" customFormat="1" ht="16.5" customHeight="1" x14ac:dyDescent="0.25">
      <c r="A214" s="65" t="s">
        <v>366</v>
      </c>
      <c r="B214" s="100">
        <v>0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2</v>
      </c>
      <c r="O214" s="100">
        <v>0</v>
      </c>
      <c r="P214" s="98"/>
    </row>
    <row r="215" spans="1:17" customFormat="1" ht="16.5" customHeight="1" x14ac:dyDescent="0.25">
      <c r="A215" s="65" t="s">
        <v>367</v>
      </c>
      <c r="B215" s="100">
        <v>0</v>
      </c>
      <c r="C215" s="100">
        <v>0</v>
      </c>
      <c r="D215" s="100">
        <v>0</v>
      </c>
      <c r="E215" s="100">
        <v>0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</row>
    <row r="216" spans="1:17" customFormat="1" ht="16.5" customHeight="1" x14ac:dyDescent="0.25">
      <c r="A216" s="65" t="s">
        <v>368</v>
      </c>
      <c r="B216" s="100">
        <v>0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</row>
    <row r="217" spans="1:17" customFormat="1" ht="16.5" customHeight="1" x14ac:dyDescent="0.25">
      <c r="A217" s="65" t="s">
        <v>369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</row>
    <row r="218" spans="1:17" customFormat="1" ht="16.5" customHeight="1" x14ac:dyDescent="0.25">
      <c r="A218" s="2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1:17" customFormat="1" ht="16.5" customHeight="1" x14ac:dyDescent="0.25">
      <c r="A219" s="2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</row>
    <row r="220" spans="1:17" customFormat="1" ht="16.5" customHeight="1" x14ac:dyDescent="0.25">
      <c r="A220" s="112" t="s">
        <v>371</v>
      </c>
      <c r="B220" s="115" t="s">
        <v>224</v>
      </c>
      <c r="C220" s="116"/>
      <c r="D220" s="115" t="s">
        <v>225</v>
      </c>
      <c r="E220" s="116"/>
      <c r="F220" s="115" t="s">
        <v>226</v>
      </c>
      <c r="G220" s="116"/>
      <c r="H220" s="115" t="s">
        <v>227</v>
      </c>
      <c r="I220" s="116"/>
      <c r="J220" s="115" t="s">
        <v>228</v>
      </c>
      <c r="K220" s="116"/>
      <c r="L220" s="115" t="s">
        <v>229</v>
      </c>
      <c r="M220" s="116"/>
      <c r="N220" s="115" t="s">
        <v>232</v>
      </c>
      <c r="O220" s="116"/>
      <c r="P220" s="98"/>
    </row>
    <row r="221" spans="1:17" customFormat="1" ht="16.5" customHeight="1" x14ac:dyDescent="0.25">
      <c r="A221" s="112"/>
      <c r="B221" s="94" t="s">
        <v>9</v>
      </c>
      <c r="C221" s="94" t="s">
        <v>10</v>
      </c>
      <c r="D221" s="94" t="s">
        <v>9</v>
      </c>
      <c r="E221" s="94" t="s">
        <v>10</v>
      </c>
      <c r="F221" s="94" t="s">
        <v>9</v>
      </c>
      <c r="G221" s="94" t="s">
        <v>10</v>
      </c>
      <c r="H221" s="94" t="s">
        <v>9</v>
      </c>
      <c r="I221" s="94" t="s">
        <v>10</v>
      </c>
      <c r="J221" s="94" t="s">
        <v>9</v>
      </c>
      <c r="K221" s="94" t="s">
        <v>10</v>
      </c>
      <c r="L221" s="94" t="s">
        <v>9</v>
      </c>
      <c r="M221" s="94" t="s">
        <v>10</v>
      </c>
      <c r="N221" s="94" t="s">
        <v>9</v>
      </c>
      <c r="O221" s="94" t="s">
        <v>10</v>
      </c>
      <c r="P221" s="95"/>
      <c r="Q221" s="55"/>
    </row>
    <row r="222" spans="1:17" customFormat="1" ht="16.5" customHeight="1" x14ac:dyDescent="0.25">
      <c r="A222" s="65" t="s">
        <v>347</v>
      </c>
      <c r="B222" s="97">
        <v>84</v>
      </c>
      <c r="C222" s="97">
        <v>11</v>
      </c>
      <c r="D222" s="97">
        <v>7</v>
      </c>
      <c r="E222" s="97">
        <v>2</v>
      </c>
      <c r="F222" s="97">
        <v>13</v>
      </c>
      <c r="G222" s="97">
        <v>15</v>
      </c>
      <c r="H222" s="97">
        <v>35</v>
      </c>
      <c r="I222" s="97">
        <v>5</v>
      </c>
      <c r="J222" s="97">
        <v>37</v>
      </c>
      <c r="K222" s="97">
        <v>4</v>
      </c>
      <c r="L222" s="97">
        <v>20</v>
      </c>
      <c r="M222" s="97">
        <v>0</v>
      </c>
      <c r="N222" s="97">
        <v>24</v>
      </c>
      <c r="O222" s="97">
        <v>0</v>
      </c>
      <c r="P222" s="98"/>
    </row>
    <row r="223" spans="1:17" customFormat="1" ht="16.5" customHeight="1" x14ac:dyDescent="0.25">
      <c r="A223" s="65" t="s">
        <v>348</v>
      </c>
      <c r="B223" s="100">
        <v>30</v>
      </c>
      <c r="C223" s="100">
        <v>1</v>
      </c>
      <c r="D223" s="100">
        <v>1</v>
      </c>
      <c r="E223" s="100">
        <v>0</v>
      </c>
      <c r="F223" s="100">
        <v>1</v>
      </c>
      <c r="G223" s="100">
        <v>4</v>
      </c>
      <c r="H223" s="100">
        <v>6</v>
      </c>
      <c r="I223" s="100">
        <v>0</v>
      </c>
      <c r="J223" s="100">
        <v>6</v>
      </c>
      <c r="K223" s="100">
        <v>0</v>
      </c>
      <c r="L223" s="100">
        <v>6</v>
      </c>
      <c r="M223" s="100">
        <v>0</v>
      </c>
      <c r="N223" s="100">
        <v>6</v>
      </c>
      <c r="O223" s="100">
        <v>0</v>
      </c>
      <c r="P223" s="98"/>
    </row>
    <row r="224" spans="1:17" customFormat="1" ht="16.5" customHeight="1" x14ac:dyDescent="0.25">
      <c r="A224" s="65" t="s">
        <v>349</v>
      </c>
      <c r="B224" s="100">
        <v>21</v>
      </c>
      <c r="C224" s="100">
        <v>5</v>
      </c>
      <c r="D224" s="100">
        <v>1</v>
      </c>
      <c r="E224" s="100">
        <v>0</v>
      </c>
      <c r="F224" s="100">
        <v>2</v>
      </c>
      <c r="G224" s="100">
        <v>4</v>
      </c>
      <c r="H224" s="100">
        <v>8</v>
      </c>
      <c r="I224" s="100">
        <v>2</v>
      </c>
      <c r="J224" s="100">
        <v>14</v>
      </c>
      <c r="K224" s="100">
        <v>2</v>
      </c>
      <c r="L224" s="100">
        <v>6</v>
      </c>
      <c r="M224" s="100">
        <v>0</v>
      </c>
      <c r="N224" s="100">
        <v>9</v>
      </c>
      <c r="O224" s="100">
        <v>0</v>
      </c>
      <c r="P224" s="98"/>
    </row>
    <row r="225" spans="1:16" customFormat="1" ht="16.5" customHeight="1" x14ac:dyDescent="0.25">
      <c r="A225" s="65" t="s">
        <v>350</v>
      </c>
      <c r="B225" s="100">
        <v>4</v>
      </c>
      <c r="C225" s="100">
        <v>0</v>
      </c>
      <c r="D225" s="100">
        <v>2</v>
      </c>
      <c r="E225" s="100">
        <v>0</v>
      </c>
      <c r="F225" s="100">
        <v>1</v>
      </c>
      <c r="G225" s="100">
        <v>1</v>
      </c>
      <c r="H225" s="100">
        <v>2</v>
      </c>
      <c r="I225" s="100">
        <v>0</v>
      </c>
      <c r="J225" s="100">
        <v>2</v>
      </c>
      <c r="K225" s="100">
        <v>0</v>
      </c>
      <c r="L225" s="100">
        <v>1</v>
      </c>
      <c r="M225" s="100">
        <v>0</v>
      </c>
      <c r="N225" s="100">
        <v>3</v>
      </c>
      <c r="O225" s="100">
        <v>0</v>
      </c>
      <c r="P225" s="98"/>
    </row>
    <row r="226" spans="1:16" customFormat="1" ht="16.5" customHeight="1" x14ac:dyDescent="0.25">
      <c r="A226" s="65" t="s">
        <v>351</v>
      </c>
      <c r="B226" s="100">
        <v>12</v>
      </c>
      <c r="C226" s="100">
        <v>2</v>
      </c>
      <c r="D226" s="100">
        <v>0</v>
      </c>
      <c r="E226" s="100">
        <v>2</v>
      </c>
      <c r="F226" s="100">
        <v>7</v>
      </c>
      <c r="G226" s="100">
        <v>2</v>
      </c>
      <c r="H226" s="100">
        <v>7</v>
      </c>
      <c r="I226" s="100">
        <v>2</v>
      </c>
      <c r="J226" s="100">
        <v>10</v>
      </c>
      <c r="K226" s="100">
        <v>1</v>
      </c>
      <c r="L226" s="100">
        <v>3</v>
      </c>
      <c r="M226" s="100">
        <v>0</v>
      </c>
      <c r="N226" s="100">
        <v>0</v>
      </c>
      <c r="O226" s="100">
        <v>0</v>
      </c>
      <c r="P226" s="98"/>
    </row>
    <row r="227" spans="1:16" customFormat="1" ht="16.5" customHeight="1" x14ac:dyDescent="0.25">
      <c r="A227" s="65" t="s">
        <v>352</v>
      </c>
      <c r="B227" s="100">
        <v>2</v>
      </c>
      <c r="C227" s="100">
        <v>1</v>
      </c>
      <c r="D227" s="100">
        <v>0</v>
      </c>
      <c r="E227" s="100">
        <v>0</v>
      </c>
      <c r="F227" s="100">
        <v>0</v>
      </c>
      <c r="G227" s="100">
        <v>0</v>
      </c>
      <c r="H227" s="100">
        <v>1</v>
      </c>
      <c r="I227" s="100">
        <v>0</v>
      </c>
      <c r="J227" s="100">
        <v>2</v>
      </c>
      <c r="K227" s="100">
        <v>0</v>
      </c>
      <c r="L227" s="100">
        <v>0</v>
      </c>
      <c r="M227" s="100">
        <v>0</v>
      </c>
      <c r="N227" s="100">
        <v>1</v>
      </c>
      <c r="O227" s="100">
        <v>0</v>
      </c>
      <c r="P227" s="98"/>
    </row>
    <row r="228" spans="1:16" customFormat="1" ht="16.5" customHeight="1" x14ac:dyDescent="0.25">
      <c r="A228" s="65" t="s">
        <v>353</v>
      </c>
      <c r="B228" s="100">
        <v>5</v>
      </c>
      <c r="C228" s="100">
        <v>2</v>
      </c>
      <c r="D228" s="100">
        <v>0</v>
      </c>
      <c r="E228" s="100">
        <v>0</v>
      </c>
      <c r="F228" s="100">
        <v>0</v>
      </c>
      <c r="G228" s="100">
        <v>1</v>
      </c>
      <c r="H228" s="100">
        <v>6</v>
      </c>
      <c r="I228" s="100">
        <v>1</v>
      </c>
      <c r="J228" s="100">
        <v>1</v>
      </c>
      <c r="K228" s="100">
        <v>0</v>
      </c>
      <c r="L228" s="100">
        <v>1</v>
      </c>
      <c r="M228" s="100">
        <v>0</v>
      </c>
      <c r="N228" s="100">
        <v>1</v>
      </c>
      <c r="O228" s="100">
        <v>0</v>
      </c>
      <c r="P228" s="98"/>
    </row>
    <row r="229" spans="1:16" customFormat="1" ht="16.5" customHeight="1" x14ac:dyDescent="0.25">
      <c r="A229" s="65" t="s">
        <v>354</v>
      </c>
      <c r="B229" s="100">
        <v>2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2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98"/>
    </row>
    <row r="230" spans="1:16" customFormat="1" ht="16.5" customHeight="1" x14ac:dyDescent="0.25">
      <c r="A230" s="65" t="s">
        <v>355</v>
      </c>
      <c r="B230" s="100">
        <v>2</v>
      </c>
      <c r="C230" s="100">
        <v>0</v>
      </c>
      <c r="D230" s="100">
        <v>0</v>
      </c>
      <c r="E230" s="100">
        <v>0</v>
      </c>
      <c r="F230" s="100">
        <v>1</v>
      </c>
      <c r="G230" s="100">
        <v>1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2</v>
      </c>
      <c r="O230" s="100">
        <v>0</v>
      </c>
      <c r="P230" s="98"/>
    </row>
    <row r="231" spans="1:16" customFormat="1" ht="16.5" customHeight="1" x14ac:dyDescent="0.25">
      <c r="A231" s="65" t="s">
        <v>356</v>
      </c>
      <c r="B231" s="100">
        <v>0</v>
      </c>
      <c r="C231" s="100">
        <v>0</v>
      </c>
      <c r="D231" s="100">
        <v>0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1</v>
      </c>
      <c r="O231" s="100">
        <v>0</v>
      </c>
      <c r="P231" s="98"/>
    </row>
    <row r="232" spans="1:16" customFormat="1" ht="16.5" customHeight="1" x14ac:dyDescent="0.25">
      <c r="A232" s="65" t="s">
        <v>357</v>
      </c>
      <c r="B232" s="100">
        <v>1</v>
      </c>
      <c r="C232" s="100">
        <v>0</v>
      </c>
      <c r="D232" s="100">
        <v>1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98"/>
    </row>
    <row r="233" spans="1:16" customFormat="1" ht="16.5" customHeight="1" x14ac:dyDescent="0.25">
      <c r="A233" s="65" t="s">
        <v>358</v>
      </c>
      <c r="B233" s="100">
        <v>0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1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98"/>
    </row>
    <row r="234" spans="1:16" customFormat="1" ht="16.5" customHeight="1" x14ac:dyDescent="0.25">
      <c r="A234" s="65" t="s">
        <v>359</v>
      </c>
      <c r="B234" s="100">
        <v>1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98"/>
    </row>
    <row r="235" spans="1:16" customFormat="1" ht="16.5" customHeight="1" x14ac:dyDescent="0.25">
      <c r="A235" s="65" t="s">
        <v>360</v>
      </c>
      <c r="B235" s="100">
        <v>0</v>
      </c>
      <c r="C235" s="100">
        <v>0</v>
      </c>
      <c r="D235" s="100">
        <v>0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98"/>
    </row>
    <row r="236" spans="1:16" customFormat="1" ht="16.5" customHeight="1" x14ac:dyDescent="0.25">
      <c r="A236" s="65" t="s">
        <v>361</v>
      </c>
      <c r="B236" s="100">
        <v>0</v>
      </c>
      <c r="C236" s="100">
        <v>0</v>
      </c>
      <c r="D236" s="100">
        <v>1</v>
      </c>
      <c r="E236" s="100">
        <v>0</v>
      </c>
      <c r="F236" s="100">
        <v>0</v>
      </c>
      <c r="G236" s="100">
        <v>0</v>
      </c>
      <c r="H236" s="100">
        <v>1</v>
      </c>
      <c r="I236" s="100">
        <v>0</v>
      </c>
      <c r="J236" s="100">
        <v>0</v>
      </c>
      <c r="K236" s="100">
        <v>0</v>
      </c>
      <c r="L236" s="100">
        <v>1</v>
      </c>
      <c r="M236" s="100">
        <v>0</v>
      </c>
      <c r="N236" s="100">
        <v>0</v>
      </c>
      <c r="O236" s="100">
        <v>0</v>
      </c>
      <c r="P236" s="98"/>
    </row>
    <row r="237" spans="1:16" customFormat="1" ht="16.5" customHeight="1" x14ac:dyDescent="0.25">
      <c r="A237" s="65" t="s">
        <v>362</v>
      </c>
      <c r="B237" s="100">
        <v>0</v>
      </c>
      <c r="C237" s="100">
        <v>0</v>
      </c>
      <c r="D237" s="100">
        <v>0</v>
      </c>
      <c r="E237" s="100">
        <v>0</v>
      </c>
      <c r="F237" s="100">
        <v>0</v>
      </c>
      <c r="G237" s="100">
        <v>0</v>
      </c>
      <c r="H237" s="100">
        <v>0</v>
      </c>
      <c r="I237" s="100">
        <v>0</v>
      </c>
      <c r="J237" s="100">
        <v>0</v>
      </c>
      <c r="K237" s="100">
        <v>0</v>
      </c>
      <c r="L237" s="100">
        <v>1</v>
      </c>
      <c r="M237" s="100">
        <v>0</v>
      </c>
      <c r="N237" s="100">
        <v>0</v>
      </c>
      <c r="O237" s="100">
        <v>0</v>
      </c>
      <c r="P237" s="98"/>
    </row>
    <row r="238" spans="1:16" customFormat="1" ht="16.5" customHeight="1" x14ac:dyDescent="0.25">
      <c r="A238" s="65" t="s">
        <v>363</v>
      </c>
      <c r="B238" s="100">
        <v>1</v>
      </c>
      <c r="C238" s="100">
        <v>0</v>
      </c>
      <c r="D238" s="100">
        <v>0</v>
      </c>
      <c r="E238" s="100">
        <v>0</v>
      </c>
      <c r="F238" s="100">
        <v>1</v>
      </c>
      <c r="G238" s="100">
        <v>1</v>
      </c>
      <c r="H238" s="100">
        <v>1</v>
      </c>
      <c r="I238" s="100"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1</v>
      </c>
      <c r="O238" s="100">
        <v>0</v>
      </c>
      <c r="P238" s="98"/>
    </row>
    <row r="239" spans="1:16" customFormat="1" ht="16.5" customHeight="1" x14ac:dyDescent="0.25">
      <c r="A239" s="65" t="s">
        <v>364</v>
      </c>
      <c r="B239" s="100">
        <v>0</v>
      </c>
      <c r="C239" s="100">
        <v>0</v>
      </c>
      <c r="D239" s="100">
        <v>0</v>
      </c>
      <c r="E239" s="100">
        <v>0</v>
      </c>
      <c r="F239" s="100">
        <v>0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</row>
    <row r="240" spans="1:16" customFormat="1" ht="16.5" customHeight="1" x14ac:dyDescent="0.25">
      <c r="A240" s="65" t="s">
        <v>365</v>
      </c>
      <c r="B240" s="100">
        <v>0</v>
      </c>
      <c r="C240" s="100">
        <v>0</v>
      </c>
      <c r="D240" s="100">
        <v>0</v>
      </c>
      <c r="E240" s="100">
        <v>0</v>
      </c>
      <c r="F240" s="100">
        <v>0</v>
      </c>
      <c r="G240" s="100">
        <v>0</v>
      </c>
      <c r="H240" s="100">
        <v>0</v>
      </c>
      <c r="I240" s="100">
        <v>0</v>
      </c>
      <c r="J240" s="100">
        <v>2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98"/>
    </row>
    <row r="241" spans="1:17" customFormat="1" ht="16.5" customHeight="1" x14ac:dyDescent="0.25">
      <c r="A241" s="65" t="s">
        <v>366</v>
      </c>
      <c r="B241" s="100">
        <v>3</v>
      </c>
      <c r="C241" s="100">
        <v>0</v>
      </c>
      <c r="D241" s="100">
        <v>0</v>
      </c>
      <c r="E241" s="100">
        <v>0</v>
      </c>
      <c r="F241" s="100">
        <v>0</v>
      </c>
      <c r="G241" s="100">
        <v>1</v>
      </c>
      <c r="H241" s="100">
        <v>0</v>
      </c>
      <c r="I241" s="100">
        <v>0</v>
      </c>
      <c r="J241" s="100">
        <v>0</v>
      </c>
      <c r="K241" s="100">
        <v>1</v>
      </c>
      <c r="L241" s="100">
        <v>0</v>
      </c>
      <c r="M241" s="100">
        <v>0</v>
      </c>
      <c r="N241" s="100">
        <v>0</v>
      </c>
      <c r="O241" s="100">
        <v>0</v>
      </c>
      <c r="P241" s="98"/>
    </row>
    <row r="242" spans="1:17" customFormat="1" ht="16.5" customHeight="1" x14ac:dyDescent="0.25">
      <c r="A242" s="65" t="s">
        <v>367</v>
      </c>
      <c r="B242" s="100">
        <v>0</v>
      </c>
      <c r="C242" s="100"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1</v>
      </c>
      <c r="M242" s="100">
        <v>0</v>
      </c>
      <c r="N242" s="100">
        <v>0</v>
      </c>
      <c r="O242" s="100">
        <v>0</v>
      </c>
      <c r="P242" s="98"/>
    </row>
    <row r="243" spans="1:17" customFormat="1" ht="16.5" customHeight="1" x14ac:dyDescent="0.25">
      <c r="A243" s="65" t="s">
        <v>368</v>
      </c>
      <c r="B243" s="100">
        <v>0</v>
      </c>
      <c r="C243" s="100">
        <v>0</v>
      </c>
      <c r="D243" s="100">
        <v>1</v>
      </c>
      <c r="E243" s="100">
        <v>0</v>
      </c>
      <c r="F243" s="100">
        <v>0</v>
      </c>
      <c r="G243" s="100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98"/>
    </row>
    <row r="244" spans="1:17" customFormat="1" ht="16.5" customHeight="1" x14ac:dyDescent="0.25">
      <c r="A244" s="65" t="s">
        <v>369</v>
      </c>
      <c r="B244" s="100">
        <v>0</v>
      </c>
      <c r="C244" s="100"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98"/>
    </row>
    <row r="245" spans="1:17" customFormat="1" ht="16.5" customHeight="1" x14ac:dyDescent="0.25">
      <c r="A245" s="2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</row>
    <row r="246" spans="1:17" customFormat="1" ht="16.5" customHeight="1" x14ac:dyDescent="0.25">
      <c r="A246" s="2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</row>
    <row r="247" spans="1:17" customFormat="1" ht="16.5" customHeight="1" x14ac:dyDescent="0.25">
      <c r="A247" s="112" t="s">
        <v>371</v>
      </c>
      <c r="B247" s="115" t="s">
        <v>234</v>
      </c>
      <c r="C247" s="116"/>
      <c r="D247" s="115" t="s">
        <v>235</v>
      </c>
      <c r="E247" s="116"/>
      <c r="F247" s="115" t="s">
        <v>236</v>
      </c>
      <c r="G247" s="116"/>
      <c r="H247" s="115" t="s">
        <v>237</v>
      </c>
      <c r="I247" s="116"/>
      <c r="J247" s="115" t="s">
        <v>239</v>
      </c>
      <c r="K247" s="116"/>
      <c r="L247" s="115" t="s">
        <v>240</v>
      </c>
      <c r="M247" s="116"/>
      <c r="N247" s="115" t="s">
        <v>241</v>
      </c>
      <c r="O247" s="116"/>
      <c r="P247" s="98"/>
    </row>
    <row r="248" spans="1:17" customFormat="1" ht="16.5" customHeight="1" x14ac:dyDescent="0.25">
      <c r="A248" s="112"/>
      <c r="B248" s="94" t="s">
        <v>9</v>
      </c>
      <c r="C248" s="94" t="s">
        <v>10</v>
      </c>
      <c r="D248" s="94" t="s">
        <v>9</v>
      </c>
      <c r="E248" s="94" t="s">
        <v>10</v>
      </c>
      <c r="F248" s="94" t="s">
        <v>9</v>
      </c>
      <c r="G248" s="94" t="s">
        <v>10</v>
      </c>
      <c r="H248" s="94" t="s">
        <v>9</v>
      </c>
      <c r="I248" s="94" t="s">
        <v>10</v>
      </c>
      <c r="J248" s="94" t="s">
        <v>9</v>
      </c>
      <c r="K248" s="94" t="s">
        <v>10</v>
      </c>
      <c r="L248" s="94" t="s">
        <v>9</v>
      </c>
      <c r="M248" s="94" t="s">
        <v>10</v>
      </c>
      <c r="N248" s="94" t="s">
        <v>9</v>
      </c>
      <c r="O248" s="94" t="s">
        <v>10</v>
      </c>
      <c r="P248" s="95"/>
      <c r="Q248" s="55"/>
    </row>
    <row r="249" spans="1:17" customFormat="1" ht="16.5" customHeight="1" x14ac:dyDescent="0.25">
      <c r="A249" s="65" t="s">
        <v>347</v>
      </c>
      <c r="B249" s="97">
        <v>30</v>
      </c>
      <c r="C249" s="97">
        <v>12</v>
      </c>
      <c r="D249" s="97">
        <v>2</v>
      </c>
      <c r="E249" s="97">
        <v>1</v>
      </c>
      <c r="F249" s="97">
        <v>58</v>
      </c>
      <c r="G249" s="97">
        <v>0</v>
      </c>
      <c r="H249" s="97">
        <v>222</v>
      </c>
      <c r="I249" s="97">
        <v>15</v>
      </c>
      <c r="J249" s="97">
        <v>1</v>
      </c>
      <c r="K249" s="97">
        <v>0</v>
      </c>
      <c r="L249" s="97">
        <v>2</v>
      </c>
      <c r="M249" s="97">
        <v>0</v>
      </c>
      <c r="N249" s="97">
        <v>186</v>
      </c>
      <c r="O249" s="97">
        <v>18</v>
      </c>
      <c r="P249" s="98"/>
    </row>
    <row r="250" spans="1:17" customFormat="1" ht="16.5" customHeight="1" x14ac:dyDescent="0.25">
      <c r="A250" s="65" t="s">
        <v>348</v>
      </c>
      <c r="B250" s="100">
        <v>7</v>
      </c>
      <c r="C250" s="100">
        <v>1</v>
      </c>
      <c r="D250" s="100">
        <v>1</v>
      </c>
      <c r="E250" s="100">
        <v>0</v>
      </c>
      <c r="F250" s="100">
        <v>12</v>
      </c>
      <c r="G250" s="100">
        <v>0</v>
      </c>
      <c r="H250" s="100">
        <v>42</v>
      </c>
      <c r="I250" s="100">
        <v>2</v>
      </c>
      <c r="J250" s="100">
        <v>0</v>
      </c>
      <c r="K250" s="100">
        <v>0</v>
      </c>
      <c r="L250" s="100">
        <v>1</v>
      </c>
      <c r="M250" s="100">
        <v>0</v>
      </c>
      <c r="N250" s="100">
        <v>40</v>
      </c>
      <c r="O250" s="100">
        <v>4</v>
      </c>
      <c r="P250" s="98"/>
    </row>
    <row r="251" spans="1:17" customFormat="1" ht="16.5" customHeight="1" x14ac:dyDescent="0.25">
      <c r="A251" s="65" t="s">
        <v>349</v>
      </c>
      <c r="B251" s="100">
        <v>5</v>
      </c>
      <c r="C251" s="100">
        <v>4</v>
      </c>
      <c r="D251" s="100">
        <v>0</v>
      </c>
      <c r="E251" s="100">
        <v>1</v>
      </c>
      <c r="F251" s="100">
        <v>15</v>
      </c>
      <c r="G251" s="100">
        <v>0</v>
      </c>
      <c r="H251" s="100">
        <v>63</v>
      </c>
      <c r="I251" s="100">
        <v>6</v>
      </c>
      <c r="J251" s="100">
        <v>0</v>
      </c>
      <c r="K251" s="100">
        <v>0</v>
      </c>
      <c r="L251" s="100">
        <v>1</v>
      </c>
      <c r="M251" s="100">
        <v>0</v>
      </c>
      <c r="N251" s="100">
        <v>57</v>
      </c>
      <c r="O251" s="100">
        <v>5</v>
      </c>
      <c r="P251" s="98"/>
    </row>
    <row r="252" spans="1:17" customFormat="1" ht="16.5" customHeight="1" x14ac:dyDescent="0.25">
      <c r="A252" s="65" t="s">
        <v>350</v>
      </c>
      <c r="B252" s="100">
        <v>2</v>
      </c>
      <c r="C252" s="100">
        <v>1</v>
      </c>
      <c r="D252" s="100">
        <v>1</v>
      </c>
      <c r="E252" s="100">
        <v>0</v>
      </c>
      <c r="F252" s="100">
        <v>4</v>
      </c>
      <c r="G252" s="100">
        <v>0</v>
      </c>
      <c r="H252" s="100">
        <v>17</v>
      </c>
      <c r="I252" s="100">
        <v>2</v>
      </c>
      <c r="J252" s="100">
        <v>0</v>
      </c>
      <c r="K252" s="100">
        <v>0</v>
      </c>
      <c r="L252" s="100">
        <v>0</v>
      </c>
      <c r="M252" s="100">
        <v>0</v>
      </c>
      <c r="N252" s="100">
        <v>14</v>
      </c>
      <c r="O252" s="100">
        <v>3</v>
      </c>
      <c r="P252" s="98"/>
    </row>
    <row r="253" spans="1:17" customFormat="1" ht="16.5" customHeight="1" x14ac:dyDescent="0.25">
      <c r="A253" s="65" t="s">
        <v>351</v>
      </c>
      <c r="B253" s="100">
        <v>3</v>
      </c>
      <c r="C253" s="100">
        <v>2</v>
      </c>
      <c r="D253" s="100">
        <v>0</v>
      </c>
      <c r="E253" s="100">
        <v>0</v>
      </c>
      <c r="F253" s="100">
        <v>8</v>
      </c>
      <c r="G253" s="100">
        <v>0</v>
      </c>
      <c r="H253" s="100">
        <v>28</v>
      </c>
      <c r="I253" s="100">
        <v>0</v>
      </c>
      <c r="J253" s="100">
        <v>0</v>
      </c>
      <c r="K253" s="100">
        <v>0</v>
      </c>
      <c r="L253" s="100">
        <v>0</v>
      </c>
      <c r="M253" s="100">
        <v>0</v>
      </c>
      <c r="N253" s="100">
        <v>24</v>
      </c>
      <c r="O253" s="100">
        <v>1</v>
      </c>
      <c r="P253" s="98"/>
    </row>
    <row r="254" spans="1:17" customFormat="1" ht="16.5" customHeight="1" x14ac:dyDescent="0.25">
      <c r="A254" s="65" t="s">
        <v>352</v>
      </c>
      <c r="B254" s="100">
        <v>2</v>
      </c>
      <c r="C254" s="100">
        <v>0</v>
      </c>
      <c r="D254" s="100">
        <v>0</v>
      </c>
      <c r="E254" s="100">
        <v>0</v>
      </c>
      <c r="F254" s="100">
        <v>7</v>
      </c>
      <c r="G254" s="100">
        <v>0</v>
      </c>
      <c r="H254" s="100">
        <v>9</v>
      </c>
      <c r="I254" s="100">
        <v>1</v>
      </c>
      <c r="J254" s="100">
        <v>0</v>
      </c>
      <c r="K254" s="100">
        <v>0</v>
      </c>
      <c r="L254" s="100">
        <v>0</v>
      </c>
      <c r="M254" s="100">
        <v>0</v>
      </c>
      <c r="N254" s="100">
        <v>8</v>
      </c>
      <c r="O254" s="100">
        <v>0</v>
      </c>
      <c r="P254" s="98"/>
    </row>
    <row r="255" spans="1:17" customFormat="1" ht="16.5" customHeight="1" x14ac:dyDescent="0.25">
      <c r="A255" s="65" t="s">
        <v>353</v>
      </c>
      <c r="B255" s="100">
        <v>6</v>
      </c>
      <c r="C255" s="100">
        <v>2</v>
      </c>
      <c r="D255" s="100">
        <v>0</v>
      </c>
      <c r="E255" s="100">
        <v>0</v>
      </c>
      <c r="F255" s="100">
        <v>5</v>
      </c>
      <c r="G255" s="100">
        <v>0</v>
      </c>
      <c r="H255" s="100">
        <v>18</v>
      </c>
      <c r="I255" s="100">
        <v>0</v>
      </c>
      <c r="J255" s="100">
        <v>1</v>
      </c>
      <c r="K255" s="100">
        <v>0</v>
      </c>
      <c r="L255" s="100">
        <v>0</v>
      </c>
      <c r="M255" s="100">
        <v>0</v>
      </c>
      <c r="N255" s="100">
        <v>16</v>
      </c>
      <c r="O255" s="100">
        <v>0</v>
      </c>
      <c r="P255" s="98"/>
    </row>
    <row r="256" spans="1:17" customFormat="1" ht="16.5" customHeight="1" x14ac:dyDescent="0.25">
      <c r="A256" s="65" t="s">
        <v>354</v>
      </c>
      <c r="B256" s="100">
        <v>1</v>
      </c>
      <c r="C256" s="100">
        <v>0</v>
      </c>
      <c r="D256" s="100">
        <v>0</v>
      </c>
      <c r="E256" s="100">
        <v>0</v>
      </c>
      <c r="F256" s="100">
        <v>0</v>
      </c>
      <c r="G256" s="100">
        <v>0</v>
      </c>
      <c r="H256" s="100">
        <v>4</v>
      </c>
      <c r="I256" s="100">
        <v>0</v>
      </c>
      <c r="J256" s="100">
        <v>0</v>
      </c>
      <c r="K256" s="100">
        <v>0</v>
      </c>
      <c r="L256" s="100">
        <v>0</v>
      </c>
      <c r="M256" s="100">
        <v>0</v>
      </c>
      <c r="N256" s="100">
        <v>1</v>
      </c>
      <c r="O256" s="100">
        <v>0</v>
      </c>
      <c r="P256" s="98"/>
    </row>
    <row r="257" spans="1:16" customFormat="1" ht="16.5" customHeight="1" x14ac:dyDescent="0.25">
      <c r="A257" s="65" t="s">
        <v>355</v>
      </c>
      <c r="B257" s="100">
        <v>0</v>
      </c>
      <c r="C257" s="100">
        <v>0</v>
      </c>
      <c r="D257" s="100">
        <v>0</v>
      </c>
      <c r="E257" s="100">
        <v>0</v>
      </c>
      <c r="F257" s="100">
        <v>2</v>
      </c>
      <c r="G257" s="100">
        <v>0</v>
      </c>
      <c r="H257" s="100">
        <v>10</v>
      </c>
      <c r="I257" s="100">
        <v>2</v>
      </c>
      <c r="J257" s="100">
        <v>0</v>
      </c>
      <c r="K257" s="100">
        <v>0</v>
      </c>
      <c r="L257" s="100">
        <v>0</v>
      </c>
      <c r="M257" s="100">
        <v>0</v>
      </c>
      <c r="N257" s="100">
        <v>4</v>
      </c>
      <c r="O257" s="100">
        <v>0</v>
      </c>
      <c r="P257" s="98"/>
    </row>
    <row r="258" spans="1:16" customFormat="1" ht="16.5" customHeight="1" x14ac:dyDescent="0.25">
      <c r="A258" s="65" t="s">
        <v>356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1</v>
      </c>
      <c r="I258" s="100">
        <v>1</v>
      </c>
      <c r="J258" s="100">
        <v>0</v>
      </c>
      <c r="K258" s="100">
        <v>0</v>
      </c>
      <c r="L258" s="100">
        <v>0</v>
      </c>
      <c r="M258" s="100">
        <v>0</v>
      </c>
      <c r="N258" s="100">
        <v>1</v>
      </c>
      <c r="O258" s="100">
        <v>0</v>
      </c>
      <c r="P258" s="98"/>
    </row>
    <row r="259" spans="1:16" customFormat="1" ht="16.5" customHeight="1" x14ac:dyDescent="0.25">
      <c r="A259" s="65" t="s">
        <v>357</v>
      </c>
      <c r="B259" s="100">
        <v>2</v>
      </c>
      <c r="C259" s="100">
        <v>1</v>
      </c>
      <c r="D259" s="100">
        <v>0</v>
      </c>
      <c r="E259" s="100">
        <v>0</v>
      </c>
      <c r="F259" s="100">
        <v>0</v>
      </c>
      <c r="G259" s="100">
        <v>0</v>
      </c>
      <c r="H259" s="100">
        <v>5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2</v>
      </c>
      <c r="P259" s="98"/>
    </row>
    <row r="260" spans="1:16" customFormat="1" ht="16.5" customHeight="1" x14ac:dyDescent="0.25">
      <c r="A260" s="65" t="s">
        <v>358</v>
      </c>
      <c r="B260" s="100">
        <v>1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2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</row>
    <row r="261" spans="1:16" customFormat="1" ht="16.5" customHeight="1" x14ac:dyDescent="0.25">
      <c r="A261" s="65" t="s">
        <v>359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1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1</v>
      </c>
      <c r="O261" s="100">
        <v>0</v>
      </c>
      <c r="P261" s="98"/>
    </row>
    <row r="262" spans="1:16" customFormat="1" ht="16.5" customHeight="1" x14ac:dyDescent="0.25">
      <c r="A262" s="65" t="s">
        <v>360</v>
      </c>
      <c r="B262" s="100">
        <v>0</v>
      </c>
      <c r="C262" s="100">
        <v>1</v>
      </c>
      <c r="D262" s="100">
        <v>0</v>
      </c>
      <c r="E262" s="100">
        <v>0</v>
      </c>
      <c r="F262" s="100">
        <v>0</v>
      </c>
      <c r="G262" s="100">
        <v>0</v>
      </c>
      <c r="H262" s="100">
        <v>3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</row>
    <row r="263" spans="1:16" customFormat="1" ht="16.5" customHeight="1" x14ac:dyDescent="0.25">
      <c r="A263" s="65" t="s">
        <v>361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0</v>
      </c>
      <c r="H263" s="100">
        <v>3</v>
      </c>
      <c r="I263" s="100">
        <v>1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1</v>
      </c>
      <c r="P263" s="98"/>
    </row>
    <row r="264" spans="1:16" customFormat="1" ht="16.5" customHeight="1" x14ac:dyDescent="0.25">
      <c r="A264" s="65" t="s">
        <v>362</v>
      </c>
      <c r="B264" s="100">
        <v>0</v>
      </c>
      <c r="C264" s="100">
        <v>0</v>
      </c>
      <c r="D264" s="100">
        <v>0</v>
      </c>
      <c r="E264" s="100">
        <v>0</v>
      </c>
      <c r="F264" s="100">
        <v>2</v>
      </c>
      <c r="G264" s="100">
        <v>0</v>
      </c>
      <c r="H264" s="100">
        <v>3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2</v>
      </c>
      <c r="O264" s="100">
        <v>0</v>
      </c>
      <c r="P264" s="98"/>
    </row>
    <row r="265" spans="1:16" customFormat="1" ht="16.5" customHeight="1" x14ac:dyDescent="0.25">
      <c r="A265" s="65" t="s">
        <v>363</v>
      </c>
      <c r="B265" s="100">
        <v>0</v>
      </c>
      <c r="C265" s="100">
        <v>0</v>
      </c>
      <c r="D265" s="100">
        <v>0</v>
      </c>
      <c r="E265" s="100">
        <v>0</v>
      </c>
      <c r="F265" s="100">
        <v>1</v>
      </c>
      <c r="G265" s="100">
        <v>0</v>
      </c>
      <c r="H265" s="100">
        <v>3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4</v>
      </c>
      <c r="O265" s="100">
        <v>0</v>
      </c>
      <c r="P265" s="98"/>
    </row>
    <row r="266" spans="1:16" customFormat="1" ht="16.5" customHeight="1" x14ac:dyDescent="0.25">
      <c r="A266" s="65" t="s">
        <v>364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</row>
    <row r="267" spans="1:16" customFormat="1" ht="16.5" customHeight="1" x14ac:dyDescent="0.25">
      <c r="A267" s="65" t="s">
        <v>365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1</v>
      </c>
      <c r="O267" s="100">
        <v>0</v>
      </c>
      <c r="P267" s="98"/>
    </row>
    <row r="268" spans="1:16" customFormat="1" ht="16.5" customHeight="1" x14ac:dyDescent="0.25">
      <c r="A268" s="65" t="s">
        <v>366</v>
      </c>
      <c r="B268" s="100">
        <v>0</v>
      </c>
      <c r="C268" s="100">
        <v>0</v>
      </c>
      <c r="D268" s="100">
        <v>0</v>
      </c>
      <c r="E268" s="100">
        <v>0</v>
      </c>
      <c r="F268" s="100">
        <v>2</v>
      </c>
      <c r="G268" s="100">
        <v>0</v>
      </c>
      <c r="H268" s="100">
        <v>7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11</v>
      </c>
      <c r="O268" s="100">
        <v>2</v>
      </c>
      <c r="P268" s="98"/>
    </row>
    <row r="269" spans="1:16" customFormat="1" ht="16.5" customHeight="1" x14ac:dyDescent="0.25">
      <c r="A269" s="65" t="s">
        <v>367</v>
      </c>
      <c r="B269" s="100">
        <v>1</v>
      </c>
      <c r="C269" s="10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2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2</v>
      </c>
      <c r="O269" s="100">
        <v>0</v>
      </c>
      <c r="P269" s="98"/>
    </row>
    <row r="270" spans="1:16" customFormat="1" ht="16.5" customHeight="1" x14ac:dyDescent="0.25">
      <c r="A270" s="65" t="s">
        <v>368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1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98"/>
    </row>
    <row r="271" spans="1:16" customFormat="1" ht="16.5" customHeight="1" x14ac:dyDescent="0.25">
      <c r="A271" s="65" t="s">
        <v>369</v>
      </c>
      <c r="B271" s="100">
        <v>0</v>
      </c>
      <c r="C271" s="100">
        <v>0</v>
      </c>
      <c r="D271" s="100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98"/>
    </row>
    <row r="272" spans="1:16" customFormat="1" ht="16.5" customHeight="1" x14ac:dyDescent="0.25">
      <c r="A272" s="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</row>
    <row r="273" spans="1:17" customFormat="1" ht="16.5" customHeight="1" x14ac:dyDescent="0.25">
      <c r="A273" s="2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</row>
    <row r="274" spans="1:17" customFormat="1" ht="16.5" customHeight="1" x14ac:dyDescent="0.25">
      <c r="A274" s="112" t="s">
        <v>371</v>
      </c>
      <c r="B274" s="115" t="s">
        <v>242</v>
      </c>
      <c r="C274" s="116"/>
      <c r="D274" s="115" t="s">
        <v>243</v>
      </c>
      <c r="E274" s="116"/>
      <c r="F274" s="115" t="s">
        <v>244</v>
      </c>
      <c r="G274" s="116"/>
      <c r="H274" s="115" t="s">
        <v>245</v>
      </c>
      <c r="I274" s="116"/>
      <c r="J274" s="115" t="s">
        <v>246</v>
      </c>
      <c r="K274" s="116"/>
      <c r="L274" s="115" t="s">
        <v>247</v>
      </c>
      <c r="M274" s="116"/>
      <c r="N274" s="115" t="s">
        <v>248</v>
      </c>
      <c r="O274" s="116"/>
      <c r="P274" s="98"/>
    </row>
    <row r="275" spans="1:17" customFormat="1" ht="16.5" customHeight="1" x14ac:dyDescent="0.25">
      <c r="A275" s="112"/>
      <c r="B275" s="94" t="s">
        <v>9</v>
      </c>
      <c r="C275" s="94" t="s">
        <v>10</v>
      </c>
      <c r="D275" s="94" t="s">
        <v>9</v>
      </c>
      <c r="E275" s="94" t="s">
        <v>10</v>
      </c>
      <c r="F275" s="94" t="s">
        <v>9</v>
      </c>
      <c r="G275" s="94" t="s">
        <v>10</v>
      </c>
      <c r="H275" s="94" t="s">
        <v>9</v>
      </c>
      <c r="I275" s="94" t="s">
        <v>10</v>
      </c>
      <c r="J275" s="94" t="s">
        <v>9</v>
      </c>
      <c r="K275" s="94" t="s">
        <v>10</v>
      </c>
      <c r="L275" s="94" t="s">
        <v>9</v>
      </c>
      <c r="M275" s="94" t="s">
        <v>10</v>
      </c>
      <c r="N275" s="94" t="s">
        <v>9</v>
      </c>
      <c r="O275" s="94" t="s">
        <v>10</v>
      </c>
      <c r="P275" s="95"/>
      <c r="Q275" s="55"/>
    </row>
    <row r="276" spans="1:17" customFormat="1" ht="16.5" customHeight="1" x14ac:dyDescent="0.25">
      <c r="A276" s="65" t="s">
        <v>347</v>
      </c>
      <c r="B276" s="97">
        <v>14</v>
      </c>
      <c r="C276" s="97">
        <v>1</v>
      </c>
      <c r="D276" s="97">
        <v>60</v>
      </c>
      <c r="E276" s="97">
        <v>54</v>
      </c>
      <c r="F276" s="97">
        <v>27</v>
      </c>
      <c r="G276" s="97">
        <v>7</v>
      </c>
      <c r="H276" s="97">
        <v>18</v>
      </c>
      <c r="I276" s="97">
        <v>6</v>
      </c>
      <c r="J276" s="97">
        <v>138</v>
      </c>
      <c r="K276" s="97">
        <v>10</v>
      </c>
      <c r="L276" s="97">
        <v>74</v>
      </c>
      <c r="M276" s="97">
        <v>7</v>
      </c>
      <c r="N276" s="97">
        <v>92</v>
      </c>
      <c r="O276" s="97">
        <v>6</v>
      </c>
      <c r="P276" s="98"/>
    </row>
    <row r="277" spans="1:17" customFormat="1" ht="16.5" customHeight="1" x14ac:dyDescent="0.25">
      <c r="A277" s="65" t="s">
        <v>348</v>
      </c>
      <c r="B277" s="100">
        <v>5</v>
      </c>
      <c r="C277" s="100">
        <v>1</v>
      </c>
      <c r="D277" s="100">
        <v>12</v>
      </c>
      <c r="E277" s="100">
        <v>13</v>
      </c>
      <c r="F277" s="100">
        <v>8</v>
      </c>
      <c r="G277" s="100">
        <v>2</v>
      </c>
      <c r="H277" s="100">
        <v>6</v>
      </c>
      <c r="I277" s="100">
        <v>0</v>
      </c>
      <c r="J277" s="100">
        <v>38</v>
      </c>
      <c r="K277" s="100">
        <v>5</v>
      </c>
      <c r="L277" s="100">
        <v>14</v>
      </c>
      <c r="M277" s="100">
        <v>1</v>
      </c>
      <c r="N277" s="100">
        <v>19</v>
      </c>
      <c r="O277" s="100">
        <v>2</v>
      </c>
      <c r="P277" s="98"/>
    </row>
    <row r="278" spans="1:17" customFormat="1" ht="16.5" customHeight="1" x14ac:dyDescent="0.25">
      <c r="A278" s="65" t="s">
        <v>349</v>
      </c>
      <c r="B278" s="100">
        <v>5</v>
      </c>
      <c r="C278" s="100">
        <v>0</v>
      </c>
      <c r="D278" s="100">
        <v>18</v>
      </c>
      <c r="E278" s="100">
        <v>22</v>
      </c>
      <c r="F278" s="100">
        <v>5</v>
      </c>
      <c r="G278" s="100">
        <v>0</v>
      </c>
      <c r="H278" s="100">
        <v>5</v>
      </c>
      <c r="I278" s="100">
        <v>2</v>
      </c>
      <c r="J278" s="100">
        <v>44</v>
      </c>
      <c r="K278" s="100">
        <v>3</v>
      </c>
      <c r="L278" s="100">
        <v>26</v>
      </c>
      <c r="M278" s="100">
        <v>3</v>
      </c>
      <c r="N278" s="100">
        <v>30</v>
      </c>
      <c r="O278" s="100">
        <v>2</v>
      </c>
      <c r="P278" s="98"/>
    </row>
    <row r="279" spans="1:17" customFormat="1" ht="16.5" customHeight="1" x14ac:dyDescent="0.25">
      <c r="A279" s="65" t="s">
        <v>350</v>
      </c>
      <c r="B279" s="100">
        <v>0</v>
      </c>
      <c r="C279" s="100">
        <v>0</v>
      </c>
      <c r="D279" s="100">
        <v>2</v>
      </c>
      <c r="E279" s="100">
        <v>0</v>
      </c>
      <c r="F279" s="100">
        <v>1</v>
      </c>
      <c r="G279" s="100">
        <v>2</v>
      </c>
      <c r="H279" s="100">
        <v>1</v>
      </c>
      <c r="I279" s="100">
        <v>0</v>
      </c>
      <c r="J279" s="100">
        <v>9</v>
      </c>
      <c r="K279" s="100">
        <v>0</v>
      </c>
      <c r="L279" s="100">
        <v>5</v>
      </c>
      <c r="M279" s="100">
        <v>1</v>
      </c>
      <c r="N279" s="100">
        <v>11</v>
      </c>
      <c r="O279" s="100">
        <v>0</v>
      </c>
      <c r="P279" s="98"/>
    </row>
    <row r="280" spans="1:17" customFormat="1" ht="16.5" customHeight="1" x14ac:dyDescent="0.25">
      <c r="A280" s="65" t="s">
        <v>351</v>
      </c>
      <c r="B280" s="100">
        <v>0</v>
      </c>
      <c r="C280" s="100">
        <v>0</v>
      </c>
      <c r="D280" s="100">
        <v>9</v>
      </c>
      <c r="E280" s="100">
        <v>6</v>
      </c>
      <c r="F280" s="100">
        <v>6</v>
      </c>
      <c r="G280" s="100">
        <v>0</v>
      </c>
      <c r="H280" s="100">
        <v>1</v>
      </c>
      <c r="I280" s="100">
        <v>3</v>
      </c>
      <c r="J280" s="100">
        <v>9</v>
      </c>
      <c r="K280" s="100">
        <v>1</v>
      </c>
      <c r="L280" s="100">
        <v>4</v>
      </c>
      <c r="M280" s="100">
        <v>0</v>
      </c>
      <c r="N280" s="100">
        <v>9</v>
      </c>
      <c r="O280" s="100">
        <v>0</v>
      </c>
      <c r="P280" s="98"/>
    </row>
    <row r="281" spans="1:17" customFormat="1" ht="16.5" customHeight="1" x14ac:dyDescent="0.25">
      <c r="A281" s="65" t="s">
        <v>352</v>
      </c>
      <c r="B281" s="100">
        <v>0</v>
      </c>
      <c r="C281" s="100">
        <v>0</v>
      </c>
      <c r="D281" s="100">
        <v>0</v>
      </c>
      <c r="E281" s="100">
        <v>4</v>
      </c>
      <c r="F281" s="100">
        <v>1</v>
      </c>
      <c r="G281" s="100">
        <v>0</v>
      </c>
      <c r="H281" s="100">
        <v>0</v>
      </c>
      <c r="I281" s="100">
        <v>0</v>
      </c>
      <c r="J281" s="100">
        <v>4</v>
      </c>
      <c r="K281" s="100">
        <v>0</v>
      </c>
      <c r="L281" s="100">
        <v>3</v>
      </c>
      <c r="M281" s="100">
        <v>0</v>
      </c>
      <c r="N281" s="100">
        <v>4</v>
      </c>
      <c r="O281" s="100">
        <v>0</v>
      </c>
      <c r="P281" s="98"/>
    </row>
    <row r="282" spans="1:17" customFormat="1" ht="16.5" customHeight="1" x14ac:dyDescent="0.25">
      <c r="A282" s="65" t="s">
        <v>353</v>
      </c>
      <c r="B282" s="100">
        <v>3</v>
      </c>
      <c r="C282" s="100">
        <v>0</v>
      </c>
      <c r="D282" s="100">
        <v>7</v>
      </c>
      <c r="E282" s="100">
        <v>3</v>
      </c>
      <c r="F282" s="100">
        <v>3</v>
      </c>
      <c r="G282" s="100">
        <v>2</v>
      </c>
      <c r="H282" s="100">
        <v>0</v>
      </c>
      <c r="I282" s="100">
        <v>0</v>
      </c>
      <c r="J282" s="100">
        <v>19</v>
      </c>
      <c r="K282" s="100">
        <v>0</v>
      </c>
      <c r="L282" s="100">
        <v>8</v>
      </c>
      <c r="M282" s="100">
        <v>1</v>
      </c>
      <c r="N282" s="100">
        <v>11</v>
      </c>
      <c r="O282" s="100">
        <v>1</v>
      </c>
      <c r="P282" s="98"/>
    </row>
    <row r="283" spans="1:17" customFormat="1" ht="16.5" customHeight="1" x14ac:dyDescent="0.25">
      <c r="A283" s="65" t="s">
        <v>354</v>
      </c>
      <c r="B283" s="100">
        <v>0</v>
      </c>
      <c r="C283" s="100">
        <v>0</v>
      </c>
      <c r="D283" s="100">
        <v>0</v>
      </c>
      <c r="E283" s="100">
        <v>1</v>
      </c>
      <c r="F283" s="100">
        <v>1</v>
      </c>
      <c r="G283" s="100">
        <v>0</v>
      </c>
      <c r="H283" s="100">
        <v>0</v>
      </c>
      <c r="I283" s="100">
        <v>0</v>
      </c>
      <c r="J283" s="100">
        <v>1</v>
      </c>
      <c r="K283" s="100">
        <v>0</v>
      </c>
      <c r="L283" s="100">
        <v>1</v>
      </c>
      <c r="M283" s="100">
        <v>0</v>
      </c>
      <c r="N283" s="100">
        <v>0</v>
      </c>
      <c r="O283" s="100">
        <v>0</v>
      </c>
      <c r="P283" s="98"/>
    </row>
    <row r="284" spans="1:17" customFormat="1" ht="16.5" customHeight="1" x14ac:dyDescent="0.25">
      <c r="A284" s="65" t="s">
        <v>355</v>
      </c>
      <c r="B284" s="100">
        <v>0</v>
      </c>
      <c r="C284" s="100">
        <v>0</v>
      </c>
      <c r="D284" s="100">
        <v>2</v>
      </c>
      <c r="E284" s="100">
        <v>1</v>
      </c>
      <c r="F284" s="100">
        <v>0</v>
      </c>
      <c r="G284" s="100">
        <v>0</v>
      </c>
      <c r="H284" s="100">
        <v>1</v>
      </c>
      <c r="I284" s="100">
        <v>1</v>
      </c>
      <c r="J284" s="100">
        <v>4</v>
      </c>
      <c r="K284" s="100">
        <v>0</v>
      </c>
      <c r="L284" s="100">
        <v>1</v>
      </c>
      <c r="M284" s="100">
        <v>0</v>
      </c>
      <c r="N284" s="100">
        <v>3</v>
      </c>
      <c r="O284" s="100">
        <v>1</v>
      </c>
      <c r="P284" s="98"/>
    </row>
    <row r="285" spans="1:17" customFormat="1" ht="16.5" customHeight="1" x14ac:dyDescent="0.25">
      <c r="A285" s="65" t="s">
        <v>356</v>
      </c>
      <c r="B285" s="100">
        <v>0</v>
      </c>
      <c r="C285" s="100">
        <v>0</v>
      </c>
      <c r="D285" s="100">
        <v>1</v>
      </c>
      <c r="E285" s="100">
        <v>0</v>
      </c>
      <c r="F285" s="100"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98"/>
    </row>
    <row r="286" spans="1:17" customFormat="1" ht="16.5" customHeight="1" x14ac:dyDescent="0.25">
      <c r="A286" s="65" t="s">
        <v>357</v>
      </c>
      <c r="B286" s="100">
        <v>1</v>
      </c>
      <c r="C286" s="100">
        <v>0</v>
      </c>
      <c r="D286" s="100">
        <v>0</v>
      </c>
      <c r="E286" s="100">
        <v>1</v>
      </c>
      <c r="F286" s="100">
        <v>0</v>
      </c>
      <c r="G286" s="100">
        <v>0</v>
      </c>
      <c r="H286" s="100">
        <v>1</v>
      </c>
      <c r="I286" s="100">
        <v>0</v>
      </c>
      <c r="J286" s="100">
        <v>1</v>
      </c>
      <c r="K286" s="100">
        <v>0</v>
      </c>
      <c r="L286" s="100">
        <v>2</v>
      </c>
      <c r="M286" s="100">
        <v>0</v>
      </c>
      <c r="N286" s="100">
        <v>1</v>
      </c>
      <c r="O286" s="100">
        <v>0</v>
      </c>
      <c r="P286" s="98"/>
    </row>
    <row r="287" spans="1:17" customFormat="1" ht="16.5" customHeight="1" x14ac:dyDescent="0.25">
      <c r="A287" s="65" t="s">
        <v>358</v>
      </c>
      <c r="B287" s="100">
        <v>0</v>
      </c>
      <c r="C287" s="100">
        <v>0</v>
      </c>
      <c r="D287" s="100">
        <v>1</v>
      </c>
      <c r="E287" s="100">
        <v>0</v>
      </c>
      <c r="F287" s="100">
        <v>1</v>
      </c>
      <c r="G287" s="100">
        <v>1</v>
      </c>
      <c r="H287" s="100">
        <v>0</v>
      </c>
      <c r="I287" s="100">
        <v>0</v>
      </c>
      <c r="J287" s="100">
        <v>1</v>
      </c>
      <c r="K287" s="100">
        <v>0</v>
      </c>
      <c r="L287" s="100">
        <v>2</v>
      </c>
      <c r="M287" s="100">
        <v>1</v>
      </c>
      <c r="N287" s="100">
        <v>0</v>
      </c>
      <c r="O287" s="100">
        <v>0</v>
      </c>
      <c r="P287" s="98"/>
    </row>
    <row r="288" spans="1:17" customFormat="1" ht="16.5" customHeight="1" x14ac:dyDescent="0.25">
      <c r="A288" s="65" t="s">
        <v>359</v>
      </c>
      <c r="B288" s="100">
        <v>0</v>
      </c>
      <c r="C288" s="100">
        <v>0</v>
      </c>
      <c r="D288" s="100">
        <v>1</v>
      </c>
      <c r="E288" s="100">
        <v>1</v>
      </c>
      <c r="F288" s="100">
        <v>0</v>
      </c>
      <c r="G288" s="100">
        <v>0</v>
      </c>
      <c r="H288" s="100">
        <v>1</v>
      </c>
      <c r="I288" s="100">
        <v>0</v>
      </c>
      <c r="J288" s="100">
        <v>1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98"/>
    </row>
    <row r="289" spans="1:17" customFormat="1" ht="16.5" customHeight="1" x14ac:dyDescent="0.25">
      <c r="A289" s="65" t="s">
        <v>360</v>
      </c>
      <c r="B289" s="100">
        <v>0</v>
      </c>
      <c r="C289" s="100">
        <v>0</v>
      </c>
      <c r="D289" s="100">
        <v>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1</v>
      </c>
      <c r="K289" s="100">
        <v>1</v>
      </c>
      <c r="L289" s="100">
        <v>0</v>
      </c>
      <c r="M289" s="100">
        <v>0</v>
      </c>
      <c r="N289" s="100">
        <v>0</v>
      </c>
      <c r="O289" s="100">
        <v>0</v>
      </c>
      <c r="P289" s="98"/>
    </row>
    <row r="290" spans="1:17" customFormat="1" ht="16.5" customHeight="1" x14ac:dyDescent="0.25">
      <c r="A290" s="65" t="s">
        <v>361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2</v>
      </c>
      <c r="K290" s="100">
        <v>0</v>
      </c>
      <c r="L290" s="100">
        <v>3</v>
      </c>
      <c r="M290" s="100">
        <v>0</v>
      </c>
      <c r="N290" s="100">
        <v>1</v>
      </c>
      <c r="O290" s="100">
        <v>0</v>
      </c>
      <c r="P290" s="98"/>
    </row>
    <row r="291" spans="1:17" customFormat="1" ht="16.5" customHeight="1" x14ac:dyDescent="0.25">
      <c r="A291" s="65" t="s">
        <v>362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2</v>
      </c>
      <c r="O291" s="100">
        <v>0</v>
      </c>
      <c r="P291" s="98"/>
    </row>
    <row r="292" spans="1:17" customFormat="1" ht="16.5" customHeight="1" x14ac:dyDescent="0.25">
      <c r="A292" s="65" t="s">
        <v>363</v>
      </c>
      <c r="B292" s="100">
        <v>0</v>
      </c>
      <c r="C292" s="100">
        <v>0</v>
      </c>
      <c r="D292" s="100">
        <v>1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2</v>
      </c>
      <c r="K292" s="100">
        <v>0</v>
      </c>
      <c r="L292" s="100">
        <v>1</v>
      </c>
      <c r="M292" s="100">
        <v>0</v>
      </c>
      <c r="N292" s="100">
        <v>0</v>
      </c>
      <c r="O292" s="100">
        <v>0</v>
      </c>
      <c r="P292" s="98"/>
    </row>
    <row r="293" spans="1:17" customFormat="1" ht="16.5" customHeight="1" x14ac:dyDescent="0.25">
      <c r="A293" s="65" t="s">
        <v>364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</row>
    <row r="294" spans="1:17" customFormat="1" ht="16.5" customHeight="1" x14ac:dyDescent="0.25">
      <c r="A294" s="65" t="s">
        <v>365</v>
      </c>
      <c r="B294" s="100">
        <v>0</v>
      </c>
      <c r="C294" s="100">
        <v>0</v>
      </c>
      <c r="D294" s="100">
        <v>1</v>
      </c>
      <c r="E294" s="100">
        <v>2</v>
      </c>
      <c r="F294" s="100">
        <v>1</v>
      </c>
      <c r="G294" s="100">
        <v>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</row>
    <row r="295" spans="1:17" customFormat="1" ht="16.5" customHeight="1" x14ac:dyDescent="0.25">
      <c r="A295" s="65" t="s">
        <v>366</v>
      </c>
      <c r="B295" s="100">
        <v>0</v>
      </c>
      <c r="C295" s="100">
        <v>0</v>
      </c>
      <c r="D295" s="100">
        <v>2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1</v>
      </c>
      <c r="K295" s="100">
        <v>0</v>
      </c>
      <c r="L295" s="100">
        <v>2</v>
      </c>
      <c r="M295" s="100">
        <v>0</v>
      </c>
      <c r="N295" s="100">
        <v>1</v>
      </c>
      <c r="O295" s="100">
        <v>0</v>
      </c>
      <c r="P295" s="98"/>
    </row>
    <row r="296" spans="1:17" customFormat="1" ht="16.5" customHeight="1" x14ac:dyDescent="0.25">
      <c r="A296" s="65" t="s">
        <v>367</v>
      </c>
      <c r="B296" s="100">
        <v>0</v>
      </c>
      <c r="C296" s="100">
        <v>0</v>
      </c>
      <c r="D296" s="100">
        <v>2</v>
      </c>
      <c r="E296" s="100">
        <v>0</v>
      </c>
      <c r="F296" s="100">
        <v>0</v>
      </c>
      <c r="G296" s="100">
        <v>0</v>
      </c>
      <c r="H296" s="100">
        <v>2</v>
      </c>
      <c r="I296" s="100">
        <v>0</v>
      </c>
      <c r="J296" s="100">
        <v>1</v>
      </c>
      <c r="K296" s="100">
        <v>0</v>
      </c>
      <c r="L296" s="100">
        <v>2</v>
      </c>
      <c r="M296" s="100">
        <v>0</v>
      </c>
      <c r="N296" s="100">
        <v>0</v>
      </c>
      <c r="O296" s="100">
        <v>0</v>
      </c>
      <c r="P296" s="98"/>
    </row>
    <row r="297" spans="1:17" customFormat="1" ht="16.5" customHeight="1" x14ac:dyDescent="0.25">
      <c r="A297" s="65" t="s">
        <v>368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</row>
    <row r="298" spans="1:17" customFormat="1" ht="16.5" customHeight="1" x14ac:dyDescent="0.25">
      <c r="A298" s="65" t="s">
        <v>369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</row>
    <row r="299" spans="1:17" customFormat="1" ht="16.5" customHeight="1" x14ac:dyDescent="0.25">
      <c r="A299" s="2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</row>
    <row r="300" spans="1:17" customFormat="1" ht="16.5" customHeight="1" x14ac:dyDescent="0.25">
      <c r="A300" s="2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</row>
    <row r="301" spans="1:17" customFormat="1" ht="16.5" customHeight="1" x14ac:dyDescent="0.25">
      <c r="A301" s="112" t="s">
        <v>371</v>
      </c>
      <c r="B301" s="115" t="s">
        <v>249</v>
      </c>
      <c r="C301" s="116"/>
      <c r="D301" s="115" t="s">
        <v>251</v>
      </c>
      <c r="E301" s="116"/>
      <c r="F301" s="115" t="s">
        <v>252</v>
      </c>
      <c r="G301" s="116"/>
      <c r="H301" s="115" t="s">
        <v>253</v>
      </c>
      <c r="I301" s="116"/>
      <c r="J301" s="115" t="s">
        <v>255</v>
      </c>
      <c r="K301" s="116"/>
      <c r="L301" s="115" t="s">
        <v>256</v>
      </c>
      <c r="M301" s="116"/>
      <c r="N301" s="115" t="s">
        <v>257</v>
      </c>
      <c r="O301" s="116"/>
      <c r="P301" s="98"/>
    </row>
    <row r="302" spans="1:17" customFormat="1" ht="16.5" customHeight="1" x14ac:dyDescent="0.25">
      <c r="A302" s="112"/>
      <c r="B302" s="94" t="s">
        <v>9</v>
      </c>
      <c r="C302" s="94" t="s">
        <v>10</v>
      </c>
      <c r="D302" s="94" t="s">
        <v>9</v>
      </c>
      <c r="E302" s="94" t="s">
        <v>10</v>
      </c>
      <c r="F302" s="94" t="s">
        <v>9</v>
      </c>
      <c r="G302" s="94" t="s">
        <v>10</v>
      </c>
      <c r="H302" s="94" t="s">
        <v>9</v>
      </c>
      <c r="I302" s="94" t="s">
        <v>10</v>
      </c>
      <c r="J302" s="94" t="s">
        <v>9</v>
      </c>
      <c r="K302" s="94" t="s">
        <v>10</v>
      </c>
      <c r="L302" s="94" t="s">
        <v>9</v>
      </c>
      <c r="M302" s="94" t="s">
        <v>10</v>
      </c>
      <c r="N302" s="94" t="s">
        <v>9</v>
      </c>
      <c r="O302" s="94" t="s">
        <v>10</v>
      </c>
      <c r="P302" s="95"/>
      <c r="Q302" s="55"/>
    </row>
    <row r="303" spans="1:17" customFormat="1" ht="16.5" customHeight="1" x14ac:dyDescent="0.25">
      <c r="A303" s="65" t="s">
        <v>347</v>
      </c>
      <c r="B303" s="97">
        <v>12</v>
      </c>
      <c r="C303" s="97">
        <v>20</v>
      </c>
      <c r="D303" s="97">
        <v>1</v>
      </c>
      <c r="E303" s="97">
        <v>0</v>
      </c>
      <c r="F303" s="97">
        <v>2</v>
      </c>
      <c r="G303" s="97">
        <v>2</v>
      </c>
      <c r="H303" s="97">
        <v>6</v>
      </c>
      <c r="I303" s="97">
        <v>3</v>
      </c>
      <c r="J303" s="97">
        <v>61</v>
      </c>
      <c r="K303" s="97">
        <v>106</v>
      </c>
      <c r="L303" s="97">
        <v>6</v>
      </c>
      <c r="M303" s="97">
        <v>4</v>
      </c>
      <c r="N303" s="97">
        <v>1</v>
      </c>
      <c r="O303" s="97">
        <v>8</v>
      </c>
      <c r="P303" s="98"/>
    </row>
    <row r="304" spans="1:17" customFormat="1" ht="16.5" customHeight="1" x14ac:dyDescent="0.25">
      <c r="A304" s="65" t="s">
        <v>348</v>
      </c>
      <c r="B304" s="100">
        <v>3</v>
      </c>
      <c r="C304" s="100">
        <v>7</v>
      </c>
      <c r="D304" s="100">
        <v>1</v>
      </c>
      <c r="E304" s="100">
        <v>0</v>
      </c>
      <c r="F304" s="100">
        <v>0</v>
      </c>
      <c r="G304" s="100">
        <v>0</v>
      </c>
      <c r="H304" s="100">
        <v>1</v>
      </c>
      <c r="I304" s="100">
        <v>0</v>
      </c>
      <c r="J304" s="100">
        <v>13</v>
      </c>
      <c r="K304" s="100">
        <v>25</v>
      </c>
      <c r="L304" s="100">
        <v>2</v>
      </c>
      <c r="M304" s="100">
        <v>0</v>
      </c>
      <c r="N304" s="100">
        <v>0</v>
      </c>
      <c r="O304" s="100">
        <v>4</v>
      </c>
      <c r="P304" s="98"/>
    </row>
    <row r="305" spans="1:16" customFormat="1" ht="16.5" customHeight="1" x14ac:dyDescent="0.25">
      <c r="A305" s="65" t="s">
        <v>349</v>
      </c>
      <c r="B305" s="100">
        <v>1</v>
      </c>
      <c r="C305" s="100">
        <v>0</v>
      </c>
      <c r="D305" s="100">
        <v>0</v>
      </c>
      <c r="E305" s="100">
        <v>0</v>
      </c>
      <c r="F305" s="100">
        <v>1</v>
      </c>
      <c r="G305" s="100">
        <v>2</v>
      </c>
      <c r="H305" s="100">
        <v>1</v>
      </c>
      <c r="I305" s="100">
        <v>2</v>
      </c>
      <c r="J305" s="100">
        <v>14</v>
      </c>
      <c r="K305" s="100">
        <v>33</v>
      </c>
      <c r="L305" s="100">
        <v>2</v>
      </c>
      <c r="M305" s="100">
        <v>2</v>
      </c>
      <c r="N305" s="100">
        <v>1</v>
      </c>
      <c r="O305" s="100">
        <v>1</v>
      </c>
      <c r="P305" s="98"/>
    </row>
    <row r="306" spans="1:16" customFormat="1" ht="16.5" customHeight="1" x14ac:dyDescent="0.25">
      <c r="A306" s="65" t="s">
        <v>350</v>
      </c>
      <c r="B306" s="100">
        <v>3</v>
      </c>
      <c r="C306" s="100">
        <v>2</v>
      </c>
      <c r="D306" s="100">
        <v>0</v>
      </c>
      <c r="E306" s="100">
        <v>0</v>
      </c>
      <c r="F306" s="100">
        <v>0</v>
      </c>
      <c r="G306" s="100">
        <v>0</v>
      </c>
      <c r="H306" s="100">
        <v>0</v>
      </c>
      <c r="I306" s="100">
        <v>0</v>
      </c>
      <c r="J306" s="100">
        <v>8</v>
      </c>
      <c r="K306" s="100">
        <v>2</v>
      </c>
      <c r="L306" s="100">
        <v>0</v>
      </c>
      <c r="M306" s="100">
        <v>1</v>
      </c>
      <c r="N306" s="100">
        <v>0</v>
      </c>
      <c r="O306" s="100">
        <v>0</v>
      </c>
      <c r="P306" s="98"/>
    </row>
    <row r="307" spans="1:16" customFormat="1" ht="16.5" customHeight="1" x14ac:dyDescent="0.25">
      <c r="A307" s="65" t="s">
        <v>351</v>
      </c>
      <c r="B307" s="100">
        <v>2</v>
      </c>
      <c r="C307" s="100">
        <v>3</v>
      </c>
      <c r="D307" s="100">
        <v>0</v>
      </c>
      <c r="E307" s="100">
        <v>0</v>
      </c>
      <c r="F307" s="100">
        <v>0</v>
      </c>
      <c r="G307" s="100">
        <v>0</v>
      </c>
      <c r="H307" s="100">
        <v>1</v>
      </c>
      <c r="I307" s="100">
        <v>0</v>
      </c>
      <c r="J307" s="100">
        <v>9</v>
      </c>
      <c r="K307" s="100">
        <v>15</v>
      </c>
      <c r="L307" s="100">
        <v>1</v>
      </c>
      <c r="M307" s="100">
        <v>1</v>
      </c>
      <c r="N307" s="100">
        <v>0</v>
      </c>
      <c r="O307" s="100">
        <v>1</v>
      </c>
      <c r="P307" s="98"/>
    </row>
    <row r="308" spans="1:16" customFormat="1" ht="16.5" customHeight="1" x14ac:dyDescent="0.25">
      <c r="A308" s="65" t="s">
        <v>352</v>
      </c>
      <c r="B308" s="100">
        <v>0</v>
      </c>
      <c r="C308" s="100">
        <v>1</v>
      </c>
      <c r="D308" s="100">
        <v>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1</v>
      </c>
      <c r="K308" s="100">
        <v>5</v>
      </c>
      <c r="L308" s="100">
        <v>0</v>
      </c>
      <c r="M308" s="100">
        <v>0</v>
      </c>
      <c r="N308" s="100">
        <v>0</v>
      </c>
      <c r="O308" s="100">
        <v>0</v>
      </c>
      <c r="P308" s="98"/>
    </row>
    <row r="309" spans="1:16" customFormat="1" ht="16.5" customHeight="1" x14ac:dyDescent="0.25">
      <c r="A309" s="65" t="s">
        <v>353</v>
      </c>
      <c r="B309" s="100">
        <v>1</v>
      </c>
      <c r="C309" s="100">
        <v>2</v>
      </c>
      <c r="D309" s="100">
        <v>0</v>
      </c>
      <c r="E309" s="100">
        <v>0</v>
      </c>
      <c r="F309" s="100">
        <v>0</v>
      </c>
      <c r="G309" s="100">
        <v>0</v>
      </c>
      <c r="H309" s="100">
        <v>0</v>
      </c>
      <c r="I309" s="100">
        <v>0</v>
      </c>
      <c r="J309" s="100">
        <v>5</v>
      </c>
      <c r="K309" s="100">
        <v>15</v>
      </c>
      <c r="L309" s="100">
        <v>1</v>
      </c>
      <c r="M309" s="100">
        <v>0</v>
      </c>
      <c r="N309" s="100">
        <v>0</v>
      </c>
      <c r="O309" s="100">
        <v>1</v>
      </c>
      <c r="P309" s="98"/>
    </row>
    <row r="310" spans="1:16" customFormat="1" ht="16.5" customHeight="1" x14ac:dyDescent="0.25">
      <c r="A310" s="65" t="s">
        <v>354</v>
      </c>
      <c r="B310" s="100">
        <v>0</v>
      </c>
      <c r="C310" s="100">
        <v>0</v>
      </c>
      <c r="D310" s="100">
        <v>0</v>
      </c>
      <c r="E310" s="100">
        <v>0</v>
      </c>
      <c r="F310" s="100">
        <v>0</v>
      </c>
      <c r="G310" s="100">
        <v>0</v>
      </c>
      <c r="H310" s="100">
        <v>1</v>
      </c>
      <c r="I310" s="100">
        <v>0</v>
      </c>
      <c r="J310" s="100">
        <v>1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98"/>
    </row>
    <row r="311" spans="1:16" customFormat="1" ht="16.5" customHeight="1" x14ac:dyDescent="0.25">
      <c r="A311" s="65" t="s">
        <v>355</v>
      </c>
      <c r="B311" s="100">
        <v>0</v>
      </c>
      <c r="C311" s="100">
        <v>0</v>
      </c>
      <c r="D311" s="100">
        <v>0</v>
      </c>
      <c r="E311" s="100">
        <v>0</v>
      </c>
      <c r="F311" s="100">
        <v>0</v>
      </c>
      <c r="G311" s="100">
        <v>0</v>
      </c>
      <c r="H311" s="100">
        <v>0</v>
      </c>
      <c r="I311" s="100">
        <v>1</v>
      </c>
      <c r="J311" s="100">
        <v>2</v>
      </c>
      <c r="K311" s="100">
        <v>1</v>
      </c>
      <c r="L311" s="100">
        <v>0</v>
      </c>
      <c r="M311" s="100">
        <v>0</v>
      </c>
      <c r="N311" s="100">
        <v>0</v>
      </c>
      <c r="O311" s="100">
        <v>0</v>
      </c>
      <c r="P311" s="98"/>
    </row>
    <row r="312" spans="1:16" customFormat="1" ht="16.5" customHeight="1" x14ac:dyDescent="0.25">
      <c r="A312" s="65" t="s">
        <v>356</v>
      </c>
      <c r="B312" s="100">
        <v>0</v>
      </c>
      <c r="C312" s="100">
        <v>0</v>
      </c>
      <c r="D312" s="100">
        <v>0</v>
      </c>
      <c r="E312" s="100">
        <v>0</v>
      </c>
      <c r="F312" s="100">
        <v>1</v>
      </c>
      <c r="G312" s="100">
        <v>0</v>
      </c>
      <c r="H312" s="100">
        <v>0</v>
      </c>
      <c r="I312" s="100">
        <v>0</v>
      </c>
      <c r="J312" s="100">
        <v>3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98"/>
    </row>
    <row r="313" spans="1:16" customFormat="1" ht="16.5" customHeight="1" x14ac:dyDescent="0.25">
      <c r="A313" s="65" t="s">
        <v>357</v>
      </c>
      <c r="B313" s="100">
        <v>0</v>
      </c>
      <c r="C313" s="100">
        <v>1</v>
      </c>
      <c r="D313" s="100">
        <v>0</v>
      </c>
      <c r="E313" s="100">
        <v>0</v>
      </c>
      <c r="F313" s="100">
        <v>0</v>
      </c>
      <c r="G313" s="100">
        <v>0</v>
      </c>
      <c r="H313" s="100">
        <v>1</v>
      </c>
      <c r="I313" s="100">
        <v>0</v>
      </c>
      <c r="J313" s="100">
        <v>2</v>
      </c>
      <c r="K313" s="100">
        <v>2</v>
      </c>
      <c r="L313" s="100">
        <v>0</v>
      </c>
      <c r="M313" s="100">
        <v>0</v>
      </c>
      <c r="N313" s="100">
        <v>0</v>
      </c>
      <c r="O313" s="100">
        <v>0</v>
      </c>
      <c r="P313" s="98"/>
    </row>
    <row r="314" spans="1:16" customFormat="1" ht="16.5" customHeight="1" x14ac:dyDescent="0.25">
      <c r="A314" s="65" t="s">
        <v>358</v>
      </c>
      <c r="B314" s="100">
        <v>0</v>
      </c>
      <c r="C314" s="100">
        <v>0</v>
      </c>
      <c r="D314" s="100">
        <v>0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1</v>
      </c>
      <c r="L314" s="100">
        <v>0</v>
      </c>
      <c r="M314" s="100">
        <v>0</v>
      </c>
      <c r="N314" s="100">
        <v>0</v>
      </c>
      <c r="O314" s="100">
        <v>0</v>
      </c>
      <c r="P314" s="98"/>
    </row>
    <row r="315" spans="1:16" customFormat="1" ht="16.5" customHeight="1" x14ac:dyDescent="0.25">
      <c r="A315" s="65" t="s">
        <v>359</v>
      </c>
      <c r="B315" s="100">
        <v>0</v>
      </c>
      <c r="C315" s="100">
        <v>0</v>
      </c>
      <c r="D315" s="100">
        <v>0</v>
      </c>
      <c r="E315" s="100">
        <v>0</v>
      </c>
      <c r="F315" s="100">
        <v>0</v>
      </c>
      <c r="G315" s="100">
        <v>0</v>
      </c>
      <c r="H315" s="100">
        <v>1</v>
      </c>
      <c r="I315" s="100">
        <v>0</v>
      </c>
      <c r="J315" s="100">
        <v>0</v>
      </c>
      <c r="K315" s="100">
        <v>1</v>
      </c>
      <c r="L315" s="100">
        <v>0</v>
      </c>
      <c r="M315" s="100">
        <v>0</v>
      </c>
      <c r="N315" s="100">
        <v>0</v>
      </c>
      <c r="O315" s="100">
        <v>0</v>
      </c>
      <c r="P315" s="98"/>
    </row>
    <row r="316" spans="1:16" customFormat="1" ht="16.5" customHeight="1" x14ac:dyDescent="0.25">
      <c r="A316" s="65" t="s">
        <v>360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1</v>
      </c>
      <c r="L316" s="100">
        <v>0</v>
      </c>
      <c r="M316" s="100">
        <v>0</v>
      </c>
      <c r="N316" s="100">
        <v>0</v>
      </c>
      <c r="O316" s="100">
        <v>0</v>
      </c>
      <c r="P316" s="98"/>
    </row>
    <row r="317" spans="1:16" customFormat="1" ht="16.5" customHeight="1" x14ac:dyDescent="0.25">
      <c r="A317" s="65" t="s">
        <v>361</v>
      </c>
      <c r="B317" s="100">
        <v>0</v>
      </c>
      <c r="C317" s="100">
        <v>0</v>
      </c>
      <c r="D317" s="100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1</v>
      </c>
      <c r="L317" s="100">
        <v>0</v>
      </c>
      <c r="M317" s="100">
        <v>0</v>
      </c>
      <c r="N317" s="100">
        <v>0</v>
      </c>
      <c r="O317" s="100">
        <v>0</v>
      </c>
      <c r="P317" s="98"/>
    </row>
    <row r="318" spans="1:16" customFormat="1" ht="16.5" customHeight="1" x14ac:dyDescent="0.25">
      <c r="A318" s="65" t="s">
        <v>362</v>
      </c>
      <c r="B318" s="100">
        <v>0</v>
      </c>
      <c r="C318" s="100">
        <v>0</v>
      </c>
      <c r="D318" s="100">
        <v>0</v>
      </c>
      <c r="E318" s="100">
        <v>0</v>
      </c>
      <c r="F318" s="100">
        <v>0</v>
      </c>
      <c r="G318" s="100">
        <v>0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</row>
    <row r="319" spans="1:16" customFormat="1" ht="16.5" customHeight="1" x14ac:dyDescent="0.25">
      <c r="A319" s="65" t="s">
        <v>363</v>
      </c>
      <c r="B319" s="100">
        <v>1</v>
      </c>
      <c r="C319" s="100">
        <v>1</v>
      </c>
      <c r="D319" s="100">
        <v>0</v>
      </c>
      <c r="E319" s="100">
        <v>0</v>
      </c>
      <c r="F319" s="100">
        <v>0</v>
      </c>
      <c r="G319" s="100">
        <v>0</v>
      </c>
      <c r="H319" s="100">
        <v>0</v>
      </c>
      <c r="I319" s="100">
        <v>0</v>
      </c>
      <c r="J319" s="100">
        <v>1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</row>
    <row r="320" spans="1:16" customFormat="1" ht="16.5" customHeight="1" x14ac:dyDescent="0.25">
      <c r="A320" s="65" t="s">
        <v>364</v>
      </c>
      <c r="B320" s="100">
        <v>0</v>
      </c>
      <c r="C320" s="100">
        <v>0</v>
      </c>
      <c r="D320" s="100">
        <v>0</v>
      </c>
      <c r="E320" s="100">
        <v>0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</row>
    <row r="321" spans="1:17" customFormat="1" ht="16.5" customHeight="1" x14ac:dyDescent="0.25">
      <c r="A321" s="65" t="s">
        <v>365</v>
      </c>
      <c r="B321" s="100">
        <v>0</v>
      </c>
      <c r="C321" s="100">
        <v>2</v>
      </c>
      <c r="D321" s="100">
        <v>0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2</v>
      </c>
      <c r="L321" s="100">
        <v>0</v>
      </c>
      <c r="M321" s="100">
        <v>0</v>
      </c>
      <c r="N321" s="100">
        <v>0</v>
      </c>
      <c r="O321" s="100">
        <v>0</v>
      </c>
      <c r="P321" s="98"/>
    </row>
    <row r="322" spans="1:17" customFormat="1" ht="16.5" customHeight="1" x14ac:dyDescent="0.25">
      <c r="A322" s="65" t="s">
        <v>366</v>
      </c>
      <c r="B322" s="100">
        <v>1</v>
      </c>
      <c r="C322" s="100">
        <v>1</v>
      </c>
      <c r="D322" s="100">
        <v>0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2</v>
      </c>
      <c r="K322" s="100">
        <v>2</v>
      </c>
      <c r="L322" s="100">
        <v>0</v>
      </c>
      <c r="M322" s="100">
        <v>0</v>
      </c>
      <c r="N322" s="100">
        <v>0</v>
      </c>
      <c r="O322" s="100">
        <v>1</v>
      </c>
      <c r="P322" s="98"/>
    </row>
    <row r="323" spans="1:17" customFormat="1" ht="16.5" customHeight="1" x14ac:dyDescent="0.25">
      <c r="A323" s="65" t="s">
        <v>367</v>
      </c>
      <c r="B323" s="100">
        <v>0</v>
      </c>
      <c r="C323" s="100">
        <v>0</v>
      </c>
      <c r="D323" s="100">
        <v>0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</row>
    <row r="324" spans="1:17" customFormat="1" ht="16.5" customHeight="1" x14ac:dyDescent="0.25">
      <c r="A324" s="65" t="s">
        <v>368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</row>
    <row r="325" spans="1:17" customFormat="1" ht="16.5" customHeight="1" x14ac:dyDescent="0.25">
      <c r="A325" s="65" t="s">
        <v>369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</row>
    <row r="326" spans="1:17" customFormat="1" ht="16.5" customHeight="1" x14ac:dyDescent="0.25">
      <c r="A326" s="2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</row>
    <row r="327" spans="1:17" customFormat="1" ht="16.5" customHeight="1" x14ac:dyDescent="0.25">
      <c r="A327" s="2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</row>
    <row r="328" spans="1:17" customFormat="1" ht="16.5" customHeight="1" x14ac:dyDescent="0.25">
      <c r="A328" s="112" t="s">
        <v>371</v>
      </c>
      <c r="B328" s="115" t="s">
        <v>258</v>
      </c>
      <c r="C328" s="116"/>
      <c r="D328" s="115" t="s">
        <v>259</v>
      </c>
      <c r="E328" s="116"/>
      <c r="F328" s="115" t="s">
        <v>260</v>
      </c>
      <c r="G328" s="116"/>
      <c r="H328" s="115" t="s">
        <v>262</v>
      </c>
      <c r="I328" s="116"/>
      <c r="J328" s="115" t="s">
        <v>263</v>
      </c>
      <c r="K328" s="116"/>
      <c r="L328" s="115" t="s">
        <v>264</v>
      </c>
      <c r="M328" s="116"/>
      <c r="N328" s="115" t="s">
        <v>265</v>
      </c>
      <c r="O328" s="116"/>
      <c r="P328" s="98"/>
    </row>
    <row r="329" spans="1:17" customFormat="1" ht="16.5" customHeight="1" x14ac:dyDescent="0.25">
      <c r="A329" s="112"/>
      <c r="B329" s="94" t="s">
        <v>9</v>
      </c>
      <c r="C329" s="94" t="s">
        <v>10</v>
      </c>
      <c r="D329" s="94" t="s">
        <v>9</v>
      </c>
      <c r="E329" s="94" t="s">
        <v>10</v>
      </c>
      <c r="F329" s="94" t="s">
        <v>9</v>
      </c>
      <c r="G329" s="94" t="s">
        <v>10</v>
      </c>
      <c r="H329" s="94" t="s">
        <v>9</v>
      </c>
      <c r="I329" s="94" t="s">
        <v>10</v>
      </c>
      <c r="J329" s="94" t="s">
        <v>9</v>
      </c>
      <c r="K329" s="94" t="s">
        <v>10</v>
      </c>
      <c r="L329" s="94" t="s">
        <v>9</v>
      </c>
      <c r="M329" s="94" t="s">
        <v>10</v>
      </c>
      <c r="N329" s="94" t="s">
        <v>9</v>
      </c>
      <c r="O329" s="94" t="s">
        <v>10</v>
      </c>
      <c r="P329" s="95"/>
      <c r="Q329" s="55"/>
    </row>
    <row r="330" spans="1:17" customFormat="1" ht="16.5" customHeight="1" x14ac:dyDescent="0.25">
      <c r="A330" s="65" t="s">
        <v>347</v>
      </c>
      <c r="B330" s="97">
        <v>1</v>
      </c>
      <c r="C330" s="97">
        <v>1</v>
      </c>
      <c r="D330" s="97">
        <v>2</v>
      </c>
      <c r="E330" s="97">
        <v>3</v>
      </c>
      <c r="F330" s="97">
        <v>0</v>
      </c>
      <c r="G330" s="97">
        <v>2</v>
      </c>
      <c r="H330" s="97">
        <v>0</v>
      </c>
      <c r="I330" s="97">
        <v>2</v>
      </c>
      <c r="J330" s="97">
        <v>1</v>
      </c>
      <c r="K330" s="97">
        <v>0</v>
      </c>
      <c r="L330" s="97">
        <v>0</v>
      </c>
      <c r="M330" s="97">
        <v>1</v>
      </c>
      <c r="N330" s="97">
        <v>15</v>
      </c>
      <c r="O330" s="97">
        <v>1</v>
      </c>
      <c r="P330" s="98"/>
    </row>
    <row r="331" spans="1:17" customFormat="1" ht="16.5" customHeight="1" x14ac:dyDescent="0.25">
      <c r="A331" s="65" t="s">
        <v>348</v>
      </c>
      <c r="B331" s="100">
        <v>0</v>
      </c>
      <c r="C331" s="100">
        <v>0</v>
      </c>
      <c r="D331" s="100">
        <v>0</v>
      </c>
      <c r="E331" s="100">
        <v>1</v>
      </c>
      <c r="F331" s="100">
        <v>0</v>
      </c>
      <c r="G331" s="100">
        <v>0</v>
      </c>
      <c r="H331" s="100">
        <v>0</v>
      </c>
      <c r="I331" s="100">
        <v>0</v>
      </c>
      <c r="J331" s="100">
        <v>1</v>
      </c>
      <c r="K331" s="100">
        <v>0</v>
      </c>
      <c r="L331" s="100">
        <v>0</v>
      </c>
      <c r="M331" s="100">
        <v>0</v>
      </c>
      <c r="N331" s="100">
        <v>3</v>
      </c>
      <c r="O331" s="100">
        <v>0</v>
      </c>
      <c r="P331" s="98"/>
    </row>
    <row r="332" spans="1:17" customFormat="1" ht="16.5" customHeight="1" x14ac:dyDescent="0.25">
      <c r="A332" s="65" t="s">
        <v>349</v>
      </c>
      <c r="B332" s="100">
        <v>1</v>
      </c>
      <c r="C332" s="100">
        <v>0</v>
      </c>
      <c r="D332" s="100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1</v>
      </c>
      <c r="J332" s="100">
        <v>0</v>
      </c>
      <c r="K332" s="100">
        <v>0</v>
      </c>
      <c r="L332" s="100">
        <v>0</v>
      </c>
      <c r="M332" s="100">
        <v>0</v>
      </c>
      <c r="N332" s="100">
        <v>1</v>
      </c>
      <c r="O332" s="100">
        <v>0</v>
      </c>
      <c r="P332" s="98"/>
    </row>
    <row r="333" spans="1:17" customFormat="1" ht="16.5" customHeight="1" x14ac:dyDescent="0.25">
      <c r="A333" s="65" t="s">
        <v>350</v>
      </c>
      <c r="B333" s="100">
        <v>0</v>
      </c>
      <c r="C333" s="100">
        <v>1</v>
      </c>
      <c r="D333" s="100">
        <v>2</v>
      </c>
      <c r="E333" s="100">
        <v>0</v>
      </c>
      <c r="F333" s="100">
        <v>0</v>
      </c>
      <c r="G333" s="100">
        <v>1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98"/>
    </row>
    <row r="334" spans="1:17" customFormat="1" ht="16.5" customHeight="1" x14ac:dyDescent="0.25">
      <c r="A334" s="65" t="s">
        <v>351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1</v>
      </c>
      <c r="H334" s="100">
        <v>0</v>
      </c>
      <c r="I334" s="100">
        <v>0</v>
      </c>
      <c r="J334" s="100">
        <v>0</v>
      </c>
      <c r="K334" s="100">
        <v>0</v>
      </c>
      <c r="L334" s="100">
        <v>0</v>
      </c>
      <c r="M334" s="100">
        <v>0</v>
      </c>
      <c r="N334" s="100">
        <v>4</v>
      </c>
      <c r="O334" s="100">
        <v>0</v>
      </c>
      <c r="P334" s="98"/>
    </row>
    <row r="335" spans="1:17" customFormat="1" ht="16.5" customHeight="1" x14ac:dyDescent="0.25">
      <c r="A335" s="65" t="s">
        <v>352</v>
      </c>
      <c r="B335" s="100">
        <v>0</v>
      </c>
      <c r="C335" s="100">
        <v>0</v>
      </c>
      <c r="D335" s="100">
        <v>0</v>
      </c>
      <c r="E335" s="100">
        <v>1</v>
      </c>
      <c r="F335" s="100">
        <v>0</v>
      </c>
      <c r="G335" s="100">
        <v>0</v>
      </c>
      <c r="H335" s="100">
        <v>0</v>
      </c>
      <c r="I335" s="100">
        <v>0</v>
      </c>
      <c r="J335" s="100">
        <v>0</v>
      </c>
      <c r="K335" s="100">
        <v>0</v>
      </c>
      <c r="L335" s="100">
        <v>0</v>
      </c>
      <c r="M335" s="100">
        <v>0</v>
      </c>
      <c r="N335" s="100">
        <v>3</v>
      </c>
      <c r="O335" s="100">
        <v>0</v>
      </c>
      <c r="P335" s="98"/>
    </row>
    <row r="336" spans="1:17" customFormat="1" ht="16.5" customHeight="1" x14ac:dyDescent="0.25">
      <c r="A336" s="65" t="s">
        <v>353</v>
      </c>
      <c r="B336" s="100">
        <v>0</v>
      </c>
      <c r="C336" s="100">
        <v>0</v>
      </c>
      <c r="D336" s="100">
        <v>0</v>
      </c>
      <c r="E336" s="100">
        <v>0</v>
      </c>
      <c r="F336" s="100">
        <v>0</v>
      </c>
      <c r="G336" s="100">
        <v>0</v>
      </c>
      <c r="H336" s="100">
        <v>0</v>
      </c>
      <c r="I336" s="100">
        <v>1</v>
      </c>
      <c r="J336" s="100">
        <v>0</v>
      </c>
      <c r="K336" s="100">
        <v>0</v>
      </c>
      <c r="L336" s="100">
        <v>0</v>
      </c>
      <c r="M336" s="100">
        <v>0</v>
      </c>
      <c r="N336" s="100">
        <v>3</v>
      </c>
      <c r="O336" s="100">
        <v>0</v>
      </c>
      <c r="P336" s="98"/>
    </row>
    <row r="337" spans="1:16" customFormat="1" ht="16.5" customHeight="1" x14ac:dyDescent="0.25">
      <c r="A337" s="65" t="s">
        <v>354</v>
      </c>
      <c r="B337" s="100">
        <v>0</v>
      </c>
      <c r="C337" s="100">
        <v>0</v>
      </c>
      <c r="D337" s="100">
        <v>0</v>
      </c>
      <c r="E337" s="100">
        <v>0</v>
      </c>
      <c r="F337" s="100">
        <v>0</v>
      </c>
      <c r="G337" s="100">
        <v>0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0</v>
      </c>
      <c r="P337" s="98"/>
    </row>
    <row r="338" spans="1:16" customFormat="1" ht="16.5" customHeight="1" x14ac:dyDescent="0.25">
      <c r="A338" s="65" t="s">
        <v>355</v>
      </c>
      <c r="B338" s="100">
        <v>0</v>
      </c>
      <c r="C338" s="100">
        <v>0</v>
      </c>
      <c r="D338" s="100">
        <v>0</v>
      </c>
      <c r="E338" s="100">
        <v>0</v>
      </c>
      <c r="F338" s="100">
        <v>0</v>
      </c>
      <c r="G338" s="100">
        <v>0</v>
      </c>
      <c r="H338" s="100">
        <v>0</v>
      </c>
      <c r="I338" s="100">
        <v>0</v>
      </c>
      <c r="J338" s="100">
        <v>0</v>
      </c>
      <c r="K338" s="100">
        <v>0</v>
      </c>
      <c r="L338" s="100">
        <v>0</v>
      </c>
      <c r="M338" s="100">
        <v>0</v>
      </c>
      <c r="N338" s="100">
        <v>0</v>
      </c>
      <c r="O338" s="100">
        <v>0</v>
      </c>
      <c r="P338" s="98"/>
    </row>
    <row r="339" spans="1:16" customFormat="1" ht="16.5" customHeight="1" x14ac:dyDescent="0.25">
      <c r="A339" s="65" t="s">
        <v>356</v>
      </c>
      <c r="B339" s="100">
        <v>0</v>
      </c>
      <c r="C339" s="100">
        <v>0</v>
      </c>
      <c r="D339" s="100">
        <v>0</v>
      </c>
      <c r="E339" s="100">
        <v>1</v>
      </c>
      <c r="F339" s="100">
        <v>0</v>
      </c>
      <c r="G339" s="100">
        <v>0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1</v>
      </c>
      <c r="P339" s="98"/>
    </row>
    <row r="340" spans="1:16" customFormat="1" ht="16.5" customHeight="1" x14ac:dyDescent="0.25">
      <c r="A340" s="65" t="s">
        <v>357</v>
      </c>
      <c r="B340" s="100">
        <v>0</v>
      </c>
      <c r="C340" s="100">
        <v>0</v>
      </c>
      <c r="D340" s="100">
        <v>0</v>
      </c>
      <c r="E340" s="100">
        <v>0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</row>
    <row r="341" spans="1:16" customFormat="1" ht="16.5" customHeight="1" x14ac:dyDescent="0.25">
      <c r="A341" s="65" t="s">
        <v>358</v>
      </c>
      <c r="B341" s="100">
        <v>0</v>
      </c>
      <c r="C341" s="100">
        <v>0</v>
      </c>
      <c r="D341" s="100">
        <v>0</v>
      </c>
      <c r="E341" s="100">
        <v>0</v>
      </c>
      <c r="F341" s="100">
        <v>0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1</v>
      </c>
      <c r="O341" s="100">
        <v>0</v>
      </c>
      <c r="P341" s="98"/>
    </row>
    <row r="342" spans="1:16" customFormat="1" ht="16.5" customHeight="1" x14ac:dyDescent="0.25">
      <c r="A342" s="65" t="s">
        <v>359</v>
      </c>
      <c r="B342" s="100">
        <v>0</v>
      </c>
      <c r="C342" s="100">
        <v>0</v>
      </c>
      <c r="D342" s="100">
        <v>0</v>
      </c>
      <c r="E342" s="100">
        <v>0</v>
      </c>
      <c r="F342" s="100">
        <v>0</v>
      </c>
      <c r="G342" s="100">
        <v>0</v>
      </c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0">
        <v>0</v>
      </c>
      <c r="N342" s="100">
        <v>0</v>
      </c>
      <c r="O342" s="100">
        <v>0</v>
      </c>
      <c r="P342" s="98"/>
    </row>
    <row r="343" spans="1:16" customFormat="1" ht="16.5" customHeight="1" x14ac:dyDescent="0.25">
      <c r="A343" s="65" t="s">
        <v>360</v>
      </c>
      <c r="B343" s="100">
        <v>0</v>
      </c>
      <c r="C343" s="100">
        <v>0</v>
      </c>
      <c r="D343" s="100">
        <v>0</v>
      </c>
      <c r="E343" s="100">
        <v>0</v>
      </c>
      <c r="F343" s="100">
        <v>0</v>
      </c>
      <c r="G343" s="100">
        <v>0</v>
      </c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  <c r="M343" s="100">
        <v>0</v>
      </c>
      <c r="N343" s="100">
        <v>0</v>
      </c>
      <c r="O343" s="100">
        <v>0</v>
      </c>
      <c r="P343" s="98"/>
    </row>
    <row r="344" spans="1:16" customFormat="1" ht="16.5" customHeight="1" x14ac:dyDescent="0.25">
      <c r="A344" s="65" t="s">
        <v>361</v>
      </c>
      <c r="B344" s="100">
        <v>0</v>
      </c>
      <c r="C344" s="100">
        <v>0</v>
      </c>
      <c r="D344" s="100">
        <v>0</v>
      </c>
      <c r="E344" s="100">
        <v>0</v>
      </c>
      <c r="F344" s="100">
        <v>0</v>
      </c>
      <c r="G344" s="100">
        <v>0</v>
      </c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98"/>
    </row>
    <row r="345" spans="1:16" customFormat="1" ht="16.5" customHeight="1" x14ac:dyDescent="0.25">
      <c r="A345" s="65" t="s">
        <v>362</v>
      </c>
      <c r="B345" s="100">
        <v>0</v>
      </c>
      <c r="C345" s="100">
        <v>0</v>
      </c>
      <c r="D345" s="100">
        <v>0</v>
      </c>
      <c r="E345" s="100">
        <v>0</v>
      </c>
      <c r="F345" s="100">
        <v>0</v>
      </c>
      <c r="G345" s="100">
        <v>0</v>
      </c>
      <c r="H345" s="100">
        <v>0</v>
      </c>
      <c r="I345" s="100">
        <v>0</v>
      </c>
      <c r="J345" s="100">
        <v>0</v>
      </c>
      <c r="K345" s="100">
        <v>0</v>
      </c>
      <c r="L345" s="100">
        <v>0</v>
      </c>
      <c r="M345" s="100">
        <v>0</v>
      </c>
      <c r="N345" s="100">
        <v>0</v>
      </c>
      <c r="O345" s="100">
        <v>0</v>
      </c>
      <c r="P345" s="98"/>
    </row>
    <row r="346" spans="1:16" customFormat="1" ht="16.5" customHeight="1" x14ac:dyDescent="0.25">
      <c r="A346" s="65" t="s">
        <v>363</v>
      </c>
      <c r="B346" s="100">
        <v>0</v>
      </c>
      <c r="C346" s="100">
        <v>0</v>
      </c>
      <c r="D346" s="100">
        <v>0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98"/>
    </row>
    <row r="347" spans="1:16" customFormat="1" ht="16.5" customHeight="1" x14ac:dyDescent="0.25">
      <c r="A347" s="65" t="s">
        <v>364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</row>
    <row r="348" spans="1:16" customFormat="1" ht="16.5" customHeight="1" x14ac:dyDescent="0.25">
      <c r="A348" s="65" t="s">
        <v>365</v>
      </c>
      <c r="B348" s="100">
        <v>0</v>
      </c>
      <c r="C348" s="100">
        <v>0</v>
      </c>
      <c r="D348" s="100">
        <v>0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1</v>
      </c>
      <c r="N348" s="100">
        <v>0</v>
      </c>
      <c r="O348" s="100">
        <v>0</v>
      </c>
      <c r="P348" s="98"/>
    </row>
    <row r="349" spans="1:16" customFormat="1" ht="16.5" customHeight="1" x14ac:dyDescent="0.25">
      <c r="A349" s="65" t="s">
        <v>366</v>
      </c>
      <c r="B349" s="100">
        <v>0</v>
      </c>
      <c r="C349" s="100">
        <v>0</v>
      </c>
      <c r="D349" s="100">
        <v>0</v>
      </c>
      <c r="E349" s="100">
        <v>0</v>
      </c>
      <c r="F349" s="100">
        <v>0</v>
      </c>
      <c r="G349" s="100">
        <v>0</v>
      </c>
      <c r="H349" s="100">
        <v>0</v>
      </c>
      <c r="I349" s="100">
        <v>0</v>
      </c>
      <c r="J349" s="100">
        <v>0</v>
      </c>
      <c r="K349" s="100">
        <v>0</v>
      </c>
      <c r="L349" s="100">
        <v>0</v>
      </c>
      <c r="M349" s="100">
        <v>0</v>
      </c>
      <c r="N349" s="100">
        <v>0</v>
      </c>
      <c r="O349" s="100">
        <v>0</v>
      </c>
      <c r="P349" s="98"/>
    </row>
    <row r="350" spans="1:16" customFormat="1" ht="16.5" customHeight="1" x14ac:dyDescent="0.25">
      <c r="A350" s="65" t="s">
        <v>367</v>
      </c>
      <c r="B350" s="100">
        <v>0</v>
      </c>
      <c r="C350" s="100">
        <v>0</v>
      </c>
      <c r="D350" s="100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</row>
    <row r="351" spans="1:16" customFormat="1" ht="16.5" customHeight="1" x14ac:dyDescent="0.25">
      <c r="A351" s="65" t="s">
        <v>368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</row>
    <row r="352" spans="1:16" customFormat="1" ht="16.5" customHeight="1" x14ac:dyDescent="0.25">
      <c r="A352" s="65" t="s">
        <v>369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</row>
    <row r="353" spans="1:17" customFormat="1" ht="16.5" customHeight="1" x14ac:dyDescent="0.25">
      <c r="A353" s="2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</row>
    <row r="354" spans="1:17" customFormat="1" ht="16.5" customHeight="1" x14ac:dyDescent="0.25">
      <c r="A354" s="2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</row>
    <row r="355" spans="1:17" customFormat="1" ht="16.5" customHeight="1" x14ac:dyDescent="0.25">
      <c r="A355" s="112" t="s">
        <v>371</v>
      </c>
      <c r="B355" s="115" t="s">
        <v>266</v>
      </c>
      <c r="C355" s="116"/>
      <c r="D355" s="115" t="s">
        <v>267</v>
      </c>
      <c r="E355" s="116"/>
      <c r="F355" s="115" t="s">
        <v>406</v>
      </c>
      <c r="G355" s="116"/>
      <c r="H355" s="115" t="s">
        <v>268</v>
      </c>
      <c r="I355" s="116"/>
      <c r="J355" s="115" t="s">
        <v>407</v>
      </c>
      <c r="K355" s="116"/>
      <c r="L355" s="115" t="s">
        <v>269</v>
      </c>
      <c r="M355" s="116"/>
      <c r="N355" s="115" t="s">
        <v>271</v>
      </c>
      <c r="O355" s="116"/>
      <c r="P355" s="98"/>
    </row>
    <row r="356" spans="1:17" customFormat="1" ht="16.5" customHeight="1" x14ac:dyDescent="0.25">
      <c r="A356" s="112"/>
      <c r="B356" s="94" t="s">
        <v>9</v>
      </c>
      <c r="C356" s="94" t="s">
        <v>10</v>
      </c>
      <c r="D356" s="94" t="s">
        <v>9</v>
      </c>
      <c r="E356" s="94" t="s">
        <v>10</v>
      </c>
      <c r="F356" s="94" t="s">
        <v>9</v>
      </c>
      <c r="G356" s="94" t="s">
        <v>10</v>
      </c>
      <c r="H356" s="94" t="s">
        <v>9</v>
      </c>
      <c r="I356" s="94" t="s">
        <v>10</v>
      </c>
      <c r="J356" s="94" t="s">
        <v>9</v>
      </c>
      <c r="K356" s="94" t="s">
        <v>10</v>
      </c>
      <c r="L356" s="94" t="s">
        <v>9</v>
      </c>
      <c r="M356" s="94" t="s">
        <v>10</v>
      </c>
      <c r="N356" s="94" t="s">
        <v>9</v>
      </c>
      <c r="O356" s="94" t="s">
        <v>10</v>
      </c>
      <c r="P356" s="95"/>
      <c r="Q356" s="55"/>
    </row>
    <row r="357" spans="1:17" customFormat="1" ht="16.5" customHeight="1" x14ac:dyDescent="0.25">
      <c r="A357" s="65" t="s">
        <v>347</v>
      </c>
      <c r="B357" s="97">
        <v>8</v>
      </c>
      <c r="C357" s="97">
        <v>3</v>
      </c>
      <c r="D357" s="97">
        <v>15</v>
      </c>
      <c r="E357" s="97">
        <v>1</v>
      </c>
      <c r="F357" s="97">
        <v>1</v>
      </c>
      <c r="G357" s="97">
        <v>0</v>
      </c>
      <c r="H357" s="97">
        <v>15</v>
      </c>
      <c r="I357" s="97">
        <v>3</v>
      </c>
      <c r="J357" s="97">
        <v>0</v>
      </c>
      <c r="K357" s="97">
        <v>1</v>
      </c>
      <c r="L357" s="97">
        <v>6</v>
      </c>
      <c r="M357" s="97">
        <v>0</v>
      </c>
      <c r="N357" s="97">
        <v>6</v>
      </c>
      <c r="O357" s="97">
        <v>12</v>
      </c>
      <c r="P357" s="98"/>
    </row>
    <row r="358" spans="1:17" customFormat="1" ht="16.5" customHeight="1" x14ac:dyDescent="0.25">
      <c r="A358" s="65" t="s">
        <v>348</v>
      </c>
      <c r="B358" s="100">
        <v>3</v>
      </c>
      <c r="C358" s="100">
        <v>0</v>
      </c>
      <c r="D358" s="100">
        <v>4</v>
      </c>
      <c r="E358" s="100">
        <v>1</v>
      </c>
      <c r="F358" s="100">
        <v>0</v>
      </c>
      <c r="G358" s="100">
        <v>0</v>
      </c>
      <c r="H358" s="100">
        <v>4</v>
      </c>
      <c r="I358" s="100">
        <v>0</v>
      </c>
      <c r="J358" s="100">
        <v>0</v>
      </c>
      <c r="K358" s="100">
        <v>1</v>
      </c>
      <c r="L358" s="100">
        <v>1</v>
      </c>
      <c r="M358" s="100">
        <v>0</v>
      </c>
      <c r="N358" s="100">
        <v>1</v>
      </c>
      <c r="O358" s="100">
        <v>1</v>
      </c>
      <c r="P358" s="98"/>
    </row>
    <row r="359" spans="1:17" customFormat="1" ht="16.5" customHeight="1" x14ac:dyDescent="0.25">
      <c r="A359" s="65" t="s">
        <v>349</v>
      </c>
      <c r="B359" s="100">
        <v>3</v>
      </c>
      <c r="C359" s="100">
        <v>1</v>
      </c>
      <c r="D359" s="100">
        <v>4</v>
      </c>
      <c r="E359" s="100">
        <v>0</v>
      </c>
      <c r="F359" s="100">
        <v>0</v>
      </c>
      <c r="G359" s="100">
        <v>0</v>
      </c>
      <c r="H359" s="100">
        <v>1</v>
      </c>
      <c r="I359" s="100">
        <v>2</v>
      </c>
      <c r="J359" s="100">
        <v>0</v>
      </c>
      <c r="K359" s="100">
        <v>0</v>
      </c>
      <c r="L359" s="100">
        <v>0</v>
      </c>
      <c r="M359" s="100">
        <v>0</v>
      </c>
      <c r="N359" s="100">
        <v>1</v>
      </c>
      <c r="O359" s="100">
        <v>5</v>
      </c>
      <c r="P359" s="98"/>
    </row>
    <row r="360" spans="1:17" customFormat="1" ht="16.5" customHeight="1" x14ac:dyDescent="0.25">
      <c r="A360" s="65" t="s">
        <v>350</v>
      </c>
      <c r="B360" s="100">
        <v>0</v>
      </c>
      <c r="C360" s="100">
        <v>0</v>
      </c>
      <c r="D360" s="100">
        <v>1</v>
      </c>
      <c r="E360" s="100">
        <v>0</v>
      </c>
      <c r="F360" s="100">
        <v>1</v>
      </c>
      <c r="G360" s="100">
        <v>0</v>
      </c>
      <c r="H360" s="100">
        <v>2</v>
      </c>
      <c r="I360" s="100">
        <v>0</v>
      </c>
      <c r="J360" s="100">
        <v>0</v>
      </c>
      <c r="K360" s="100">
        <v>0</v>
      </c>
      <c r="L360" s="100">
        <v>1</v>
      </c>
      <c r="M360" s="100">
        <v>0</v>
      </c>
      <c r="N360" s="100">
        <v>0</v>
      </c>
      <c r="O360" s="100">
        <v>3</v>
      </c>
      <c r="P360" s="98"/>
    </row>
    <row r="361" spans="1:17" customFormat="1" ht="16.5" customHeight="1" x14ac:dyDescent="0.25">
      <c r="A361" s="65" t="s">
        <v>351</v>
      </c>
      <c r="B361" s="100">
        <v>0</v>
      </c>
      <c r="C361" s="100">
        <v>0</v>
      </c>
      <c r="D361" s="100">
        <v>5</v>
      </c>
      <c r="E361" s="100">
        <v>0</v>
      </c>
      <c r="F361" s="100">
        <v>0</v>
      </c>
      <c r="G361" s="100">
        <v>0</v>
      </c>
      <c r="H361" s="100">
        <v>3</v>
      </c>
      <c r="I361" s="100">
        <v>0</v>
      </c>
      <c r="J361" s="100">
        <v>0</v>
      </c>
      <c r="K361" s="100">
        <v>0</v>
      </c>
      <c r="L361" s="100">
        <v>1</v>
      </c>
      <c r="M361" s="100">
        <v>0</v>
      </c>
      <c r="N361" s="100">
        <v>1</v>
      </c>
      <c r="O361" s="100">
        <v>1</v>
      </c>
      <c r="P361" s="98"/>
    </row>
    <row r="362" spans="1:17" customFormat="1" ht="16.5" customHeight="1" x14ac:dyDescent="0.25">
      <c r="A362" s="65" t="s">
        <v>352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1</v>
      </c>
      <c r="I362" s="100">
        <v>0</v>
      </c>
      <c r="J362" s="100">
        <v>0</v>
      </c>
      <c r="K362" s="100">
        <v>0</v>
      </c>
      <c r="L362" s="100">
        <v>1</v>
      </c>
      <c r="M362" s="100">
        <v>0</v>
      </c>
      <c r="N362" s="100">
        <v>0</v>
      </c>
      <c r="O362" s="100">
        <v>1</v>
      </c>
      <c r="P362" s="98"/>
    </row>
    <row r="363" spans="1:17" customFormat="1" ht="16.5" customHeight="1" x14ac:dyDescent="0.25">
      <c r="A363" s="65" t="s">
        <v>353</v>
      </c>
      <c r="B363" s="100">
        <v>0</v>
      </c>
      <c r="C363" s="100">
        <v>0</v>
      </c>
      <c r="D363" s="100">
        <v>0</v>
      </c>
      <c r="E363" s="100">
        <v>0</v>
      </c>
      <c r="F363" s="100">
        <v>0</v>
      </c>
      <c r="G363" s="100">
        <v>0</v>
      </c>
      <c r="H363" s="100">
        <v>2</v>
      </c>
      <c r="I363" s="100">
        <v>1</v>
      </c>
      <c r="J363" s="100">
        <v>0</v>
      </c>
      <c r="K363" s="100">
        <v>0</v>
      </c>
      <c r="L363" s="100">
        <v>1</v>
      </c>
      <c r="M363" s="100">
        <v>0</v>
      </c>
      <c r="N363" s="100">
        <v>3</v>
      </c>
      <c r="O363" s="100">
        <v>0</v>
      </c>
      <c r="P363" s="98"/>
    </row>
    <row r="364" spans="1:17" customFormat="1" ht="16.5" customHeight="1" x14ac:dyDescent="0.25">
      <c r="A364" s="65" t="s">
        <v>354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</row>
    <row r="365" spans="1:17" customFormat="1" ht="16.5" customHeight="1" x14ac:dyDescent="0.25">
      <c r="A365" s="65" t="s">
        <v>355</v>
      </c>
      <c r="B365" s="100">
        <v>0</v>
      </c>
      <c r="C365" s="100">
        <v>0</v>
      </c>
      <c r="D365" s="100">
        <v>1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1</v>
      </c>
      <c r="M365" s="100">
        <v>0</v>
      </c>
      <c r="N365" s="100">
        <v>0</v>
      </c>
      <c r="O365" s="100">
        <v>0</v>
      </c>
      <c r="P365" s="98"/>
    </row>
    <row r="366" spans="1:17" customFormat="1" ht="16.5" customHeight="1" x14ac:dyDescent="0.25">
      <c r="A366" s="65" t="s">
        <v>356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</row>
    <row r="367" spans="1:17" customFormat="1" ht="16.5" customHeight="1" x14ac:dyDescent="0.25">
      <c r="A367" s="65" t="s">
        <v>357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</row>
    <row r="368" spans="1:17" customFormat="1" ht="16.5" customHeight="1" x14ac:dyDescent="0.25">
      <c r="A368" s="65" t="s">
        <v>358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</row>
    <row r="369" spans="1:16" customFormat="1" ht="16.5" customHeight="1" x14ac:dyDescent="0.25">
      <c r="A369" s="65" t="s">
        <v>359</v>
      </c>
      <c r="B369" s="100">
        <v>0</v>
      </c>
      <c r="C369" s="100">
        <v>0</v>
      </c>
      <c r="D369" s="100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</row>
    <row r="370" spans="1:16" customFormat="1" ht="16.5" customHeight="1" x14ac:dyDescent="0.25">
      <c r="A370" s="65" t="s">
        <v>360</v>
      </c>
      <c r="B370" s="100">
        <v>0</v>
      </c>
      <c r="C370" s="100">
        <v>1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98"/>
    </row>
    <row r="371" spans="1:16" customFormat="1" ht="16.5" customHeight="1" x14ac:dyDescent="0.25">
      <c r="A371" s="65" t="s">
        <v>361</v>
      </c>
      <c r="B371" s="100">
        <v>1</v>
      </c>
      <c r="C371" s="100">
        <v>0</v>
      </c>
      <c r="D371" s="100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0</v>
      </c>
      <c r="K371" s="100">
        <v>0</v>
      </c>
      <c r="L371" s="100">
        <v>0</v>
      </c>
      <c r="M371" s="100">
        <v>0</v>
      </c>
      <c r="N371" s="100">
        <v>0</v>
      </c>
      <c r="O371" s="100">
        <v>0</v>
      </c>
      <c r="P371" s="98"/>
    </row>
    <row r="372" spans="1:16" customFormat="1" ht="16.5" customHeight="1" x14ac:dyDescent="0.25">
      <c r="A372" s="65" t="s">
        <v>362</v>
      </c>
      <c r="B372" s="100">
        <v>0</v>
      </c>
      <c r="C372" s="100">
        <v>0</v>
      </c>
      <c r="D372" s="100">
        <v>0</v>
      </c>
      <c r="E372" s="100">
        <v>0</v>
      </c>
      <c r="F372" s="100">
        <v>0</v>
      </c>
      <c r="G372" s="100">
        <v>0</v>
      </c>
      <c r="H372" s="100">
        <v>1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0</v>
      </c>
      <c r="O372" s="100">
        <v>1</v>
      </c>
      <c r="P372" s="98"/>
    </row>
    <row r="373" spans="1:16" customFormat="1" ht="16.5" customHeight="1" x14ac:dyDescent="0.25">
      <c r="A373" s="65" t="s">
        <v>363</v>
      </c>
      <c r="B373" s="100">
        <v>0</v>
      </c>
      <c r="C373" s="100">
        <v>0</v>
      </c>
      <c r="D373" s="100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0</v>
      </c>
      <c r="O373" s="100">
        <v>0</v>
      </c>
      <c r="P373" s="98"/>
    </row>
    <row r="374" spans="1:16" customFormat="1" ht="16.5" customHeight="1" x14ac:dyDescent="0.25">
      <c r="A374" s="65" t="s">
        <v>364</v>
      </c>
      <c r="B374" s="100">
        <v>0</v>
      </c>
      <c r="C374" s="100">
        <v>0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</row>
    <row r="375" spans="1:16" customFormat="1" ht="16.5" customHeight="1" x14ac:dyDescent="0.25">
      <c r="A375" s="65" t="s">
        <v>365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</row>
    <row r="376" spans="1:16" customFormat="1" ht="16.5" customHeight="1" x14ac:dyDescent="0.25">
      <c r="A376" s="65" t="s">
        <v>366</v>
      </c>
      <c r="B376" s="100">
        <v>1</v>
      </c>
      <c r="C376" s="100">
        <v>1</v>
      </c>
      <c r="D376" s="100">
        <v>0</v>
      </c>
      <c r="E376" s="100">
        <v>0</v>
      </c>
      <c r="F376" s="100">
        <v>0</v>
      </c>
      <c r="G376" s="100">
        <v>0</v>
      </c>
      <c r="H376" s="100">
        <v>1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98"/>
    </row>
    <row r="377" spans="1:16" customFormat="1" ht="16.5" customHeight="1" x14ac:dyDescent="0.25">
      <c r="A377" s="65" t="s">
        <v>367</v>
      </c>
      <c r="B377" s="100">
        <v>0</v>
      </c>
      <c r="C377" s="100">
        <v>0</v>
      </c>
      <c r="D377" s="100">
        <v>0</v>
      </c>
      <c r="E377" s="100">
        <v>0</v>
      </c>
      <c r="F377" s="100">
        <v>0</v>
      </c>
      <c r="G377" s="100">
        <v>0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0</v>
      </c>
      <c r="O377" s="100">
        <v>0</v>
      </c>
      <c r="P377" s="98"/>
    </row>
    <row r="378" spans="1:16" customFormat="1" ht="16.5" customHeight="1" x14ac:dyDescent="0.25">
      <c r="A378" s="65" t="s">
        <v>368</v>
      </c>
      <c r="B378" s="100">
        <v>0</v>
      </c>
      <c r="C378" s="100">
        <v>0</v>
      </c>
      <c r="D378" s="100">
        <v>0</v>
      </c>
      <c r="E378" s="100">
        <v>0</v>
      </c>
      <c r="F378" s="100">
        <v>0</v>
      </c>
      <c r="G378" s="100">
        <v>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0</v>
      </c>
      <c r="O378" s="100">
        <v>0</v>
      </c>
      <c r="P378" s="98"/>
    </row>
    <row r="379" spans="1:16" customFormat="1" ht="16.5" customHeight="1" x14ac:dyDescent="0.25">
      <c r="A379" s="65" t="s">
        <v>369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98"/>
    </row>
    <row r="380" spans="1:16" customFormat="1" ht="16.5" customHeight="1" x14ac:dyDescent="0.25">
      <c r="A380" s="2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</row>
    <row r="381" spans="1:16" customFormat="1" ht="16.5" customHeight="1" x14ac:dyDescent="0.25">
      <c r="A381" s="2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</row>
    <row r="382" spans="1:16" customFormat="1" ht="16.5" customHeight="1" x14ac:dyDescent="0.25">
      <c r="A382" s="112" t="s">
        <v>371</v>
      </c>
      <c r="B382" s="115" t="s">
        <v>272</v>
      </c>
      <c r="C382" s="116"/>
      <c r="D382" s="115" t="s">
        <v>273</v>
      </c>
      <c r="E382" s="116"/>
      <c r="F382" s="115" t="s">
        <v>274</v>
      </c>
      <c r="G382" s="116"/>
      <c r="H382" s="115" t="s">
        <v>275</v>
      </c>
      <c r="I382" s="116"/>
      <c r="J382" s="115" t="s">
        <v>276</v>
      </c>
      <c r="K382" s="116"/>
      <c r="L382" s="115" t="s">
        <v>277</v>
      </c>
      <c r="M382" s="116"/>
      <c r="N382" s="115" t="s">
        <v>278</v>
      </c>
      <c r="O382" s="116"/>
      <c r="P382" s="98"/>
    </row>
    <row r="383" spans="1:16" customFormat="1" ht="16.5" customHeight="1" x14ac:dyDescent="0.25">
      <c r="A383" s="112"/>
      <c r="B383" s="94" t="s">
        <v>9</v>
      </c>
      <c r="C383" s="94" t="s">
        <v>10</v>
      </c>
      <c r="D383" s="94" t="s">
        <v>9</v>
      </c>
      <c r="E383" s="94" t="s">
        <v>10</v>
      </c>
      <c r="F383" s="94" t="s">
        <v>9</v>
      </c>
      <c r="G383" s="94" t="s">
        <v>10</v>
      </c>
      <c r="H383" s="94" t="s">
        <v>9</v>
      </c>
      <c r="I383" s="94" t="s">
        <v>10</v>
      </c>
      <c r="J383" s="94" t="s">
        <v>9</v>
      </c>
      <c r="K383" s="94" t="s">
        <v>10</v>
      </c>
      <c r="L383" s="94" t="s">
        <v>9</v>
      </c>
      <c r="M383" s="94" t="s">
        <v>10</v>
      </c>
      <c r="N383" s="94" t="s">
        <v>9</v>
      </c>
      <c r="O383" s="94" t="s">
        <v>10</v>
      </c>
      <c r="P383" s="95"/>
    </row>
    <row r="384" spans="1:16" customFormat="1" ht="16.5" customHeight="1" x14ac:dyDescent="0.25">
      <c r="A384" s="65" t="s">
        <v>347</v>
      </c>
      <c r="B384" s="97">
        <v>3</v>
      </c>
      <c r="C384" s="97">
        <v>1</v>
      </c>
      <c r="D384" s="97">
        <v>6</v>
      </c>
      <c r="E384" s="97">
        <v>6</v>
      </c>
      <c r="F384" s="97">
        <v>17</v>
      </c>
      <c r="G384" s="97">
        <v>7</v>
      </c>
      <c r="H384" s="97">
        <v>12</v>
      </c>
      <c r="I384" s="97">
        <v>6</v>
      </c>
      <c r="J384" s="97">
        <v>9</v>
      </c>
      <c r="K384" s="97">
        <v>1</v>
      </c>
      <c r="L384" s="97">
        <v>9</v>
      </c>
      <c r="M384" s="97">
        <v>7</v>
      </c>
      <c r="N384" s="97">
        <v>3</v>
      </c>
      <c r="O384" s="97">
        <v>0</v>
      </c>
      <c r="P384" s="98"/>
    </row>
    <row r="385" spans="1:16" customFormat="1" ht="16.5" customHeight="1" x14ac:dyDescent="0.25">
      <c r="A385" s="65" t="s">
        <v>348</v>
      </c>
      <c r="B385" s="100">
        <v>0</v>
      </c>
      <c r="C385" s="100">
        <v>1</v>
      </c>
      <c r="D385" s="100">
        <v>3</v>
      </c>
      <c r="E385" s="100">
        <v>2</v>
      </c>
      <c r="F385" s="100">
        <v>6</v>
      </c>
      <c r="G385" s="100">
        <v>2</v>
      </c>
      <c r="H385" s="100">
        <v>2</v>
      </c>
      <c r="I385" s="100">
        <v>0</v>
      </c>
      <c r="J385" s="100">
        <v>1</v>
      </c>
      <c r="K385" s="100">
        <v>0</v>
      </c>
      <c r="L385" s="100">
        <v>1</v>
      </c>
      <c r="M385" s="100">
        <v>4</v>
      </c>
      <c r="N385" s="100">
        <v>0</v>
      </c>
      <c r="O385" s="100">
        <v>0</v>
      </c>
      <c r="P385" s="98"/>
    </row>
    <row r="386" spans="1:16" customFormat="1" ht="16.5" customHeight="1" x14ac:dyDescent="0.25">
      <c r="A386" s="65" t="s">
        <v>349</v>
      </c>
      <c r="B386" s="100">
        <v>1</v>
      </c>
      <c r="C386" s="100">
        <v>0</v>
      </c>
      <c r="D386" s="100">
        <v>2</v>
      </c>
      <c r="E386" s="100">
        <v>1</v>
      </c>
      <c r="F386" s="100">
        <v>2</v>
      </c>
      <c r="G386" s="100">
        <v>0</v>
      </c>
      <c r="H386" s="100">
        <v>2</v>
      </c>
      <c r="I386" s="100">
        <v>0</v>
      </c>
      <c r="J386" s="100">
        <v>1</v>
      </c>
      <c r="K386" s="100">
        <v>0</v>
      </c>
      <c r="L386" s="100">
        <v>2</v>
      </c>
      <c r="M386" s="100">
        <v>1</v>
      </c>
      <c r="N386" s="100">
        <v>0</v>
      </c>
      <c r="O386" s="100">
        <v>0</v>
      </c>
      <c r="P386" s="98"/>
    </row>
    <row r="387" spans="1:16" customFormat="1" ht="16.5" customHeight="1" x14ac:dyDescent="0.25">
      <c r="A387" s="65" t="s">
        <v>350</v>
      </c>
      <c r="B387" s="100">
        <v>0</v>
      </c>
      <c r="C387" s="100">
        <v>0</v>
      </c>
      <c r="D387" s="100">
        <v>0</v>
      </c>
      <c r="E387" s="100">
        <v>2</v>
      </c>
      <c r="F387" s="100">
        <v>1</v>
      </c>
      <c r="G387" s="100">
        <v>0</v>
      </c>
      <c r="H387" s="100">
        <v>2</v>
      </c>
      <c r="I387" s="100">
        <v>3</v>
      </c>
      <c r="J387" s="100">
        <v>3</v>
      </c>
      <c r="K387" s="100">
        <v>0</v>
      </c>
      <c r="L387" s="100">
        <v>3</v>
      </c>
      <c r="M387" s="100">
        <v>0</v>
      </c>
      <c r="N387" s="100">
        <v>1</v>
      </c>
      <c r="O387" s="100">
        <v>0</v>
      </c>
      <c r="P387" s="98"/>
    </row>
    <row r="388" spans="1:16" customFormat="1" ht="16.5" customHeight="1" x14ac:dyDescent="0.25">
      <c r="A388" s="65" t="s">
        <v>351</v>
      </c>
      <c r="B388" s="100">
        <v>0</v>
      </c>
      <c r="C388" s="100">
        <v>0</v>
      </c>
      <c r="D388" s="100">
        <v>0</v>
      </c>
      <c r="E388" s="100">
        <v>1</v>
      </c>
      <c r="F388" s="100">
        <v>1</v>
      </c>
      <c r="G388" s="100">
        <v>2</v>
      </c>
      <c r="H388" s="100">
        <v>0</v>
      </c>
      <c r="I388" s="100">
        <v>0</v>
      </c>
      <c r="J388" s="100">
        <v>1</v>
      </c>
      <c r="K388" s="100">
        <v>1</v>
      </c>
      <c r="L388" s="100">
        <v>2</v>
      </c>
      <c r="M388" s="100">
        <v>0</v>
      </c>
      <c r="N388" s="100">
        <v>1</v>
      </c>
      <c r="O388" s="100">
        <v>0</v>
      </c>
      <c r="P388" s="98"/>
    </row>
    <row r="389" spans="1:16" customFormat="1" ht="16.5" customHeight="1" x14ac:dyDescent="0.25">
      <c r="A389" s="65" t="s">
        <v>352</v>
      </c>
      <c r="B389" s="100">
        <v>1</v>
      </c>
      <c r="C389" s="100">
        <v>0</v>
      </c>
      <c r="D389" s="100">
        <v>0</v>
      </c>
      <c r="E389" s="100">
        <v>0</v>
      </c>
      <c r="F389" s="100">
        <v>2</v>
      </c>
      <c r="G389" s="100">
        <v>0</v>
      </c>
      <c r="H389" s="100">
        <v>0</v>
      </c>
      <c r="I389" s="100">
        <v>1</v>
      </c>
      <c r="J389" s="100">
        <v>0</v>
      </c>
      <c r="K389" s="100">
        <v>0</v>
      </c>
      <c r="L389" s="100">
        <v>1</v>
      </c>
      <c r="M389" s="100">
        <v>0</v>
      </c>
      <c r="N389" s="100">
        <v>0</v>
      </c>
      <c r="O389" s="100">
        <v>0</v>
      </c>
      <c r="P389" s="98"/>
    </row>
    <row r="390" spans="1:16" customFormat="1" ht="16.5" customHeight="1" x14ac:dyDescent="0.25">
      <c r="A390" s="65" t="s">
        <v>353</v>
      </c>
      <c r="B390" s="100">
        <v>0</v>
      </c>
      <c r="C390" s="100">
        <v>0</v>
      </c>
      <c r="D390" s="100">
        <v>1</v>
      </c>
      <c r="E390" s="100">
        <v>0</v>
      </c>
      <c r="F390" s="100">
        <v>3</v>
      </c>
      <c r="G390" s="100">
        <v>2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98"/>
    </row>
    <row r="391" spans="1:16" customFormat="1" ht="16.5" customHeight="1" x14ac:dyDescent="0.25">
      <c r="A391" s="65" t="s">
        <v>354</v>
      </c>
      <c r="B391" s="100">
        <v>0</v>
      </c>
      <c r="C391" s="100">
        <v>0</v>
      </c>
      <c r="D391" s="100">
        <v>0</v>
      </c>
      <c r="E391" s="100">
        <v>0</v>
      </c>
      <c r="F391" s="100">
        <v>0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1</v>
      </c>
      <c r="O391" s="100">
        <v>0</v>
      </c>
      <c r="P391" s="98"/>
    </row>
    <row r="392" spans="1:16" customFormat="1" ht="16.5" customHeight="1" x14ac:dyDescent="0.25">
      <c r="A392" s="65" t="s">
        <v>355</v>
      </c>
      <c r="B392" s="100">
        <v>0</v>
      </c>
      <c r="C392" s="100">
        <v>0</v>
      </c>
      <c r="D392" s="100">
        <v>0</v>
      </c>
      <c r="E392" s="100">
        <v>0</v>
      </c>
      <c r="F392" s="100">
        <v>1</v>
      </c>
      <c r="G392" s="100">
        <v>1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98"/>
    </row>
    <row r="393" spans="1:16" customFormat="1" ht="16.5" customHeight="1" x14ac:dyDescent="0.25">
      <c r="A393" s="65" t="s">
        <v>356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</row>
    <row r="394" spans="1:16" customFormat="1" ht="16.5" customHeight="1" x14ac:dyDescent="0.25">
      <c r="A394" s="65" t="s">
        <v>357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3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98"/>
    </row>
    <row r="395" spans="1:16" customFormat="1" ht="16.5" customHeight="1" x14ac:dyDescent="0.25">
      <c r="A395" s="65" t="s">
        <v>358</v>
      </c>
      <c r="B395" s="100">
        <v>0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1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</row>
    <row r="396" spans="1:16" customFormat="1" ht="16.5" customHeight="1" x14ac:dyDescent="0.25">
      <c r="A396" s="65" t="s">
        <v>359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2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</row>
    <row r="397" spans="1:16" customFormat="1" ht="16.5" customHeight="1" x14ac:dyDescent="0.25">
      <c r="A397" s="65" t="s">
        <v>360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</row>
    <row r="398" spans="1:16" customFormat="1" ht="16.5" customHeight="1" x14ac:dyDescent="0.25">
      <c r="A398" s="65" t="s">
        <v>361</v>
      </c>
      <c r="B398" s="100">
        <v>0</v>
      </c>
      <c r="C398" s="100">
        <v>0</v>
      </c>
      <c r="D398" s="100">
        <v>0</v>
      </c>
      <c r="E398" s="100">
        <v>0</v>
      </c>
      <c r="F398" s="100">
        <v>1</v>
      </c>
      <c r="G398" s="100">
        <v>0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98"/>
    </row>
    <row r="399" spans="1:16" customFormat="1" ht="16.5" customHeight="1" x14ac:dyDescent="0.25">
      <c r="A399" s="65" t="s">
        <v>362</v>
      </c>
      <c r="B399" s="100">
        <v>0</v>
      </c>
      <c r="C399" s="100">
        <v>0</v>
      </c>
      <c r="D399" s="100">
        <v>0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</row>
    <row r="400" spans="1:16" customFormat="1" ht="16.5" customHeight="1" x14ac:dyDescent="0.25">
      <c r="A400" s="65" t="s">
        <v>363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98"/>
    </row>
    <row r="401" spans="1:16" customFormat="1" ht="16.5" customHeight="1" x14ac:dyDescent="0.25">
      <c r="A401" s="65" t="s">
        <v>364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</row>
    <row r="402" spans="1:16" customFormat="1" ht="16.5" customHeight="1" x14ac:dyDescent="0.25">
      <c r="A402" s="65" t="s">
        <v>365</v>
      </c>
      <c r="B402" s="100">
        <v>1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98"/>
    </row>
    <row r="403" spans="1:16" customFormat="1" ht="16.5" customHeight="1" x14ac:dyDescent="0.25">
      <c r="A403" s="65" t="s">
        <v>366</v>
      </c>
      <c r="B403" s="100">
        <v>0</v>
      </c>
      <c r="C403" s="100">
        <v>0</v>
      </c>
      <c r="D403" s="100">
        <v>0</v>
      </c>
      <c r="E403" s="100">
        <v>0</v>
      </c>
      <c r="F403" s="100">
        <v>0</v>
      </c>
      <c r="G403" s="100">
        <v>0</v>
      </c>
      <c r="H403" s="100">
        <v>1</v>
      </c>
      <c r="I403" s="100">
        <v>0</v>
      </c>
      <c r="J403" s="100">
        <v>3</v>
      </c>
      <c r="K403" s="100">
        <v>0</v>
      </c>
      <c r="L403" s="100">
        <v>0</v>
      </c>
      <c r="M403" s="100">
        <v>1</v>
      </c>
      <c r="N403" s="100">
        <v>0</v>
      </c>
      <c r="O403" s="100">
        <v>0</v>
      </c>
      <c r="P403" s="98"/>
    </row>
    <row r="404" spans="1:16" customFormat="1" ht="16.5" customHeight="1" x14ac:dyDescent="0.25">
      <c r="A404" s="65" t="s">
        <v>367</v>
      </c>
      <c r="B404" s="100">
        <v>0</v>
      </c>
      <c r="C404" s="100">
        <v>0</v>
      </c>
      <c r="D404" s="100">
        <v>0</v>
      </c>
      <c r="E404" s="100">
        <v>0</v>
      </c>
      <c r="F404" s="100">
        <v>0</v>
      </c>
      <c r="G404" s="100">
        <v>0</v>
      </c>
      <c r="H404" s="100">
        <v>0</v>
      </c>
      <c r="I404" s="100">
        <v>1</v>
      </c>
      <c r="J404" s="100">
        <v>0</v>
      </c>
      <c r="K404" s="100">
        <v>0</v>
      </c>
      <c r="L404" s="100">
        <v>0</v>
      </c>
      <c r="M404" s="100">
        <v>1</v>
      </c>
      <c r="N404" s="100">
        <v>0</v>
      </c>
      <c r="O404" s="100">
        <v>0</v>
      </c>
      <c r="P404" s="98"/>
    </row>
    <row r="405" spans="1:16" customFormat="1" ht="16.5" customHeight="1" x14ac:dyDescent="0.25">
      <c r="A405" s="65" t="s">
        <v>368</v>
      </c>
      <c r="B405" s="100">
        <v>0</v>
      </c>
      <c r="C405" s="100">
        <v>0</v>
      </c>
      <c r="D405" s="100">
        <v>0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</row>
    <row r="406" spans="1:16" customFormat="1" ht="16.5" customHeight="1" x14ac:dyDescent="0.25">
      <c r="A406" s="65" t="s">
        <v>369</v>
      </c>
      <c r="B406" s="100">
        <v>0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98"/>
    </row>
    <row r="407" spans="1:16" customFormat="1" ht="16.5" customHeight="1" x14ac:dyDescent="0.25">
      <c r="A407" s="2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</row>
    <row r="408" spans="1:16" customFormat="1" ht="16.5" customHeight="1" x14ac:dyDescent="0.25">
      <c r="A408" s="2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</row>
    <row r="409" spans="1:16" customFormat="1" ht="16.5" customHeight="1" x14ac:dyDescent="0.25">
      <c r="A409" s="112" t="s">
        <v>371</v>
      </c>
      <c r="B409" s="115" t="s">
        <v>279</v>
      </c>
      <c r="C409" s="116"/>
      <c r="D409" s="115" t="s">
        <v>280</v>
      </c>
      <c r="E409" s="116"/>
      <c r="F409" s="115" t="s">
        <v>281</v>
      </c>
      <c r="G409" s="116"/>
      <c r="H409" s="115" t="s">
        <v>283</v>
      </c>
      <c r="I409" s="116"/>
      <c r="J409" s="115" t="s">
        <v>284</v>
      </c>
      <c r="K409" s="116"/>
      <c r="L409" s="115" t="s">
        <v>285</v>
      </c>
      <c r="M409" s="116"/>
      <c r="N409" s="115" t="s">
        <v>286</v>
      </c>
      <c r="O409" s="116"/>
      <c r="P409" s="98"/>
    </row>
    <row r="410" spans="1:16" customFormat="1" ht="16.5" customHeight="1" x14ac:dyDescent="0.25">
      <c r="A410" s="112"/>
      <c r="B410" s="94" t="s">
        <v>9</v>
      </c>
      <c r="C410" s="94" t="s">
        <v>10</v>
      </c>
      <c r="D410" s="94" t="s">
        <v>9</v>
      </c>
      <c r="E410" s="94" t="s">
        <v>10</v>
      </c>
      <c r="F410" s="94" t="s">
        <v>9</v>
      </c>
      <c r="G410" s="94" t="s">
        <v>10</v>
      </c>
      <c r="H410" s="94" t="s">
        <v>9</v>
      </c>
      <c r="I410" s="94" t="s">
        <v>10</v>
      </c>
      <c r="J410" s="94" t="s">
        <v>9</v>
      </c>
      <c r="K410" s="94" t="s">
        <v>10</v>
      </c>
      <c r="L410" s="94" t="s">
        <v>9</v>
      </c>
      <c r="M410" s="94" t="s">
        <v>10</v>
      </c>
      <c r="N410" s="94" t="s">
        <v>9</v>
      </c>
      <c r="O410" s="94" t="s">
        <v>10</v>
      </c>
      <c r="P410" s="95"/>
    </row>
    <row r="411" spans="1:16" customFormat="1" ht="16.5" customHeight="1" x14ac:dyDescent="0.25">
      <c r="A411" s="65" t="s">
        <v>347</v>
      </c>
      <c r="B411" s="97">
        <v>46</v>
      </c>
      <c r="C411" s="97">
        <v>15</v>
      </c>
      <c r="D411" s="97">
        <v>14</v>
      </c>
      <c r="E411" s="97">
        <v>6</v>
      </c>
      <c r="F411" s="97">
        <v>9</v>
      </c>
      <c r="G411" s="97">
        <v>4</v>
      </c>
      <c r="H411" s="97">
        <v>1</v>
      </c>
      <c r="I411" s="97">
        <v>1</v>
      </c>
      <c r="J411" s="97">
        <v>20</v>
      </c>
      <c r="K411" s="97">
        <v>6</v>
      </c>
      <c r="L411" s="97">
        <v>9</v>
      </c>
      <c r="M411" s="97">
        <v>5</v>
      </c>
      <c r="N411" s="97">
        <v>72</v>
      </c>
      <c r="O411" s="97">
        <v>52</v>
      </c>
      <c r="P411" s="98"/>
    </row>
    <row r="412" spans="1:16" customFormat="1" ht="16.5" customHeight="1" x14ac:dyDescent="0.25">
      <c r="A412" s="65" t="s">
        <v>348</v>
      </c>
      <c r="B412" s="100">
        <v>12</v>
      </c>
      <c r="C412" s="100">
        <v>3</v>
      </c>
      <c r="D412" s="100">
        <v>5</v>
      </c>
      <c r="E412" s="100">
        <v>1</v>
      </c>
      <c r="F412" s="100">
        <v>1</v>
      </c>
      <c r="G412" s="100">
        <v>0</v>
      </c>
      <c r="H412" s="100">
        <v>1</v>
      </c>
      <c r="I412" s="100">
        <v>0</v>
      </c>
      <c r="J412" s="100">
        <v>4</v>
      </c>
      <c r="K412" s="100">
        <v>1</v>
      </c>
      <c r="L412" s="100">
        <v>1</v>
      </c>
      <c r="M412" s="100">
        <v>1</v>
      </c>
      <c r="N412" s="100">
        <v>21</v>
      </c>
      <c r="O412" s="100">
        <v>17</v>
      </c>
      <c r="P412" s="98"/>
    </row>
    <row r="413" spans="1:16" customFormat="1" ht="16.5" customHeight="1" x14ac:dyDescent="0.25">
      <c r="A413" s="65" t="s">
        <v>349</v>
      </c>
      <c r="B413" s="100">
        <v>18</v>
      </c>
      <c r="C413" s="100">
        <v>3</v>
      </c>
      <c r="D413" s="100">
        <v>1</v>
      </c>
      <c r="E413" s="100">
        <v>1</v>
      </c>
      <c r="F413" s="100">
        <v>6</v>
      </c>
      <c r="G413" s="100">
        <v>2</v>
      </c>
      <c r="H413" s="100">
        <v>0</v>
      </c>
      <c r="I413" s="100">
        <v>0</v>
      </c>
      <c r="J413" s="100">
        <v>4</v>
      </c>
      <c r="K413" s="100">
        <v>1</v>
      </c>
      <c r="L413" s="100">
        <v>3</v>
      </c>
      <c r="M413" s="100">
        <v>0</v>
      </c>
      <c r="N413" s="100">
        <v>19</v>
      </c>
      <c r="O413" s="100">
        <v>6</v>
      </c>
      <c r="P413" s="98"/>
    </row>
    <row r="414" spans="1:16" customFormat="1" ht="16.5" customHeight="1" x14ac:dyDescent="0.25">
      <c r="A414" s="65" t="s">
        <v>350</v>
      </c>
      <c r="B414" s="100">
        <v>3</v>
      </c>
      <c r="C414" s="100">
        <v>1</v>
      </c>
      <c r="D414" s="100">
        <v>2</v>
      </c>
      <c r="E414" s="100">
        <v>0</v>
      </c>
      <c r="F414" s="100">
        <v>0</v>
      </c>
      <c r="G414" s="100">
        <v>0</v>
      </c>
      <c r="H414" s="100">
        <v>0</v>
      </c>
      <c r="I414" s="100">
        <v>0</v>
      </c>
      <c r="J414" s="100">
        <v>3</v>
      </c>
      <c r="K414" s="100">
        <v>3</v>
      </c>
      <c r="L414" s="100">
        <v>0</v>
      </c>
      <c r="M414" s="100">
        <v>1</v>
      </c>
      <c r="N414" s="100">
        <v>4</v>
      </c>
      <c r="O414" s="100">
        <v>11</v>
      </c>
      <c r="P414" s="98"/>
    </row>
    <row r="415" spans="1:16" customFormat="1" ht="16.5" customHeight="1" x14ac:dyDescent="0.25">
      <c r="A415" s="65" t="s">
        <v>351</v>
      </c>
      <c r="B415" s="100">
        <v>4</v>
      </c>
      <c r="C415" s="100">
        <v>0</v>
      </c>
      <c r="D415" s="100">
        <v>1</v>
      </c>
      <c r="E415" s="100">
        <v>1</v>
      </c>
      <c r="F415" s="100">
        <v>1</v>
      </c>
      <c r="G415" s="100">
        <v>0</v>
      </c>
      <c r="H415" s="100">
        <v>0</v>
      </c>
      <c r="I415" s="100">
        <v>0</v>
      </c>
      <c r="J415" s="100">
        <v>2</v>
      </c>
      <c r="K415" s="100">
        <v>0</v>
      </c>
      <c r="L415" s="100">
        <v>0</v>
      </c>
      <c r="M415" s="100">
        <v>0</v>
      </c>
      <c r="N415" s="100">
        <v>7</v>
      </c>
      <c r="O415" s="100">
        <v>1</v>
      </c>
      <c r="P415" s="98"/>
    </row>
    <row r="416" spans="1:16" customFormat="1" ht="16.5" customHeight="1" x14ac:dyDescent="0.25">
      <c r="A416" s="65" t="s">
        <v>352</v>
      </c>
      <c r="B416" s="100">
        <v>1</v>
      </c>
      <c r="C416" s="100">
        <v>3</v>
      </c>
      <c r="D416" s="100">
        <v>0</v>
      </c>
      <c r="E416" s="100">
        <v>0</v>
      </c>
      <c r="F416" s="100">
        <v>0</v>
      </c>
      <c r="G416" s="100">
        <v>1</v>
      </c>
      <c r="H416" s="100">
        <v>0</v>
      </c>
      <c r="I416" s="100">
        <v>0</v>
      </c>
      <c r="J416" s="100">
        <v>0</v>
      </c>
      <c r="K416" s="100">
        <v>0</v>
      </c>
      <c r="L416" s="100">
        <v>2</v>
      </c>
      <c r="M416" s="100">
        <v>0</v>
      </c>
      <c r="N416" s="100">
        <v>2</v>
      </c>
      <c r="O416" s="100">
        <v>1</v>
      </c>
      <c r="P416" s="98"/>
    </row>
    <row r="417" spans="1:16" customFormat="1" ht="16.5" customHeight="1" x14ac:dyDescent="0.25">
      <c r="A417" s="65" t="s">
        <v>353</v>
      </c>
      <c r="B417" s="100">
        <v>4</v>
      </c>
      <c r="C417" s="100">
        <v>2</v>
      </c>
      <c r="D417" s="100">
        <v>3</v>
      </c>
      <c r="E417" s="100">
        <v>2</v>
      </c>
      <c r="F417" s="100">
        <v>1</v>
      </c>
      <c r="G417" s="100">
        <v>0</v>
      </c>
      <c r="H417" s="100">
        <v>0</v>
      </c>
      <c r="I417" s="100">
        <v>1</v>
      </c>
      <c r="J417" s="100">
        <v>3</v>
      </c>
      <c r="K417" s="100">
        <v>0</v>
      </c>
      <c r="L417" s="100">
        <v>2</v>
      </c>
      <c r="M417" s="100">
        <v>2</v>
      </c>
      <c r="N417" s="100">
        <v>7</v>
      </c>
      <c r="O417" s="100">
        <v>9</v>
      </c>
      <c r="P417" s="98"/>
    </row>
    <row r="418" spans="1:16" customFormat="1" ht="16.5" customHeight="1" x14ac:dyDescent="0.25">
      <c r="A418" s="65" t="s">
        <v>354</v>
      </c>
      <c r="B418" s="100">
        <v>1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2</v>
      </c>
      <c r="O418" s="100">
        <v>0</v>
      </c>
      <c r="P418" s="98"/>
    </row>
    <row r="419" spans="1:16" customFormat="1" ht="16.5" customHeight="1" x14ac:dyDescent="0.25">
      <c r="A419" s="65" t="s">
        <v>355</v>
      </c>
      <c r="B419" s="100">
        <v>1</v>
      </c>
      <c r="C419" s="100">
        <v>0</v>
      </c>
      <c r="D419" s="100">
        <v>1</v>
      </c>
      <c r="E419" s="100">
        <v>0</v>
      </c>
      <c r="F419" s="100">
        <v>0</v>
      </c>
      <c r="G419" s="100">
        <v>0</v>
      </c>
      <c r="H419" s="100">
        <v>0</v>
      </c>
      <c r="I419" s="100">
        <v>0</v>
      </c>
      <c r="J419" s="100">
        <v>2</v>
      </c>
      <c r="K419" s="100">
        <v>0</v>
      </c>
      <c r="L419" s="100">
        <v>0</v>
      </c>
      <c r="M419" s="100">
        <v>0</v>
      </c>
      <c r="N419" s="100">
        <v>0</v>
      </c>
      <c r="O419" s="100">
        <v>1</v>
      </c>
      <c r="P419" s="98"/>
    </row>
    <row r="420" spans="1:16" customFormat="1" ht="16.5" customHeight="1" x14ac:dyDescent="0.25">
      <c r="A420" s="65" t="s">
        <v>356</v>
      </c>
      <c r="B420" s="100">
        <v>1</v>
      </c>
      <c r="C420" s="100">
        <v>1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0</v>
      </c>
      <c r="O420" s="100">
        <v>0</v>
      </c>
      <c r="P420" s="98"/>
    </row>
    <row r="421" spans="1:16" customFormat="1" ht="16.5" customHeight="1" x14ac:dyDescent="0.25">
      <c r="A421" s="65" t="s">
        <v>357</v>
      </c>
      <c r="B421" s="100">
        <v>0</v>
      </c>
      <c r="C421" s="100">
        <v>0</v>
      </c>
      <c r="D421" s="100">
        <v>0</v>
      </c>
      <c r="E421" s="100">
        <v>0</v>
      </c>
      <c r="F421" s="100">
        <v>0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1</v>
      </c>
      <c r="M421" s="100">
        <v>0</v>
      </c>
      <c r="N421" s="100">
        <v>1</v>
      </c>
      <c r="O421" s="100">
        <v>1</v>
      </c>
      <c r="P421" s="98"/>
    </row>
    <row r="422" spans="1:16" customFormat="1" ht="16.5" customHeight="1" x14ac:dyDescent="0.25">
      <c r="A422" s="65" t="s">
        <v>358</v>
      </c>
      <c r="B422" s="100">
        <v>1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</row>
    <row r="423" spans="1:16" customFormat="1" ht="16.5" customHeight="1" x14ac:dyDescent="0.25">
      <c r="A423" s="65" t="s">
        <v>359</v>
      </c>
      <c r="B423" s="100">
        <v>0</v>
      </c>
      <c r="C423" s="100">
        <v>0</v>
      </c>
      <c r="D423" s="100">
        <v>0</v>
      </c>
      <c r="E423" s="100">
        <v>1</v>
      </c>
      <c r="F423" s="100">
        <v>0</v>
      </c>
      <c r="G423" s="100">
        <v>0</v>
      </c>
      <c r="H423" s="100">
        <v>0</v>
      </c>
      <c r="I423" s="100">
        <v>0</v>
      </c>
      <c r="J423" s="100">
        <v>1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</row>
    <row r="424" spans="1:16" customFormat="1" ht="16.5" customHeight="1" x14ac:dyDescent="0.25">
      <c r="A424" s="65" t="s">
        <v>360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0</v>
      </c>
      <c r="O424" s="100">
        <v>1</v>
      </c>
      <c r="P424" s="98"/>
    </row>
    <row r="425" spans="1:16" customFormat="1" ht="16.5" customHeight="1" x14ac:dyDescent="0.25">
      <c r="A425" s="65" t="s">
        <v>361</v>
      </c>
      <c r="B425" s="100">
        <v>0</v>
      </c>
      <c r="C425" s="100">
        <v>1</v>
      </c>
      <c r="D425" s="100">
        <v>0</v>
      </c>
      <c r="E425" s="100">
        <v>0</v>
      </c>
      <c r="F425" s="100">
        <v>0</v>
      </c>
      <c r="G425" s="100">
        <v>1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  <c r="M425" s="100">
        <v>0</v>
      </c>
      <c r="N425" s="100">
        <v>3</v>
      </c>
      <c r="O425" s="100">
        <v>2</v>
      </c>
      <c r="P425" s="98"/>
    </row>
    <row r="426" spans="1:16" customFormat="1" ht="16.5" customHeight="1" x14ac:dyDescent="0.25">
      <c r="A426" s="65" t="s">
        <v>362</v>
      </c>
      <c r="B426" s="100">
        <v>0</v>
      </c>
      <c r="C426" s="100">
        <v>1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1</v>
      </c>
      <c r="K426" s="100">
        <v>0</v>
      </c>
      <c r="L426" s="100">
        <v>0</v>
      </c>
      <c r="M426" s="100">
        <v>1</v>
      </c>
      <c r="N426" s="100">
        <v>0</v>
      </c>
      <c r="O426" s="100">
        <v>0</v>
      </c>
      <c r="P426" s="98"/>
    </row>
    <row r="427" spans="1:16" customFormat="1" ht="16.5" customHeight="1" x14ac:dyDescent="0.25">
      <c r="A427" s="65" t="s">
        <v>363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0</v>
      </c>
      <c r="L427" s="100">
        <v>0</v>
      </c>
      <c r="M427" s="100">
        <v>0</v>
      </c>
      <c r="N427" s="100">
        <v>2</v>
      </c>
      <c r="O427" s="100">
        <v>1</v>
      </c>
      <c r="P427" s="98"/>
    </row>
    <row r="428" spans="1:16" customFormat="1" ht="16.5" customHeight="1" x14ac:dyDescent="0.25">
      <c r="A428" s="65" t="s">
        <v>364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</row>
    <row r="429" spans="1:16" customFormat="1" ht="16.5" customHeight="1" x14ac:dyDescent="0.25">
      <c r="A429" s="65" t="s">
        <v>365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1</v>
      </c>
      <c r="L429" s="100">
        <v>0</v>
      </c>
      <c r="M429" s="100">
        <v>0</v>
      </c>
      <c r="N429" s="100">
        <v>2</v>
      </c>
      <c r="O429" s="100">
        <v>0</v>
      </c>
      <c r="P429" s="98"/>
    </row>
    <row r="430" spans="1:16" customFormat="1" ht="16.5" customHeight="1" x14ac:dyDescent="0.25">
      <c r="A430" s="65" t="s">
        <v>366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0</v>
      </c>
      <c r="N430" s="100">
        <v>2</v>
      </c>
      <c r="O430" s="100">
        <v>1</v>
      </c>
      <c r="P430" s="98"/>
    </row>
    <row r="431" spans="1:16" customFormat="1" ht="16.5" customHeight="1" x14ac:dyDescent="0.25">
      <c r="A431" s="65" t="s">
        <v>367</v>
      </c>
      <c r="B431" s="100">
        <v>0</v>
      </c>
      <c r="C431" s="100">
        <v>0</v>
      </c>
      <c r="D431" s="100">
        <v>1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</row>
    <row r="432" spans="1:16" customFormat="1" ht="16.5" customHeight="1" x14ac:dyDescent="0.25">
      <c r="A432" s="65" t="s">
        <v>368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</row>
    <row r="433" spans="1:16" customFormat="1" ht="16.5" customHeight="1" x14ac:dyDescent="0.25">
      <c r="A433" s="65" t="s">
        <v>369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</row>
    <row r="434" spans="1:16" customFormat="1" ht="16.5" customHeight="1" x14ac:dyDescent="0.25">
      <c r="A434" s="2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</row>
    <row r="435" spans="1:16" customFormat="1" ht="16.5" customHeight="1" x14ac:dyDescent="0.25">
      <c r="A435" s="2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</row>
    <row r="436" spans="1:16" customFormat="1" ht="16.5" customHeight="1" x14ac:dyDescent="0.25">
      <c r="A436" s="112" t="s">
        <v>371</v>
      </c>
      <c r="B436" s="115" t="s">
        <v>287</v>
      </c>
      <c r="C436" s="116"/>
      <c r="D436" s="115" t="s">
        <v>288</v>
      </c>
      <c r="E436" s="116"/>
      <c r="F436" s="115" t="s">
        <v>289</v>
      </c>
      <c r="G436" s="116"/>
      <c r="H436" s="115" t="s">
        <v>290</v>
      </c>
      <c r="I436" s="116"/>
      <c r="J436" s="115" t="s">
        <v>291</v>
      </c>
      <c r="K436" s="116"/>
      <c r="L436" s="115" t="s">
        <v>292</v>
      </c>
      <c r="M436" s="116"/>
      <c r="N436" s="115" t="s">
        <v>293</v>
      </c>
      <c r="O436" s="116"/>
      <c r="P436" s="98"/>
    </row>
    <row r="437" spans="1:16" customFormat="1" ht="16.5" customHeight="1" x14ac:dyDescent="0.25">
      <c r="A437" s="112"/>
      <c r="B437" s="94" t="s">
        <v>9</v>
      </c>
      <c r="C437" s="94" t="s">
        <v>10</v>
      </c>
      <c r="D437" s="94" t="s">
        <v>9</v>
      </c>
      <c r="E437" s="94" t="s">
        <v>10</v>
      </c>
      <c r="F437" s="94" t="s">
        <v>9</v>
      </c>
      <c r="G437" s="94" t="s">
        <v>10</v>
      </c>
      <c r="H437" s="94" t="s">
        <v>9</v>
      </c>
      <c r="I437" s="94" t="s">
        <v>10</v>
      </c>
      <c r="J437" s="94" t="s">
        <v>9</v>
      </c>
      <c r="K437" s="94" t="s">
        <v>10</v>
      </c>
      <c r="L437" s="94" t="s">
        <v>9</v>
      </c>
      <c r="M437" s="94" t="s">
        <v>10</v>
      </c>
      <c r="N437" s="94" t="s">
        <v>9</v>
      </c>
      <c r="O437" s="94" t="s">
        <v>10</v>
      </c>
      <c r="P437" s="95"/>
    </row>
    <row r="438" spans="1:16" customFormat="1" ht="16.5" customHeight="1" x14ac:dyDescent="0.25">
      <c r="A438" s="65" t="s">
        <v>347</v>
      </c>
      <c r="B438" s="97">
        <v>11</v>
      </c>
      <c r="C438" s="97">
        <v>9</v>
      </c>
      <c r="D438" s="97">
        <v>35</v>
      </c>
      <c r="E438" s="97">
        <v>13</v>
      </c>
      <c r="F438" s="97">
        <v>8</v>
      </c>
      <c r="G438" s="97">
        <v>7</v>
      </c>
      <c r="H438" s="97">
        <v>0</v>
      </c>
      <c r="I438" s="97">
        <v>1</v>
      </c>
      <c r="J438" s="97">
        <v>1</v>
      </c>
      <c r="K438" s="97">
        <v>8</v>
      </c>
      <c r="L438" s="97">
        <v>7</v>
      </c>
      <c r="M438" s="97">
        <v>26</v>
      </c>
      <c r="N438" s="97">
        <v>25</v>
      </c>
      <c r="O438" s="97">
        <v>10</v>
      </c>
      <c r="P438" s="98"/>
    </row>
    <row r="439" spans="1:16" customFormat="1" ht="16.5" customHeight="1" x14ac:dyDescent="0.25">
      <c r="A439" s="65" t="s">
        <v>348</v>
      </c>
      <c r="B439" s="100">
        <v>5</v>
      </c>
      <c r="C439" s="100">
        <v>5</v>
      </c>
      <c r="D439" s="100">
        <v>7</v>
      </c>
      <c r="E439" s="100">
        <v>2</v>
      </c>
      <c r="F439" s="100">
        <v>0</v>
      </c>
      <c r="G439" s="100">
        <v>3</v>
      </c>
      <c r="H439" s="100">
        <v>0</v>
      </c>
      <c r="I439" s="100">
        <v>0</v>
      </c>
      <c r="J439" s="100">
        <v>0</v>
      </c>
      <c r="K439" s="100">
        <v>1</v>
      </c>
      <c r="L439" s="100">
        <v>1</v>
      </c>
      <c r="M439" s="100">
        <v>8</v>
      </c>
      <c r="N439" s="100">
        <v>7</v>
      </c>
      <c r="O439" s="100">
        <v>0</v>
      </c>
      <c r="P439" s="98"/>
    </row>
    <row r="440" spans="1:16" customFormat="1" ht="16.5" customHeight="1" x14ac:dyDescent="0.25">
      <c r="A440" s="65" t="s">
        <v>349</v>
      </c>
      <c r="B440" s="100">
        <v>1</v>
      </c>
      <c r="C440" s="100">
        <v>2</v>
      </c>
      <c r="D440" s="100">
        <v>7</v>
      </c>
      <c r="E440" s="100">
        <v>5</v>
      </c>
      <c r="F440" s="100">
        <v>2</v>
      </c>
      <c r="G440" s="100">
        <v>2</v>
      </c>
      <c r="H440" s="100">
        <v>0</v>
      </c>
      <c r="I440" s="100">
        <v>0</v>
      </c>
      <c r="J440" s="100">
        <v>0</v>
      </c>
      <c r="K440" s="100">
        <v>1</v>
      </c>
      <c r="L440" s="100">
        <v>1</v>
      </c>
      <c r="M440" s="100">
        <v>6</v>
      </c>
      <c r="N440" s="100">
        <v>6</v>
      </c>
      <c r="O440" s="100">
        <v>2</v>
      </c>
      <c r="P440" s="98"/>
    </row>
    <row r="441" spans="1:16" customFormat="1" ht="16.5" customHeight="1" x14ac:dyDescent="0.25">
      <c r="A441" s="65" t="s">
        <v>350</v>
      </c>
      <c r="B441" s="100">
        <v>1</v>
      </c>
      <c r="C441" s="100">
        <v>1</v>
      </c>
      <c r="D441" s="100">
        <v>2</v>
      </c>
      <c r="E441" s="100">
        <v>3</v>
      </c>
      <c r="F441" s="100">
        <v>1</v>
      </c>
      <c r="G441" s="100">
        <v>0</v>
      </c>
      <c r="H441" s="100">
        <v>0</v>
      </c>
      <c r="I441" s="100">
        <v>0</v>
      </c>
      <c r="J441" s="100">
        <v>0</v>
      </c>
      <c r="K441" s="100">
        <v>2</v>
      </c>
      <c r="L441" s="100">
        <v>0</v>
      </c>
      <c r="M441" s="100">
        <v>2</v>
      </c>
      <c r="N441" s="100">
        <v>3</v>
      </c>
      <c r="O441" s="100">
        <v>1</v>
      </c>
      <c r="P441" s="98"/>
    </row>
    <row r="442" spans="1:16" customFormat="1" ht="16.5" customHeight="1" x14ac:dyDescent="0.25">
      <c r="A442" s="65" t="s">
        <v>351</v>
      </c>
      <c r="B442" s="100">
        <v>2</v>
      </c>
      <c r="C442" s="100">
        <v>0</v>
      </c>
      <c r="D442" s="100">
        <v>4</v>
      </c>
      <c r="E442" s="100">
        <v>1</v>
      </c>
      <c r="F442" s="100">
        <v>2</v>
      </c>
      <c r="G442" s="100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1</v>
      </c>
      <c r="N442" s="100">
        <v>4</v>
      </c>
      <c r="O442" s="100">
        <v>3</v>
      </c>
      <c r="P442" s="98"/>
    </row>
    <row r="443" spans="1:16" customFormat="1" ht="16.5" customHeight="1" x14ac:dyDescent="0.25">
      <c r="A443" s="65" t="s">
        <v>352</v>
      </c>
      <c r="B443" s="100">
        <v>2</v>
      </c>
      <c r="C443" s="100">
        <v>0</v>
      </c>
      <c r="D443" s="100">
        <v>3</v>
      </c>
      <c r="E443" s="100">
        <v>0</v>
      </c>
      <c r="F443" s="100">
        <v>2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2</v>
      </c>
      <c r="N443" s="100">
        <v>0</v>
      </c>
      <c r="O443" s="100">
        <v>1</v>
      </c>
      <c r="P443" s="98"/>
    </row>
    <row r="444" spans="1:16" customFormat="1" ht="16.5" customHeight="1" x14ac:dyDescent="0.25">
      <c r="A444" s="65" t="s">
        <v>353</v>
      </c>
      <c r="B444" s="100">
        <v>0</v>
      </c>
      <c r="C444" s="100">
        <v>0</v>
      </c>
      <c r="D444" s="100">
        <v>4</v>
      </c>
      <c r="E444" s="100">
        <v>1</v>
      </c>
      <c r="F444" s="100">
        <v>0</v>
      </c>
      <c r="G444" s="100">
        <v>0</v>
      </c>
      <c r="H444" s="100">
        <v>0</v>
      </c>
      <c r="I444" s="100">
        <v>0</v>
      </c>
      <c r="J444" s="100">
        <v>0</v>
      </c>
      <c r="K444" s="100">
        <v>0</v>
      </c>
      <c r="L444" s="100">
        <v>2</v>
      </c>
      <c r="M444" s="100">
        <v>3</v>
      </c>
      <c r="N444" s="100">
        <v>1</v>
      </c>
      <c r="O444" s="100">
        <v>2</v>
      </c>
      <c r="P444" s="98"/>
    </row>
    <row r="445" spans="1:16" customFormat="1" ht="16.5" customHeight="1" x14ac:dyDescent="0.25">
      <c r="A445" s="65" t="s">
        <v>354</v>
      </c>
      <c r="B445" s="100">
        <v>0</v>
      </c>
      <c r="C445" s="100">
        <v>0</v>
      </c>
      <c r="D445" s="100">
        <v>1</v>
      </c>
      <c r="E445" s="100">
        <v>0</v>
      </c>
      <c r="F445" s="100">
        <v>0</v>
      </c>
      <c r="G445" s="100">
        <v>0</v>
      </c>
      <c r="H445" s="100">
        <v>0</v>
      </c>
      <c r="I445" s="100">
        <v>0</v>
      </c>
      <c r="J445" s="100">
        <v>0</v>
      </c>
      <c r="K445" s="100">
        <v>0</v>
      </c>
      <c r="L445" s="100">
        <v>0</v>
      </c>
      <c r="M445" s="100">
        <v>0</v>
      </c>
      <c r="N445" s="100">
        <v>0</v>
      </c>
      <c r="O445" s="100">
        <v>0</v>
      </c>
      <c r="P445" s="98"/>
    </row>
    <row r="446" spans="1:16" customFormat="1" ht="16.5" customHeight="1" x14ac:dyDescent="0.25">
      <c r="A446" s="65" t="s">
        <v>355</v>
      </c>
      <c r="B446" s="100">
        <v>0</v>
      </c>
      <c r="C446" s="100">
        <v>0</v>
      </c>
      <c r="D446" s="100">
        <v>1</v>
      </c>
      <c r="E446" s="100">
        <v>0</v>
      </c>
      <c r="F446" s="100">
        <v>0</v>
      </c>
      <c r="G446" s="100">
        <v>0</v>
      </c>
      <c r="H446" s="100">
        <v>0</v>
      </c>
      <c r="I446" s="100">
        <v>0</v>
      </c>
      <c r="J446" s="100">
        <v>0</v>
      </c>
      <c r="K446" s="100">
        <v>0</v>
      </c>
      <c r="L446" s="100">
        <v>1</v>
      </c>
      <c r="M446" s="100">
        <v>1</v>
      </c>
      <c r="N446" s="100">
        <v>0</v>
      </c>
      <c r="O446" s="100">
        <v>0</v>
      </c>
      <c r="P446" s="98"/>
    </row>
    <row r="447" spans="1:16" customFormat="1" ht="16.5" customHeight="1" x14ac:dyDescent="0.25">
      <c r="A447" s="65" t="s">
        <v>356</v>
      </c>
      <c r="B447" s="100">
        <v>0</v>
      </c>
      <c r="C447" s="100">
        <v>0</v>
      </c>
      <c r="D447" s="100">
        <v>0</v>
      </c>
      <c r="E447" s="100">
        <v>0</v>
      </c>
      <c r="F447" s="100">
        <v>0</v>
      </c>
      <c r="G447" s="100">
        <v>1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1</v>
      </c>
      <c r="P447" s="98"/>
    </row>
    <row r="448" spans="1:16" customFormat="1" ht="16.5" customHeight="1" x14ac:dyDescent="0.25">
      <c r="A448" s="65" t="s">
        <v>357</v>
      </c>
      <c r="B448" s="100">
        <v>0</v>
      </c>
      <c r="C448" s="100">
        <v>1</v>
      </c>
      <c r="D448" s="100">
        <v>0</v>
      </c>
      <c r="E448" s="100">
        <v>1</v>
      </c>
      <c r="F448" s="100">
        <v>0</v>
      </c>
      <c r="G448" s="100">
        <v>0</v>
      </c>
      <c r="H448" s="100">
        <v>0</v>
      </c>
      <c r="I448" s="100">
        <v>0</v>
      </c>
      <c r="J448" s="100">
        <v>0</v>
      </c>
      <c r="K448" s="100">
        <v>0</v>
      </c>
      <c r="L448" s="100">
        <v>0</v>
      </c>
      <c r="M448" s="100">
        <v>0</v>
      </c>
      <c r="N448" s="100">
        <v>0</v>
      </c>
      <c r="O448" s="100">
        <v>0</v>
      </c>
      <c r="P448" s="98"/>
    </row>
    <row r="449" spans="1:16" customFormat="1" ht="16.5" customHeight="1" x14ac:dyDescent="0.25">
      <c r="A449" s="65" t="s">
        <v>358</v>
      </c>
      <c r="B449" s="100">
        <v>0</v>
      </c>
      <c r="C449" s="100">
        <v>0</v>
      </c>
      <c r="D449" s="100">
        <v>1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1</v>
      </c>
      <c r="N449" s="100">
        <v>0</v>
      </c>
      <c r="O449" s="100">
        <v>0</v>
      </c>
      <c r="P449" s="98"/>
    </row>
    <row r="450" spans="1:16" customFormat="1" ht="16.5" customHeight="1" x14ac:dyDescent="0.25">
      <c r="A450" s="65" t="s">
        <v>359</v>
      </c>
      <c r="B450" s="100">
        <v>0</v>
      </c>
      <c r="C450" s="100">
        <v>0</v>
      </c>
      <c r="D450" s="100">
        <v>0</v>
      </c>
      <c r="E450" s="100">
        <v>0</v>
      </c>
      <c r="F450" s="100">
        <v>0</v>
      </c>
      <c r="G450" s="100">
        <v>0</v>
      </c>
      <c r="H450" s="100">
        <v>0</v>
      </c>
      <c r="I450" s="100">
        <v>0</v>
      </c>
      <c r="J450" s="100">
        <v>0</v>
      </c>
      <c r="K450" s="100">
        <v>0</v>
      </c>
      <c r="L450" s="100">
        <v>0</v>
      </c>
      <c r="M450" s="100">
        <v>0</v>
      </c>
      <c r="N450" s="100">
        <v>0</v>
      </c>
      <c r="O450" s="100">
        <v>0</v>
      </c>
      <c r="P450" s="98"/>
    </row>
    <row r="451" spans="1:16" customFormat="1" ht="16.5" customHeight="1" x14ac:dyDescent="0.25">
      <c r="A451" s="65" t="s">
        <v>360</v>
      </c>
      <c r="B451" s="100">
        <v>0</v>
      </c>
      <c r="C451" s="100">
        <v>0</v>
      </c>
      <c r="D451" s="100">
        <v>1</v>
      </c>
      <c r="E451" s="100">
        <v>0</v>
      </c>
      <c r="F451" s="100">
        <v>0</v>
      </c>
      <c r="G451" s="100">
        <v>0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98"/>
    </row>
    <row r="452" spans="1:16" customFormat="1" ht="16.5" customHeight="1" x14ac:dyDescent="0.25">
      <c r="A452" s="65" t="s">
        <v>361</v>
      </c>
      <c r="B452" s="100">
        <v>0</v>
      </c>
      <c r="C452" s="100">
        <v>0</v>
      </c>
      <c r="D452" s="100">
        <v>1</v>
      </c>
      <c r="E452" s="100">
        <v>0</v>
      </c>
      <c r="F452" s="100">
        <v>0</v>
      </c>
      <c r="G452" s="100">
        <v>0</v>
      </c>
      <c r="H452" s="100">
        <v>0</v>
      </c>
      <c r="I452" s="100">
        <v>1</v>
      </c>
      <c r="J452" s="100">
        <v>0</v>
      </c>
      <c r="K452" s="100">
        <v>1</v>
      </c>
      <c r="L452" s="100">
        <v>0</v>
      </c>
      <c r="M452" s="100">
        <v>1</v>
      </c>
      <c r="N452" s="100">
        <v>2</v>
      </c>
      <c r="O452" s="100">
        <v>0</v>
      </c>
      <c r="P452" s="98"/>
    </row>
    <row r="453" spans="1:16" customFormat="1" ht="16.5" customHeight="1" x14ac:dyDescent="0.25">
      <c r="A453" s="65" t="s">
        <v>362</v>
      </c>
      <c r="B453" s="100">
        <v>0</v>
      </c>
      <c r="C453" s="100">
        <v>0</v>
      </c>
      <c r="D453" s="100">
        <v>1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1</v>
      </c>
      <c r="M453" s="100">
        <v>0</v>
      </c>
      <c r="N453" s="100">
        <v>0</v>
      </c>
      <c r="O453" s="100">
        <v>0</v>
      </c>
      <c r="P453" s="98"/>
    </row>
    <row r="454" spans="1:16" customFormat="1" ht="16.5" customHeight="1" x14ac:dyDescent="0.25">
      <c r="A454" s="65" t="s">
        <v>363</v>
      </c>
      <c r="B454" s="100">
        <v>0</v>
      </c>
      <c r="C454" s="100">
        <v>0</v>
      </c>
      <c r="D454" s="100">
        <v>1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1</v>
      </c>
      <c r="L454" s="100">
        <v>0</v>
      </c>
      <c r="M454" s="100">
        <v>1</v>
      </c>
      <c r="N454" s="100">
        <v>0</v>
      </c>
      <c r="O454" s="100">
        <v>0</v>
      </c>
      <c r="P454" s="98"/>
    </row>
    <row r="455" spans="1:16" customFormat="1" ht="16.5" customHeight="1" x14ac:dyDescent="0.25">
      <c r="A455" s="65" t="s">
        <v>364</v>
      </c>
      <c r="B455" s="100">
        <v>0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</row>
    <row r="456" spans="1:16" customFormat="1" ht="16.5" customHeight="1" x14ac:dyDescent="0.25">
      <c r="A456" s="65" t="s">
        <v>365</v>
      </c>
      <c r="B456" s="100">
        <v>0</v>
      </c>
      <c r="C456" s="100">
        <v>0</v>
      </c>
      <c r="D456" s="100">
        <v>1</v>
      </c>
      <c r="E456" s="100">
        <v>0</v>
      </c>
      <c r="F456" s="100">
        <v>1</v>
      </c>
      <c r="G456" s="100">
        <v>1</v>
      </c>
      <c r="H456" s="100">
        <v>0</v>
      </c>
      <c r="I456" s="100">
        <v>0</v>
      </c>
      <c r="J456" s="100">
        <v>1</v>
      </c>
      <c r="K456" s="100">
        <v>1</v>
      </c>
      <c r="L456" s="100">
        <v>1</v>
      </c>
      <c r="M456" s="100">
        <v>0</v>
      </c>
      <c r="N456" s="100">
        <v>1</v>
      </c>
      <c r="O456" s="100">
        <v>0</v>
      </c>
      <c r="P456" s="98"/>
    </row>
    <row r="457" spans="1:16" customFormat="1" ht="16.5" customHeight="1" x14ac:dyDescent="0.25">
      <c r="A457" s="65" t="s">
        <v>366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1</v>
      </c>
      <c r="L457" s="100">
        <v>0</v>
      </c>
      <c r="M457" s="100">
        <v>0</v>
      </c>
      <c r="N457" s="100">
        <v>1</v>
      </c>
      <c r="O457" s="100">
        <v>0</v>
      </c>
      <c r="P457" s="98"/>
    </row>
    <row r="458" spans="1:16" customFormat="1" ht="16.5" customHeight="1" x14ac:dyDescent="0.25">
      <c r="A458" s="65" t="s">
        <v>367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98"/>
    </row>
    <row r="459" spans="1:16" customFormat="1" ht="16.5" customHeight="1" x14ac:dyDescent="0.25">
      <c r="A459" s="65" t="s">
        <v>368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</row>
    <row r="460" spans="1:16" customFormat="1" ht="16.5" customHeight="1" x14ac:dyDescent="0.25">
      <c r="A460" s="65" t="s">
        <v>369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</row>
    <row r="461" spans="1:16" customFormat="1" ht="16.5" customHeight="1" x14ac:dyDescent="0.25">
      <c r="A461" s="2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</row>
    <row r="462" spans="1:16" customFormat="1" ht="16.5" customHeight="1" x14ac:dyDescent="0.25">
      <c r="A462" s="2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</row>
    <row r="463" spans="1:16" customFormat="1" ht="16.5" customHeight="1" x14ac:dyDescent="0.25">
      <c r="A463" s="112" t="s">
        <v>371</v>
      </c>
      <c r="B463" s="115" t="s">
        <v>294</v>
      </c>
      <c r="C463" s="116"/>
      <c r="D463" s="115" t="s">
        <v>295</v>
      </c>
      <c r="E463" s="116"/>
      <c r="F463" s="115" t="s">
        <v>296</v>
      </c>
      <c r="G463" s="116"/>
      <c r="H463" s="115" t="s">
        <v>297</v>
      </c>
      <c r="I463" s="116"/>
      <c r="J463" s="115" t="s">
        <v>298</v>
      </c>
      <c r="K463" s="116"/>
      <c r="L463" s="115" t="s">
        <v>299</v>
      </c>
      <c r="M463" s="116"/>
      <c r="N463" s="115" t="s">
        <v>301</v>
      </c>
      <c r="O463" s="116"/>
      <c r="P463" s="98"/>
    </row>
    <row r="464" spans="1:16" customFormat="1" ht="16.5" customHeight="1" x14ac:dyDescent="0.25">
      <c r="A464" s="112"/>
      <c r="B464" s="94" t="s">
        <v>9</v>
      </c>
      <c r="C464" s="94" t="s">
        <v>10</v>
      </c>
      <c r="D464" s="94" t="s">
        <v>9</v>
      </c>
      <c r="E464" s="94" t="s">
        <v>10</v>
      </c>
      <c r="F464" s="94" t="s">
        <v>9</v>
      </c>
      <c r="G464" s="94" t="s">
        <v>10</v>
      </c>
      <c r="H464" s="94" t="s">
        <v>9</v>
      </c>
      <c r="I464" s="94" t="s">
        <v>10</v>
      </c>
      <c r="J464" s="94" t="s">
        <v>9</v>
      </c>
      <c r="K464" s="94" t="s">
        <v>10</v>
      </c>
      <c r="L464" s="94" t="s">
        <v>9</v>
      </c>
      <c r="M464" s="94" t="s">
        <v>10</v>
      </c>
      <c r="N464" s="94" t="s">
        <v>9</v>
      </c>
      <c r="O464" s="94" t="s">
        <v>10</v>
      </c>
      <c r="P464" s="95"/>
    </row>
    <row r="465" spans="1:16" customFormat="1" ht="16.5" customHeight="1" x14ac:dyDescent="0.25">
      <c r="A465" s="65" t="s">
        <v>347</v>
      </c>
      <c r="B465" s="97">
        <v>1</v>
      </c>
      <c r="C465" s="97">
        <v>1</v>
      </c>
      <c r="D465" s="97">
        <v>2</v>
      </c>
      <c r="E465" s="97">
        <v>0</v>
      </c>
      <c r="F465" s="97">
        <v>13</v>
      </c>
      <c r="G465" s="97">
        <v>6</v>
      </c>
      <c r="H465" s="97">
        <v>1</v>
      </c>
      <c r="I465" s="97">
        <v>0</v>
      </c>
      <c r="J465" s="97">
        <v>2</v>
      </c>
      <c r="K465" s="97">
        <v>0</v>
      </c>
      <c r="L465" s="97">
        <v>1</v>
      </c>
      <c r="M465" s="97">
        <v>0</v>
      </c>
      <c r="N465" s="97">
        <v>2</v>
      </c>
      <c r="O465" s="97">
        <v>0</v>
      </c>
      <c r="P465" s="98"/>
    </row>
    <row r="466" spans="1:16" customFormat="1" ht="16.5" customHeight="1" x14ac:dyDescent="0.25">
      <c r="A466" s="65" t="s">
        <v>348</v>
      </c>
      <c r="B466" s="100">
        <v>1</v>
      </c>
      <c r="C466" s="100">
        <v>1</v>
      </c>
      <c r="D466" s="100">
        <v>0</v>
      </c>
      <c r="E466" s="100">
        <v>0</v>
      </c>
      <c r="F466" s="100">
        <v>4</v>
      </c>
      <c r="G466" s="100">
        <v>0</v>
      </c>
      <c r="H466" s="100">
        <v>0</v>
      </c>
      <c r="I466" s="100">
        <v>0</v>
      </c>
      <c r="J466" s="100">
        <v>2</v>
      </c>
      <c r="K466" s="100">
        <v>0</v>
      </c>
      <c r="L466" s="100">
        <v>0</v>
      </c>
      <c r="M466" s="100">
        <v>0</v>
      </c>
      <c r="N466" s="100">
        <v>1</v>
      </c>
      <c r="O466" s="100">
        <v>0</v>
      </c>
      <c r="P466" s="98"/>
    </row>
    <row r="467" spans="1:16" customFormat="1" ht="16.5" customHeight="1" x14ac:dyDescent="0.25">
      <c r="A467" s="65" t="s">
        <v>349</v>
      </c>
      <c r="B467" s="100">
        <v>0</v>
      </c>
      <c r="C467" s="100">
        <v>0</v>
      </c>
      <c r="D467" s="100">
        <v>0</v>
      </c>
      <c r="E467" s="100">
        <v>0</v>
      </c>
      <c r="F467" s="100">
        <v>4</v>
      </c>
      <c r="G467" s="100">
        <v>2</v>
      </c>
      <c r="H467" s="100">
        <v>1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1</v>
      </c>
      <c r="O467" s="100">
        <v>0</v>
      </c>
      <c r="P467" s="98"/>
    </row>
    <row r="468" spans="1:16" customFormat="1" ht="16.5" customHeight="1" x14ac:dyDescent="0.25">
      <c r="A468" s="65" t="s">
        <v>350</v>
      </c>
      <c r="B468" s="100">
        <v>0</v>
      </c>
      <c r="C468" s="100">
        <v>0</v>
      </c>
      <c r="D468" s="100">
        <v>0</v>
      </c>
      <c r="E468" s="100">
        <v>0</v>
      </c>
      <c r="F468" s="100">
        <v>1</v>
      </c>
      <c r="G468" s="100">
        <v>1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98"/>
    </row>
    <row r="469" spans="1:16" customFormat="1" ht="16.5" customHeight="1" x14ac:dyDescent="0.25">
      <c r="A469" s="65" t="s">
        <v>351</v>
      </c>
      <c r="B469" s="100">
        <v>0</v>
      </c>
      <c r="C469" s="100">
        <v>0</v>
      </c>
      <c r="D469" s="100">
        <v>1</v>
      </c>
      <c r="E469" s="100">
        <v>0</v>
      </c>
      <c r="F469" s="100">
        <v>1</v>
      </c>
      <c r="G469" s="100">
        <v>1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</row>
    <row r="470" spans="1:16" customFormat="1" ht="16.5" customHeight="1" x14ac:dyDescent="0.25">
      <c r="A470" s="65" t="s">
        <v>352</v>
      </c>
      <c r="B470" s="100">
        <v>0</v>
      </c>
      <c r="C470" s="100">
        <v>0</v>
      </c>
      <c r="D470" s="100">
        <v>0</v>
      </c>
      <c r="E470" s="100">
        <v>0</v>
      </c>
      <c r="F470" s="100">
        <v>0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</row>
    <row r="471" spans="1:16" customFormat="1" ht="16.5" customHeight="1" x14ac:dyDescent="0.25">
      <c r="A471" s="65" t="s">
        <v>353</v>
      </c>
      <c r="B471" s="100">
        <v>0</v>
      </c>
      <c r="C471" s="100">
        <v>0</v>
      </c>
      <c r="D471" s="100">
        <v>0</v>
      </c>
      <c r="E471" s="100">
        <v>0</v>
      </c>
      <c r="F471" s="100">
        <v>1</v>
      </c>
      <c r="G471" s="100">
        <v>1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</row>
    <row r="472" spans="1:16" customFormat="1" ht="16.5" customHeight="1" x14ac:dyDescent="0.25">
      <c r="A472" s="65" t="s">
        <v>354</v>
      </c>
      <c r="B472" s="100">
        <v>0</v>
      </c>
      <c r="C472" s="100">
        <v>0</v>
      </c>
      <c r="D472" s="100">
        <v>0</v>
      </c>
      <c r="E472" s="100">
        <v>0</v>
      </c>
      <c r="F472" s="100">
        <v>0</v>
      </c>
      <c r="G472" s="100">
        <v>0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98"/>
    </row>
    <row r="473" spans="1:16" customFormat="1" ht="16.5" customHeight="1" x14ac:dyDescent="0.25">
      <c r="A473" s="65" t="s">
        <v>355</v>
      </c>
      <c r="B473" s="100">
        <v>0</v>
      </c>
      <c r="C473" s="100">
        <v>0</v>
      </c>
      <c r="D473" s="100">
        <v>0</v>
      </c>
      <c r="E473" s="100">
        <v>0</v>
      </c>
      <c r="F473" s="100">
        <v>1</v>
      </c>
      <c r="G473" s="100">
        <v>0</v>
      </c>
      <c r="H473" s="100">
        <v>0</v>
      </c>
      <c r="I473" s="100">
        <v>0</v>
      </c>
      <c r="J473" s="100">
        <v>0</v>
      </c>
      <c r="K473" s="100">
        <v>0</v>
      </c>
      <c r="L473" s="100">
        <v>0</v>
      </c>
      <c r="M473" s="100">
        <v>0</v>
      </c>
      <c r="N473" s="100">
        <v>0</v>
      </c>
      <c r="O473" s="100">
        <v>0</v>
      </c>
      <c r="P473" s="98"/>
    </row>
    <row r="474" spans="1:16" customFormat="1" ht="16.5" customHeight="1" x14ac:dyDescent="0.25">
      <c r="A474" s="65" t="s">
        <v>356</v>
      </c>
      <c r="B474" s="100">
        <v>0</v>
      </c>
      <c r="C474" s="100">
        <v>0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0</v>
      </c>
      <c r="J474" s="100">
        <v>0</v>
      </c>
      <c r="K474" s="100">
        <v>0</v>
      </c>
      <c r="L474" s="100">
        <v>0</v>
      </c>
      <c r="M474" s="100">
        <v>0</v>
      </c>
      <c r="N474" s="100">
        <v>0</v>
      </c>
      <c r="O474" s="100">
        <v>0</v>
      </c>
      <c r="P474" s="98"/>
    </row>
    <row r="475" spans="1:16" customFormat="1" ht="16.5" customHeight="1" x14ac:dyDescent="0.25">
      <c r="A475" s="65" t="s">
        <v>357</v>
      </c>
      <c r="B475" s="100">
        <v>0</v>
      </c>
      <c r="C475" s="100">
        <v>0</v>
      </c>
      <c r="D475" s="100">
        <v>1</v>
      </c>
      <c r="E475" s="100">
        <v>0</v>
      </c>
      <c r="F475" s="100">
        <v>1</v>
      </c>
      <c r="G475" s="100">
        <v>0</v>
      </c>
      <c r="H475" s="100">
        <v>0</v>
      </c>
      <c r="I475" s="100">
        <v>0</v>
      </c>
      <c r="J475" s="100">
        <v>0</v>
      </c>
      <c r="K475" s="100">
        <v>0</v>
      </c>
      <c r="L475" s="100">
        <v>0</v>
      </c>
      <c r="M475" s="100">
        <v>0</v>
      </c>
      <c r="N475" s="100">
        <v>0</v>
      </c>
      <c r="O475" s="100">
        <v>0</v>
      </c>
      <c r="P475" s="98"/>
    </row>
    <row r="476" spans="1:16" customFormat="1" ht="16.5" customHeight="1" x14ac:dyDescent="0.25">
      <c r="A476" s="65" t="s">
        <v>358</v>
      </c>
      <c r="B476" s="100">
        <v>0</v>
      </c>
      <c r="C476" s="100">
        <v>0</v>
      </c>
      <c r="D476" s="100">
        <v>0</v>
      </c>
      <c r="E476" s="100">
        <v>0</v>
      </c>
      <c r="F476" s="100">
        <v>0</v>
      </c>
      <c r="G476" s="100">
        <v>0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</row>
    <row r="477" spans="1:16" customFormat="1" ht="16.5" customHeight="1" x14ac:dyDescent="0.25">
      <c r="A477" s="65" t="s">
        <v>359</v>
      </c>
      <c r="B477" s="100">
        <v>0</v>
      </c>
      <c r="C477" s="100">
        <v>0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</row>
    <row r="478" spans="1:16" customFormat="1" ht="16.5" customHeight="1" x14ac:dyDescent="0.25">
      <c r="A478" s="65" t="s">
        <v>360</v>
      </c>
      <c r="B478" s="100">
        <v>0</v>
      </c>
      <c r="C478" s="100">
        <v>0</v>
      </c>
      <c r="D478" s="100">
        <v>0</v>
      </c>
      <c r="E478" s="100">
        <v>0</v>
      </c>
      <c r="F478" s="100">
        <v>0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98"/>
    </row>
    <row r="479" spans="1:16" customFormat="1" ht="16.5" customHeight="1" x14ac:dyDescent="0.25">
      <c r="A479" s="65" t="s">
        <v>361</v>
      </c>
      <c r="B479" s="100">
        <v>0</v>
      </c>
      <c r="C479" s="100">
        <v>0</v>
      </c>
      <c r="D479" s="100">
        <v>0</v>
      </c>
      <c r="E479" s="100">
        <v>0</v>
      </c>
      <c r="F479" s="100">
        <v>0</v>
      </c>
      <c r="G479" s="100">
        <v>0</v>
      </c>
      <c r="H479" s="100">
        <v>0</v>
      </c>
      <c r="I479" s="100">
        <v>0</v>
      </c>
      <c r="J479" s="100">
        <v>0</v>
      </c>
      <c r="K479" s="100">
        <v>0</v>
      </c>
      <c r="L479" s="100">
        <v>0</v>
      </c>
      <c r="M479" s="100">
        <v>0</v>
      </c>
      <c r="N479" s="100">
        <v>0</v>
      </c>
      <c r="O479" s="100">
        <v>0</v>
      </c>
      <c r="P479" s="98"/>
    </row>
    <row r="480" spans="1:16" customFormat="1" ht="16.5" customHeight="1" x14ac:dyDescent="0.25">
      <c r="A480" s="67" t="s">
        <v>362</v>
      </c>
      <c r="B480" s="100">
        <v>0</v>
      </c>
      <c r="C480" s="100">
        <v>0</v>
      </c>
      <c r="D480" s="100">
        <v>0</v>
      </c>
      <c r="E480" s="100">
        <v>0</v>
      </c>
      <c r="F480" s="100">
        <v>0</v>
      </c>
      <c r="G480" s="100">
        <v>1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0</v>
      </c>
      <c r="P480" s="98"/>
    </row>
    <row r="481" spans="1:16" customFormat="1" ht="16.5" customHeight="1" x14ac:dyDescent="0.25">
      <c r="A481" s="65" t="s">
        <v>363</v>
      </c>
      <c r="B481" s="100">
        <v>0</v>
      </c>
      <c r="C481" s="100">
        <v>0</v>
      </c>
      <c r="D481" s="100">
        <v>0</v>
      </c>
      <c r="E481" s="100">
        <v>0</v>
      </c>
      <c r="F481" s="100">
        <v>0</v>
      </c>
      <c r="G481" s="100">
        <v>0</v>
      </c>
      <c r="H481" s="100">
        <v>0</v>
      </c>
      <c r="I481" s="100">
        <v>0</v>
      </c>
      <c r="J481" s="100">
        <v>0</v>
      </c>
      <c r="K481" s="100">
        <v>0</v>
      </c>
      <c r="L481" s="100">
        <v>0</v>
      </c>
      <c r="M481" s="100">
        <v>0</v>
      </c>
      <c r="N481" s="100">
        <v>0</v>
      </c>
      <c r="O481" s="100">
        <v>0</v>
      </c>
      <c r="P481" s="98"/>
    </row>
    <row r="482" spans="1:16" customFormat="1" ht="16.5" customHeight="1" x14ac:dyDescent="0.25">
      <c r="A482" s="65" t="s">
        <v>364</v>
      </c>
      <c r="B482" s="100">
        <v>0</v>
      </c>
      <c r="C482" s="100">
        <v>0</v>
      </c>
      <c r="D482" s="100">
        <v>0</v>
      </c>
      <c r="E482" s="100">
        <v>0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98"/>
    </row>
    <row r="483" spans="1:16" customFormat="1" ht="16.5" customHeight="1" x14ac:dyDescent="0.25">
      <c r="A483" s="65" t="s">
        <v>365</v>
      </c>
      <c r="B483" s="100">
        <v>0</v>
      </c>
      <c r="C483" s="100">
        <v>0</v>
      </c>
      <c r="D483" s="100">
        <v>0</v>
      </c>
      <c r="E483" s="100">
        <v>0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</row>
    <row r="484" spans="1:16" customFormat="1" ht="16.5" customHeight="1" x14ac:dyDescent="0.25">
      <c r="A484" s="65" t="s">
        <v>366</v>
      </c>
      <c r="B484" s="100">
        <v>0</v>
      </c>
      <c r="C484" s="100">
        <v>0</v>
      </c>
      <c r="D484" s="100">
        <v>0</v>
      </c>
      <c r="E484" s="100">
        <v>0</v>
      </c>
      <c r="F484" s="100">
        <v>0</v>
      </c>
      <c r="G484" s="100">
        <v>0</v>
      </c>
      <c r="H484" s="100">
        <v>0</v>
      </c>
      <c r="I484" s="100">
        <v>0</v>
      </c>
      <c r="J484" s="100">
        <v>0</v>
      </c>
      <c r="K484" s="100">
        <v>0</v>
      </c>
      <c r="L484" s="100">
        <v>1</v>
      </c>
      <c r="M484" s="100">
        <v>0</v>
      </c>
      <c r="N484" s="100">
        <v>0</v>
      </c>
      <c r="O484" s="100">
        <v>0</v>
      </c>
      <c r="P484" s="98"/>
    </row>
    <row r="485" spans="1:16" customFormat="1" ht="16.5" customHeight="1" x14ac:dyDescent="0.25">
      <c r="A485" s="65" t="s">
        <v>367</v>
      </c>
      <c r="B485" s="100">
        <v>0</v>
      </c>
      <c r="C485" s="100">
        <v>0</v>
      </c>
      <c r="D485" s="100">
        <v>0</v>
      </c>
      <c r="E485" s="100">
        <v>0</v>
      </c>
      <c r="F485" s="100">
        <v>0</v>
      </c>
      <c r="G485" s="100">
        <v>0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98"/>
    </row>
    <row r="486" spans="1:16" customFormat="1" ht="16.5" customHeight="1" x14ac:dyDescent="0.25">
      <c r="A486" s="65" t="s">
        <v>368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</row>
    <row r="487" spans="1:16" customFormat="1" ht="16.5" customHeight="1" x14ac:dyDescent="0.25">
      <c r="A487" s="65" t="s">
        <v>369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</row>
    <row r="488" spans="1:16" customFormat="1" ht="16.5" customHeight="1" x14ac:dyDescent="0.25">
      <c r="A488" s="2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</row>
    <row r="489" spans="1:16" customFormat="1" ht="16.5" customHeight="1" x14ac:dyDescent="0.25">
      <c r="A489" s="2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</row>
    <row r="490" spans="1:16" customFormat="1" ht="16.5" customHeight="1" x14ac:dyDescent="0.25">
      <c r="A490" s="112" t="s">
        <v>371</v>
      </c>
      <c r="B490" s="115" t="s">
        <v>303</v>
      </c>
      <c r="C490" s="116"/>
      <c r="D490" s="115" t="s">
        <v>409</v>
      </c>
      <c r="E490" s="116"/>
      <c r="F490" s="115" t="s">
        <v>304</v>
      </c>
      <c r="G490" s="116"/>
      <c r="H490" s="115" t="s">
        <v>306</v>
      </c>
      <c r="I490" s="116"/>
      <c r="J490" s="115" t="s">
        <v>307</v>
      </c>
      <c r="K490" s="116"/>
      <c r="L490" s="115" t="s">
        <v>308</v>
      </c>
      <c r="M490" s="116"/>
      <c r="N490" s="115" t="s">
        <v>309</v>
      </c>
      <c r="O490" s="116"/>
      <c r="P490" s="98"/>
    </row>
    <row r="491" spans="1:16" customFormat="1" ht="16.5" customHeight="1" x14ac:dyDescent="0.25">
      <c r="A491" s="112"/>
      <c r="B491" s="94" t="s">
        <v>9</v>
      </c>
      <c r="C491" s="94" t="s">
        <v>10</v>
      </c>
      <c r="D491" s="94" t="s">
        <v>9</v>
      </c>
      <c r="E491" s="94" t="s">
        <v>10</v>
      </c>
      <c r="F491" s="94" t="s">
        <v>9</v>
      </c>
      <c r="G491" s="94" t="s">
        <v>10</v>
      </c>
      <c r="H491" s="94" t="s">
        <v>9</v>
      </c>
      <c r="I491" s="94" t="s">
        <v>10</v>
      </c>
      <c r="J491" s="94" t="s">
        <v>9</v>
      </c>
      <c r="K491" s="94" t="s">
        <v>10</v>
      </c>
      <c r="L491" s="94" t="s">
        <v>9</v>
      </c>
      <c r="M491" s="94" t="s">
        <v>10</v>
      </c>
      <c r="N491" s="94" t="s">
        <v>9</v>
      </c>
      <c r="O491" s="94" t="s">
        <v>10</v>
      </c>
      <c r="P491" s="95"/>
    </row>
    <row r="492" spans="1:16" customFormat="1" ht="16.5" customHeight="1" x14ac:dyDescent="0.25">
      <c r="A492" s="65" t="s">
        <v>347</v>
      </c>
      <c r="B492" s="97">
        <v>1</v>
      </c>
      <c r="C492" s="97">
        <v>0</v>
      </c>
      <c r="D492" s="97">
        <v>1</v>
      </c>
      <c r="E492" s="97">
        <v>0</v>
      </c>
      <c r="F492" s="97">
        <v>1</v>
      </c>
      <c r="G492" s="97">
        <v>1</v>
      </c>
      <c r="H492" s="97">
        <v>16</v>
      </c>
      <c r="I492" s="97">
        <v>0</v>
      </c>
      <c r="J492" s="97">
        <v>31</v>
      </c>
      <c r="K492" s="97">
        <v>0</v>
      </c>
      <c r="L492" s="97">
        <v>4</v>
      </c>
      <c r="M492" s="97">
        <v>0</v>
      </c>
      <c r="N492" s="97">
        <v>2</v>
      </c>
      <c r="O492" s="97">
        <v>0</v>
      </c>
      <c r="P492" s="98"/>
    </row>
    <row r="493" spans="1:16" customFormat="1" ht="16.5" customHeight="1" x14ac:dyDescent="0.25">
      <c r="A493" s="65" t="s">
        <v>348</v>
      </c>
      <c r="B493" s="100">
        <v>0</v>
      </c>
      <c r="C493" s="100">
        <v>0</v>
      </c>
      <c r="D493" s="100">
        <v>1</v>
      </c>
      <c r="E493" s="100">
        <v>0</v>
      </c>
      <c r="F493" s="100">
        <v>0</v>
      </c>
      <c r="G493" s="100">
        <v>0</v>
      </c>
      <c r="H493" s="100">
        <v>5</v>
      </c>
      <c r="I493" s="100">
        <v>0</v>
      </c>
      <c r="J493" s="100">
        <v>15</v>
      </c>
      <c r="K493" s="100">
        <v>0</v>
      </c>
      <c r="L493" s="100">
        <v>1</v>
      </c>
      <c r="M493" s="100">
        <v>0</v>
      </c>
      <c r="N493" s="100">
        <v>0</v>
      </c>
      <c r="O493" s="100">
        <v>0</v>
      </c>
      <c r="P493" s="98"/>
    </row>
    <row r="494" spans="1:16" customFormat="1" ht="16.5" customHeight="1" x14ac:dyDescent="0.25">
      <c r="A494" s="65" t="s">
        <v>349</v>
      </c>
      <c r="B494" s="100">
        <v>0</v>
      </c>
      <c r="C494" s="100">
        <v>0</v>
      </c>
      <c r="D494" s="100">
        <v>0</v>
      </c>
      <c r="E494" s="100">
        <v>0</v>
      </c>
      <c r="F494" s="100">
        <v>0</v>
      </c>
      <c r="G494" s="100">
        <v>0</v>
      </c>
      <c r="H494" s="100">
        <v>2</v>
      </c>
      <c r="I494" s="100">
        <v>0</v>
      </c>
      <c r="J494" s="100">
        <v>5</v>
      </c>
      <c r="K494" s="100">
        <v>0</v>
      </c>
      <c r="L494" s="100">
        <v>1</v>
      </c>
      <c r="M494" s="100">
        <v>0</v>
      </c>
      <c r="N494" s="100">
        <v>1</v>
      </c>
      <c r="O494" s="100">
        <v>0</v>
      </c>
      <c r="P494" s="98"/>
    </row>
    <row r="495" spans="1:16" customFormat="1" ht="16.5" customHeight="1" x14ac:dyDescent="0.25">
      <c r="A495" s="65" t="s">
        <v>350</v>
      </c>
      <c r="B495" s="100">
        <v>1</v>
      </c>
      <c r="C495" s="100">
        <v>0</v>
      </c>
      <c r="D495" s="100">
        <v>0</v>
      </c>
      <c r="E495" s="100">
        <v>0</v>
      </c>
      <c r="F495" s="100">
        <v>0</v>
      </c>
      <c r="G495" s="100">
        <v>1</v>
      </c>
      <c r="H495" s="100">
        <v>5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98"/>
    </row>
    <row r="496" spans="1:16" customFormat="1" ht="16.5" customHeight="1" x14ac:dyDescent="0.25">
      <c r="A496" s="65" t="s">
        <v>351</v>
      </c>
      <c r="B496" s="100">
        <v>0</v>
      </c>
      <c r="C496" s="100">
        <v>0</v>
      </c>
      <c r="D496" s="100">
        <v>0</v>
      </c>
      <c r="E496" s="100">
        <v>0</v>
      </c>
      <c r="F496" s="100">
        <v>1</v>
      </c>
      <c r="G496" s="100">
        <v>0</v>
      </c>
      <c r="H496" s="100">
        <v>0</v>
      </c>
      <c r="I496" s="100">
        <v>0</v>
      </c>
      <c r="J496" s="100">
        <v>4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</row>
    <row r="497" spans="1:16" customFormat="1" ht="16.5" customHeight="1" x14ac:dyDescent="0.25">
      <c r="A497" s="65" t="s">
        <v>352</v>
      </c>
      <c r="B497" s="100">
        <v>0</v>
      </c>
      <c r="C497" s="100">
        <v>0</v>
      </c>
      <c r="D497" s="100">
        <v>0</v>
      </c>
      <c r="E497" s="100">
        <v>0</v>
      </c>
      <c r="F497" s="100">
        <v>0</v>
      </c>
      <c r="G497" s="100">
        <v>0</v>
      </c>
      <c r="H497" s="100">
        <v>0</v>
      </c>
      <c r="I497" s="100">
        <v>0</v>
      </c>
      <c r="J497" s="100">
        <v>2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</row>
    <row r="498" spans="1:16" customFormat="1" ht="16.5" customHeight="1" x14ac:dyDescent="0.25">
      <c r="A498" s="65" t="s">
        <v>353</v>
      </c>
      <c r="B498" s="100">
        <v>0</v>
      </c>
      <c r="C498" s="100">
        <v>0</v>
      </c>
      <c r="D498" s="100">
        <v>0</v>
      </c>
      <c r="E498" s="100">
        <v>0</v>
      </c>
      <c r="F498" s="100">
        <v>0</v>
      </c>
      <c r="G498" s="100">
        <v>0</v>
      </c>
      <c r="H498" s="100">
        <v>1</v>
      </c>
      <c r="I498" s="100">
        <v>0</v>
      </c>
      <c r="J498" s="100">
        <v>2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98"/>
    </row>
    <row r="499" spans="1:16" customFormat="1" ht="16.5" customHeight="1" x14ac:dyDescent="0.25">
      <c r="A499" s="65" t="s">
        <v>354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</row>
    <row r="500" spans="1:16" customFormat="1" ht="16.5" customHeight="1" x14ac:dyDescent="0.25">
      <c r="A500" s="65" t="s">
        <v>355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1</v>
      </c>
      <c r="M500" s="100">
        <v>0</v>
      </c>
      <c r="N500" s="100">
        <v>0</v>
      </c>
      <c r="O500" s="100">
        <v>0</v>
      </c>
      <c r="P500" s="98"/>
    </row>
    <row r="501" spans="1:16" customFormat="1" ht="16.5" customHeight="1" x14ac:dyDescent="0.25">
      <c r="A501" s="65" t="s">
        <v>356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</row>
    <row r="502" spans="1:16" customFormat="1" ht="16.5" customHeight="1" x14ac:dyDescent="0.25">
      <c r="A502" s="65" t="s">
        <v>357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0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</row>
    <row r="503" spans="1:16" customFormat="1" ht="16.5" customHeight="1" x14ac:dyDescent="0.25">
      <c r="A503" s="65" t="s">
        <v>358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</row>
    <row r="504" spans="1:16" customFormat="1" ht="16.5" customHeight="1" x14ac:dyDescent="0.25">
      <c r="A504" s="65" t="s">
        <v>359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</row>
    <row r="505" spans="1:16" customFormat="1" ht="16.5" customHeight="1" x14ac:dyDescent="0.25">
      <c r="A505" s="65" t="s">
        <v>360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1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</row>
    <row r="506" spans="1:16" customFormat="1" ht="16.5" customHeight="1" x14ac:dyDescent="0.25">
      <c r="A506" s="65" t="s">
        <v>361</v>
      </c>
      <c r="B506" s="100">
        <v>0</v>
      </c>
      <c r="C506" s="100">
        <v>0</v>
      </c>
      <c r="D506" s="100">
        <v>0</v>
      </c>
      <c r="E506" s="100">
        <v>0</v>
      </c>
      <c r="F506" s="100">
        <v>0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98"/>
    </row>
    <row r="507" spans="1:16" customFormat="1" ht="16.5" customHeight="1" x14ac:dyDescent="0.25">
      <c r="A507" s="65" t="s">
        <v>362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1</v>
      </c>
      <c r="I507" s="100"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98"/>
    </row>
    <row r="508" spans="1:16" customFormat="1" ht="16.5" customHeight="1" x14ac:dyDescent="0.25">
      <c r="A508" s="65" t="s">
        <v>363</v>
      </c>
      <c r="B508" s="100">
        <v>0</v>
      </c>
      <c r="C508" s="100">
        <v>0</v>
      </c>
      <c r="D508" s="100">
        <v>0</v>
      </c>
      <c r="E508" s="100">
        <v>0</v>
      </c>
      <c r="F508" s="100">
        <v>0</v>
      </c>
      <c r="G508" s="100">
        <v>0</v>
      </c>
      <c r="H508" s="100">
        <v>0</v>
      </c>
      <c r="I508" s="100">
        <v>0</v>
      </c>
      <c r="J508" s="100">
        <v>1</v>
      </c>
      <c r="K508" s="100">
        <v>0</v>
      </c>
      <c r="L508" s="100">
        <v>0</v>
      </c>
      <c r="M508" s="100">
        <v>0</v>
      </c>
      <c r="N508" s="100">
        <v>1</v>
      </c>
      <c r="O508" s="100">
        <v>0</v>
      </c>
      <c r="P508" s="98"/>
    </row>
    <row r="509" spans="1:16" customFormat="1" ht="16.5" customHeight="1" x14ac:dyDescent="0.25">
      <c r="A509" s="65" t="s">
        <v>364</v>
      </c>
      <c r="B509" s="100">
        <v>0</v>
      </c>
      <c r="C509" s="100">
        <v>0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</row>
    <row r="510" spans="1:16" customFormat="1" ht="16.5" customHeight="1" x14ac:dyDescent="0.25">
      <c r="A510" s="65" t="s">
        <v>365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</row>
    <row r="511" spans="1:16" customFormat="1" ht="16.5" customHeight="1" x14ac:dyDescent="0.25">
      <c r="A511" s="65" t="s">
        <v>366</v>
      </c>
      <c r="B511" s="100">
        <v>0</v>
      </c>
      <c r="C511" s="100">
        <v>0</v>
      </c>
      <c r="D511" s="100">
        <v>0</v>
      </c>
      <c r="E511" s="100">
        <v>0</v>
      </c>
      <c r="F511" s="100">
        <v>0</v>
      </c>
      <c r="G511" s="100">
        <v>0</v>
      </c>
      <c r="H511" s="100">
        <v>1</v>
      </c>
      <c r="I511" s="100">
        <v>0</v>
      </c>
      <c r="J511" s="100">
        <v>1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98"/>
    </row>
    <row r="512" spans="1:16" customFormat="1" ht="16.5" customHeight="1" x14ac:dyDescent="0.25">
      <c r="A512" s="65" t="s">
        <v>367</v>
      </c>
      <c r="B512" s="100">
        <v>0</v>
      </c>
      <c r="C512" s="100">
        <v>0</v>
      </c>
      <c r="D512" s="100">
        <v>0</v>
      </c>
      <c r="E512" s="100">
        <v>0</v>
      </c>
      <c r="F512" s="100">
        <v>0</v>
      </c>
      <c r="G512" s="100">
        <v>0</v>
      </c>
      <c r="H512" s="100">
        <v>0</v>
      </c>
      <c r="I512" s="100">
        <v>0</v>
      </c>
      <c r="J512" s="100">
        <v>1</v>
      </c>
      <c r="K512" s="100">
        <v>0</v>
      </c>
      <c r="L512" s="100">
        <v>1</v>
      </c>
      <c r="M512" s="100">
        <v>0</v>
      </c>
      <c r="N512" s="100">
        <v>0</v>
      </c>
      <c r="O512" s="100">
        <v>0</v>
      </c>
      <c r="P512" s="98"/>
    </row>
    <row r="513" spans="1:16" customFormat="1" ht="16.5" customHeight="1" x14ac:dyDescent="0.25">
      <c r="A513" s="65" t="s">
        <v>368</v>
      </c>
      <c r="B513" s="100">
        <v>0</v>
      </c>
      <c r="C513" s="100">
        <v>0</v>
      </c>
      <c r="D513" s="100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98"/>
    </row>
    <row r="514" spans="1:16" customFormat="1" ht="16.5" customHeight="1" x14ac:dyDescent="0.25">
      <c r="A514" s="65" t="s">
        <v>369</v>
      </c>
      <c r="B514" s="100">
        <v>0</v>
      </c>
      <c r="C514" s="100">
        <v>0</v>
      </c>
      <c r="D514" s="100">
        <v>0</v>
      </c>
      <c r="E514" s="100">
        <v>0</v>
      </c>
      <c r="F514" s="100">
        <v>0</v>
      </c>
      <c r="G514" s="100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98"/>
    </row>
    <row r="515" spans="1:16" customFormat="1" ht="16.5" customHeight="1" x14ac:dyDescent="0.25">
      <c r="A515" s="2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</row>
    <row r="516" spans="1:16" customFormat="1" ht="16.5" customHeight="1" x14ac:dyDescent="0.25">
      <c r="A516" s="2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</row>
    <row r="517" spans="1:16" customFormat="1" ht="16.5" customHeight="1" x14ac:dyDescent="0.25">
      <c r="A517" s="112" t="s">
        <v>371</v>
      </c>
      <c r="B517" s="115" t="s">
        <v>310</v>
      </c>
      <c r="C517" s="116"/>
      <c r="D517" s="115" t="s">
        <v>311</v>
      </c>
      <c r="E517" s="116"/>
      <c r="F517" s="115" t="s">
        <v>410</v>
      </c>
      <c r="G517" s="116"/>
      <c r="H517" s="115" t="s">
        <v>312</v>
      </c>
      <c r="I517" s="116"/>
      <c r="J517" s="115" t="s">
        <v>411</v>
      </c>
      <c r="K517" s="116"/>
      <c r="L517" s="115" t="s">
        <v>313</v>
      </c>
      <c r="M517" s="116"/>
      <c r="N517" s="115" t="s">
        <v>314</v>
      </c>
      <c r="O517" s="116"/>
      <c r="P517" s="98"/>
    </row>
    <row r="518" spans="1:16" customFormat="1" ht="16.5" customHeight="1" x14ac:dyDescent="0.25">
      <c r="A518" s="112"/>
      <c r="B518" s="94" t="s">
        <v>9</v>
      </c>
      <c r="C518" s="94" t="s">
        <v>10</v>
      </c>
      <c r="D518" s="94" t="s">
        <v>9</v>
      </c>
      <c r="E518" s="94" t="s">
        <v>10</v>
      </c>
      <c r="F518" s="94" t="s">
        <v>9</v>
      </c>
      <c r="G518" s="94" t="s">
        <v>10</v>
      </c>
      <c r="H518" s="94" t="s">
        <v>9</v>
      </c>
      <c r="I518" s="94" t="s">
        <v>10</v>
      </c>
      <c r="J518" s="94" t="s">
        <v>9</v>
      </c>
      <c r="K518" s="94" t="s">
        <v>10</v>
      </c>
      <c r="L518" s="94" t="s">
        <v>9</v>
      </c>
      <c r="M518" s="94" t="s">
        <v>10</v>
      </c>
      <c r="N518" s="94" t="s">
        <v>9</v>
      </c>
      <c r="O518" s="94" t="s">
        <v>10</v>
      </c>
      <c r="P518" s="95"/>
    </row>
    <row r="519" spans="1:16" customFormat="1" ht="16.5" customHeight="1" x14ac:dyDescent="0.25">
      <c r="A519" s="65" t="s">
        <v>347</v>
      </c>
      <c r="B519" s="97">
        <v>6</v>
      </c>
      <c r="C519" s="97">
        <v>2</v>
      </c>
      <c r="D519" s="97">
        <v>1</v>
      </c>
      <c r="E519" s="97">
        <v>0</v>
      </c>
      <c r="F519" s="97">
        <v>1</v>
      </c>
      <c r="G519" s="97">
        <v>0</v>
      </c>
      <c r="H519" s="97">
        <v>1</v>
      </c>
      <c r="I519" s="97">
        <v>0</v>
      </c>
      <c r="J519" s="97">
        <v>3</v>
      </c>
      <c r="K519" s="97">
        <v>0</v>
      </c>
      <c r="L519" s="97">
        <v>1</v>
      </c>
      <c r="M519" s="97">
        <v>0</v>
      </c>
      <c r="N519" s="97">
        <v>1</v>
      </c>
      <c r="O519" s="97">
        <v>0</v>
      </c>
      <c r="P519" s="98"/>
    </row>
    <row r="520" spans="1:16" customFormat="1" ht="16.5" customHeight="1" x14ac:dyDescent="0.25">
      <c r="A520" s="65" t="s">
        <v>348</v>
      </c>
      <c r="B520" s="100">
        <v>0</v>
      </c>
      <c r="C520" s="100">
        <v>0</v>
      </c>
      <c r="D520" s="100">
        <v>0</v>
      </c>
      <c r="E520" s="100">
        <v>0</v>
      </c>
      <c r="F520" s="100">
        <v>1</v>
      </c>
      <c r="G520" s="100">
        <v>0</v>
      </c>
      <c r="H520" s="100">
        <v>1</v>
      </c>
      <c r="I520" s="100">
        <v>0</v>
      </c>
      <c r="J520" s="100">
        <v>1</v>
      </c>
      <c r="K520" s="100">
        <v>0</v>
      </c>
      <c r="L520" s="100">
        <v>0</v>
      </c>
      <c r="M520" s="100">
        <v>0</v>
      </c>
      <c r="N520" s="100">
        <v>1</v>
      </c>
      <c r="O520" s="100">
        <v>0</v>
      </c>
      <c r="P520" s="98"/>
    </row>
    <row r="521" spans="1:16" customFormat="1" ht="16.5" customHeight="1" x14ac:dyDescent="0.25">
      <c r="A521" s="65" t="s">
        <v>349</v>
      </c>
      <c r="B521" s="100">
        <v>3</v>
      </c>
      <c r="C521" s="100">
        <v>0</v>
      </c>
      <c r="D521" s="100">
        <v>0</v>
      </c>
      <c r="E521" s="100">
        <v>0</v>
      </c>
      <c r="F521" s="100">
        <v>0</v>
      </c>
      <c r="G521" s="100">
        <v>0</v>
      </c>
      <c r="H521" s="100">
        <v>0</v>
      </c>
      <c r="I521" s="100">
        <v>0</v>
      </c>
      <c r="J521" s="100">
        <v>0</v>
      </c>
      <c r="K521" s="100">
        <v>0</v>
      </c>
      <c r="L521" s="100">
        <v>0</v>
      </c>
      <c r="M521" s="100">
        <v>0</v>
      </c>
      <c r="N521" s="100">
        <v>0</v>
      </c>
      <c r="O521" s="100">
        <v>0</v>
      </c>
      <c r="P521" s="98"/>
    </row>
    <row r="522" spans="1:16" customFormat="1" ht="16.5" customHeight="1" x14ac:dyDescent="0.25">
      <c r="A522" s="65" t="s">
        <v>350</v>
      </c>
      <c r="B522" s="100">
        <v>0</v>
      </c>
      <c r="C522" s="100">
        <v>1</v>
      </c>
      <c r="D522" s="100">
        <v>1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0</v>
      </c>
      <c r="O522" s="100">
        <v>0</v>
      </c>
      <c r="P522" s="98"/>
    </row>
    <row r="523" spans="1:16" customFormat="1" ht="16.5" customHeight="1" x14ac:dyDescent="0.25">
      <c r="A523" s="65" t="s">
        <v>351</v>
      </c>
      <c r="B523" s="100">
        <v>0</v>
      </c>
      <c r="C523" s="100">
        <v>0</v>
      </c>
      <c r="D523" s="100">
        <v>0</v>
      </c>
      <c r="E523" s="100">
        <v>0</v>
      </c>
      <c r="F523" s="100">
        <v>0</v>
      </c>
      <c r="G523" s="100">
        <v>0</v>
      </c>
      <c r="H523" s="100">
        <v>0</v>
      </c>
      <c r="I523" s="100">
        <v>0</v>
      </c>
      <c r="J523" s="100">
        <v>1</v>
      </c>
      <c r="K523" s="100">
        <v>0</v>
      </c>
      <c r="L523" s="100">
        <v>0</v>
      </c>
      <c r="M523" s="100">
        <v>0</v>
      </c>
      <c r="N523" s="100">
        <v>0</v>
      </c>
      <c r="O523" s="100">
        <v>0</v>
      </c>
      <c r="P523" s="98"/>
    </row>
    <row r="524" spans="1:16" customFormat="1" ht="16.5" customHeight="1" x14ac:dyDescent="0.25">
      <c r="A524" s="65" t="s">
        <v>352</v>
      </c>
      <c r="B524" s="100">
        <v>0</v>
      </c>
      <c r="C524" s="100">
        <v>0</v>
      </c>
      <c r="D524" s="100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0</v>
      </c>
      <c r="O524" s="100">
        <v>0</v>
      </c>
      <c r="P524" s="98"/>
    </row>
    <row r="525" spans="1:16" customFormat="1" ht="16.5" customHeight="1" x14ac:dyDescent="0.25">
      <c r="A525" s="65" t="s">
        <v>353</v>
      </c>
      <c r="B525" s="100">
        <v>2</v>
      </c>
      <c r="C525" s="100">
        <v>0</v>
      </c>
      <c r="D525" s="100">
        <v>0</v>
      </c>
      <c r="E525" s="100">
        <v>0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0</v>
      </c>
      <c r="P525" s="98"/>
    </row>
    <row r="526" spans="1:16" customFormat="1" ht="16.5" customHeight="1" x14ac:dyDescent="0.25">
      <c r="A526" s="65" t="s">
        <v>354</v>
      </c>
      <c r="B526" s="100">
        <v>0</v>
      </c>
      <c r="C526" s="100">
        <v>0</v>
      </c>
      <c r="D526" s="100">
        <v>0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</row>
    <row r="527" spans="1:16" customFormat="1" ht="16.5" customHeight="1" x14ac:dyDescent="0.25">
      <c r="A527" s="65" t="s">
        <v>355</v>
      </c>
      <c r="B527" s="100">
        <v>0</v>
      </c>
      <c r="C527" s="100">
        <v>1</v>
      </c>
      <c r="D527" s="100">
        <v>0</v>
      </c>
      <c r="E527" s="100">
        <v>0</v>
      </c>
      <c r="F527" s="100">
        <v>0</v>
      </c>
      <c r="G527" s="100">
        <v>0</v>
      </c>
      <c r="H527" s="100">
        <v>0</v>
      </c>
      <c r="I527" s="100">
        <v>0</v>
      </c>
      <c r="J527" s="100">
        <v>0</v>
      </c>
      <c r="K527" s="100">
        <v>0</v>
      </c>
      <c r="L527" s="100">
        <v>0</v>
      </c>
      <c r="M527" s="100">
        <v>0</v>
      </c>
      <c r="N527" s="100">
        <v>0</v>
      </c>
      <c r="O527" s="100">
        <v>0</v>
      </c>
      <c r="P527" s="98"/>
    </row>
    <row r="528" spans="1:16" customFormat="1" ht="16.5" customHeight="1" x14ac:dyDescent="0.25">
      <c r="A528" s="65" t="s">
        <v>356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</row>
    <row r="529" spans="1:16" customFormat="1" ht="16.5" customHeight="1" x14ac:dyDescent="0.25">
      <c r="A529" s="65" t="s">
        <v>357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</row>
    <row r="530" spans="1:16" customFormat="1" ht="16.5" customHeight="1" x14ac:dyDescent="0.25">
      <c r="A530" s="65" t="s">
        <v>358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1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</row>
    <row r="531" spans="1:16" customFormat="1" ht="16.5" customHeight="1" x14ac:dyDescent="0.25">
      <c r="A531" s="65" t="s">
        <v>359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</row>
    <row r="532" spans="1:16" customFormat="1" ht="16.5" customHeight="1" x14ac:dyDescent="0.25">
      <c r="A532" s="65" t="s">
        <v>360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</row>
    <row r="533" spans="1:16" customFormat="1" ht="16.5" customHeight="1" x14ac:dyDescent="0.25">
      <c r="A533" s="65" t="s">
        <v>361</v>
      </c>
      <c r="B533" s="100">
        <v>1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0</v>
      </c>
      <c r="O533" s="100">
        <v>0</v>
      </c>
      <c r="P533" s="98"/>
    </row>
    <row r="534" spans="1:16" customFormat="1" ht="16.5" customHeight="1" x14ac:dyDescent="0.25">
      <c r="A534" s="65" t="s">
        <v>362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</row>
    <row r="535" spans="1:16" customFormat="1" ht="16.5" customHeight="1" x14ac:dyDescent="0.25">
      <c r="A535" s="65" t="s">
        <v>363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</row>
    <row r="536" spans="1:16" customFormat="1" ht="16.5" customHeight="1" x14ac:dyDescent="0.25">
      <c r="A536" s="65" t="s">
        <v>364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</row>
    <row r="537" spans="1:16" customFormat="1" ht="16.5" customHeight="1" x14ac:dyDescent="0.25">
      <c r="A537" s="65" t="s">
        <v>365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1</v>
      </c>
      <c r="M537" s="100">
        <v>0</v>
      </c>
      <c r="N537" s="100">
        <v>0</v>
      </c>
      <c r="O537" s="100">
        <v>0</v>
      </c>
      <c r="P537" s="98"/>
    </row>
    <row r="538" spans="1:16" customFormat="1" ht="16.5" customHeight="1" x14ac:dyDescent="0.25">
      <c r="A538" s="65" t="s">
        <v>366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0</v>
      </c>
      <c r="P538" s="98"/>
    </row>
    <row r="539" spans="1:16" customFormat="1" ht="16.5" customHeight="1" x14ac:dyDescent="0.25">
      <c r="A539" s="65" t="s">
        <v>367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</row>
    <row r="540" spans="1:16" customFormat="1" ht="16.5" customHeight="1" x14ac:dyDescent="0.25">
      <c r="A540" s="65" t="s">
        <v>368</v>
      </c>
      <c r="B540" s="100">
        <v>0</v>
      </c>
      <c r="C540" s="100">
        <v>0</v>
      </c>
      <c r="D540" s="100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98"/>
    </row>
    <row r="541" spans="1:16" customFormat="1" ht="16.5" customHeight="1" x14ac:dyDescent="0.25">
      <c r="A541" s="65" t="s">
        <v>369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</row>
    <row r="542" spans="1:16" customFormat="1" ht="16.5" customHeight="1" x14ac:dyDescent="0.25">
      <c r="A542" s="2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</row>
    <row r="543" spans="1:16" customFormat="1" ht="16.5" customHeight="1" x14ac:dyDescent="0.25">
      <c r="A543" s="2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</row>
    <row r="544" spans="1:16" customFormat="1" ht="16.5" customHeight="1" x14ac:dyDescent="0.25">
      <c r="A544" s="112" t="s">
        <v>371</v>
      </c>
      <c r="B544" s="115" t="s">
        <v>316</v>
      </c>
      <c r="C544" s="116"/>
      <c r="D544" s="115" t="s">
        <v>317</v>
      </c>
      <c r="E544" s="116"/>
      <c r="F544" s="115" t="s">
        <v>318</v>
      </c>
      <c r="G544" s="116"/>
      <c r="H544" s="115" t="s">
        <v>319</v>
      </c>
      <c r="I544" s="116"/>
      <c r="J544" s="115" t="s">
        <v>321</v>
      </c>
      <c r="K544" s="116"/>
      <c r="L544" s="115" t="s">
        <v>322</v>
      </c>
      <c r="M544" s="116"/>
      <c r="N544" s="115" t="s">
        <v>327</v>
      </c>
      <c r="O544" s="116"/>
      <c r="P544" s="98"/>
    </row>
    <row r="545" spans="1:16" customFormat="1" ht="16.5" customHeight="1" x14ac:dyDescent="0.25">
      <c r="A545" s="112"/>
      <c r="B545" s="94" t="s">
        <v>9</v>
      </c>
      <c r="C545" s="94" t="s">
        <v>10</v>
      </c>
      <c r="D545" s="94" t="s">
        <v>9</v>
      </c>
      <c r="E545" s="94" t="s">
        <v>10</v>
      </c>
      <c r="F545" s="94" t="s">
        <v>9</v>
      </c>
      <c r="G545" s="94" t="s">
        <v>10</v>
      </c>
      <c r="H545" s="94" t="s">
        <v>9</v>
      </c>
      <c r="I545" s="94" t="s">
        <v>10</v>
      </c>
      <c r="J545" s="94" t="s">
        <v>9</v>
      </c>
      <c r="K545" s="94" t="s">
        <v>10</v>
      </c>
      <c r="L545" s="94" t="s">
        <v>9</v>
      </c>
      <c r="M545" s="94" t="s">
        <v>10</v>
      </c>
      <c r="N545" s="94" t="s">
        <v>9</v>
      </c>
      <c r="O545" s="94" t="s">
        <v>10</v>
      </c>
      <c r="P545" s="95"/>
    </row>
    <row r="546" spans="1:16" customFormat="1" ht="16.5" customHeight="1" x14ac:dyDescent="0.25">
      <c r="A546" s="65" t="s">
        <v>347</v>
      </c>
      <c r="B546" s="97">
        <v>28</v>
      </c>
      <c r="C546" s="97">
        <v>3</v>
      </c>
      <c r="D546" s="97">
        <v>3</v>
      </c>
      <c r="E546" s="97">
        <v>0</v>
      </c>
      <c r="F546" s="97">
        <v>94</v>
      </c>
      <c r="G546" s="97">
        <v>1</v>
      </c>
      <c r="H546" s="97">
        <v>2</v>
      </c>
      <c r="I546" s="97">
        <v>0</v>
      </c>
      <c r="J546" s="97">
        <v>1</v>
      </c>
      <c r="K546" s="97">
        <v>1</v>
      </c>
      <c r="L546" s="97">
        <v>3</v>
      </c>
      <c r="M546" s="97">
        <v>0</v>
      </c>
      <c r="N546" s="97">
        <v>4</v>
      </c>
      <c r="O546" s="97">
        <v>1</v>
      </c>
      <c r="P546" s="98"/>
    </row>
    <row r="547" spans="1:16" customFormat="1" ht="16.5" customHeight="1" x14ac:dyDescent="0.25">
      <c r="A547" s="65" t="s">
        <v>348</v>
      </c>
      <c r="B547" s="100">
        <v>7</v>
      </c>
      <c r="C547" s="100">
        <v>2</v>
      </c>
      <c r="D547" s="100">
        <v>1</v>
      </c>
      <c r="E547" s="100">
        <v>0</v>
      </c>
      <c r="F547" s="100">
        <v>38</v>
      </c>
      <c r="G547" s="100">
        <v>1</v>
      </c>
      <c r="H547" s="100">
        <v>0</v>
      </c>
      <c r="I547" s="100">
        <v>0</v>
      </c>
      <c r="J547" s="100">
        <v>0</v>
      </c>
      <c r="K547" s="100">
        <v>0</v>
      </c>
      <c r="L547" s="100">
        <v>0</v>
      </c>
      <c r="M547" s="100">
        <v>0</v>
      </c>
      <c r="N547" s="100">
        <v>1</v>
      </c>
      <c r="O547" s="100">
        <v>0</v>
      </c>
      <c r="P547" s="98"/>
    </row>
    <row r="548" spans="1:16" customFormat="1" ht="16.5" customHeight="1" x14ac:dyDescent="0.25">
      <c r="A548" s="65" t="s">
        <v>349</v>
      </c>
      <c r="B548" s="100">
        <v>5</v>
      </c>
      <c r="C548" s="100">
        <v>0</v>
      </c>
      <c r="D548" s="100">
        <v>2</v>
      </c>
      <c r="E548" s="100">
        <v>0</v>
      </c>
      <c r="F548" s="100">
        <v>7</v>
      </c>
      <c r="G548" s="100">
        <v>0</v>
      </c>
      <c r="H548" s="100">
        <v>1</v>
      </c>
      <c r="I548" s="100">
        <v>0</v>
      </c>
      <c r="J548" s="100">
        <v>1</v>
      </c>
      <c r="K548" s="100">
        <v>1</v>
      </c>
      <c r="L548" s="100">
        <v>0</v>
      </c>
      <c r="M548" s="100">
        <v>0</v>
      </c>
      <c r="N548" s="100">
        <v>0</v>
      </c>
      <c r="O548" s="100">
        <v>0</v>
      </c>
      <c r="P548" s="98"/>
    </row>
    <row r="549" spans="1:16" customFormat="1" ht="16.5" customHeight="1" x14ac:dyDescent="0.25">
      <c r="A549" s="65" t="s">
        <v>350</v>
      </c>
      <c r="B549" s="100">
        <v>1</v>
      </c>
      <c r="C549" s="100">
        <v>0</v>
      </c>
      <c r="D549" s="100">
        <v>0</v>
      </c>
      <c r="E549" s="100">
        <v>0</v>
      </c>
      <c r="F549" s="100">
        <v>17</v>
      </c>
      <c r="G549" s="100">
        <v>0</v>
      </c>
      <c r="H549" s="100">
        <v>0</v>
      </c>
      <c r="I549" s="100">
        <v>0</v>
      </c>
      <c r="J549" s="100">
        <v>0</v>
      </c>
      <c r="K549" s="100">
        <v>0</v>
      </c>
      <c r="L549" s="100">
        <v>1</v>
      </c>
      <c r="M549" s="100">
        <v>0</v>
      </c>
      <c r="N549" s="100">
        <v>1</v>
      </c>
      <c r="O549" s="100">
        <v>0</v>
      </c>
      <c r="P549" s="98"/>
    </row>
    <row r="550" spans="1:16" customFormat="1" ht="16.5" customHeight="1" x14ac:dyDescent="0.25">
      <c r="A550" s="65" t="s">
        <v>351</v>
      </c>
      <c r="B550" s="100">
        <v>5</v>
      </c>
      <c r="C550" s="100">
        <v>1</v>
      </c>
      <c r="D550" s="100">
        <v>0</v>
      </c>
      <c r="E550" s="100">
        <v>0</v>
      </c>
      <c r="F550" s="100">
        <v>8</v>
      </c>
      <c r="G550" s="100">
        <v>0</v>
      </c>
      <c r="H550" s="100">
        <v>0</v>
      </c>
      <c r="I550" s="100">
        <v>0</v>
      </c>
      <c r="J550" s="100">
        <v>0</v>
      </c>
      <c r="K550" s="100">
        <v>0</v>
      </c>
      <c r="L550" s="100">
        <v>1</v>
      </c>
      <c r="M550" s="100">
        <v>0</v>
      </c>
      <c r="N550" s="100">
        <v>0</v>
      </c>
      <c r="O550" s="100">
        <v>1</v>
      </c>
      <c r="P550" s="98"/>
    </row>
    <row r="551" spans="1:16" customFormat="1" ht="16.5" customHeight="1" x14ac:dyDescent="0.25">
      <c r="A551" s="65" t="s">
        <v>352</v>
      </c>
      <c r="B551" s="100">
        <v>1</v>
      </c>
      <c r="C551" s="100">
        <v>0</v>
      </c>
      <c r="D551" s="100">
        <v>0</v>
      </c>
      <c r="E551" s="100">
        <v>0</v>
      </c>
      <c r="F551" s="100">
        <v>5</v>
      </c>
      <c r="G551" s="100">
        <v>0</v>
      </c>
      <c r="H551" s="100">
        <v>0</v>
      </c>
      <c r="I551" s="100">
        <v>0</v>
      </c>
      <c r="J551" s="100">
        <v>0</v>
      </c>
      <c r="K551" s="100">
        <v>0</v>
      </c>
      <c r="L551" s="100">
        <v>0</v>
      </c>
      <c r="M551" s="100">
        <v>0</v>
      </c>
      <c r="N551" s="100">
        <v>1</v>
      </c>
      <c r="O551" s="100">
        <v>0</v>
      </c>
      <c r="P551" s="98"/>
    </row>
    <row r="552" spans="1:16" customFormat="1" ht="16.5" customHeight="1" x14ac:dyDescent="0.25">
      <c r="A552" s="65" t="s">
        <v>353</v>
      </c>
      <c r="B552" s="100">
        <v>5</v>
      </c>
      <c r="C552" s="100">
        <v>0</v>
      </c>
      <c r="D552" s="100">
        <v>0</v>
      </c>
      <c r="E552" s="100">
        <v>0</v>
      </c>
      <c r="F552" s="100">
        <v>11</v>
      </c>
      <c r="G552" s="100">
        <v>0</v>
      </c>
      <c r="H552" s="100">
        <v>1</v>
      </c>
      <c r="I552" s="100">
        <v>0</v>
      </c>
      <c r="J552" s="100">
        <v>0</v>
      </c>
      <c r="K552" s="100">
        <v>0</v>
      </c>
      <c r="L552" s="100">
        <v>1</v>
      </c>
      <c r="M552" s="100">
        <v>0</v>
      </c>
      <c r="N552" s="100">
        <v>0</v>
      </c>
      <c r="O552" s="100">
        <v>0</v>
      </c>
      <c r="P552" s="98"/>
    </row>
    <row r="553" spans="1:16" customFormat="1" ht="16.5" customHeight="1" x14ac:dyDescent="0.25">
      <c r="A553" s="65" t="s">
        <v>354</v>
      </c>
      <c r="B553" s="100">
        <v>0</v>
      </c>
      <c r="C553" s="100">
        <v>0</v>
      </c>
      <c r="D553" s="100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0</v>
      </c>
      <c r="L553" s="100">
        <v>0</v>
      </c>
      <c r="M553" s="100">
        <v>0</v>
      </c>
      <c r="N553" s="100">
        <v>0</v>
      </c>
      <c r="O553" s="100">
        <v>0</v>
      </c>
      <c r="P553" s="98"/>
    </row>
    <row r="554" spans="1:16" customFormat="1" ht="16.5" customHeight="1" x14ac:dyDescent="0.25">
      <c r="A554" s="65" t="s">
        <v>355</v>
      </c>
      <c r="B554" s="100">
        <v>0</v>
      </c>
      <c r="C554" s="100">
        <v>0</v>
      </c>
      <c r="D554" s="100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0</v>
      </c>
      <c r="J554" s="100">
        <v>0</v>
      </c>
      <c r="K554" s="100">
        <v>0</v>
      </c>
      <c r="L554" s="100">
        <v>0</v>
      </c>
      <c r="M554" s="100">
        <v>0</v>
      </c>
      <c r="N554" s="100">
        <v>1</v>
      </c>
      <c r="O554" s="100">
        <v>0</v>
      </c>
      <c r="P554" s="98"/>
    </row>
    <row r="555" spans="1:16" customFormat="1" ht="16.5" customHeight="1" x14ac:dyDescent="0.25">
      <c r="A555" s="65" t="s">
        <v>356</v>
      </c>
      <c r="B555" s="100">
        <v>0</v>
      </c>
      <c r="C555" s="100">
        <v>0</v>
      </c>
      <c r="D555" s="100">
        <v>0</v>
      </c>
      <c r="E555" s="100">
        <v>0</v>
      </c>
      <c r="F555" s="100">
        <v>1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</row>
    <row r="556" spans="1:16" customFormat="1" ht="16.5" customHeight="1" x14ac:dyDescent="0.25">
      <c r="A556" s="65" t="s">
        <v>357</v>
      </c>
      <c r="B556" s="100">
        <v>1</v>
      </c>
      <c r="C556" s="100">
        <v>0</v>
      </c>
      <c r="D556" s="100">
        <v>0</v>
      </c>
      <c r="E556" s="100">
        <v>0</v>
      </c>
      <c r="F556" s="100">
        <v>1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</row>
    <row r="557" spans="1:16" customFormat="1" ht="16.5" customHeight="1" x14ac:dyDescent="0.25">
      <c r="A557" s="65" t="s">
        <v>358</v>
      </c>
      <c r="B557" s="100">
        <v>0</v>
      </c>
      <c r="C557" s="100">
        <v>0</v>
      </c>
      <c r="D557" s="100">
        <v>0</v>
      </c>
      <c r="E557" s="100">
        <v>0</v>
      </c>
      <c r="F557" s="100">
        <v>0</v>
      </c>
      <c r="G557" s="100">
        <v>0</v>
      </c>
      <c r="H557" s="100">
        <v>0</v>
      </c>
      <c r="I557" s="100">
        <v>0</v>
      </c>
      <c r="J557" s="100">
        <v>0</v>
      </c>
      <c r="K557" s="100">
        <v>0</v>
      </c>
      <c r="L557" s="100">
        <v>0</v>
      </c>
      <c r="M557" s="100">
        <v>0</v>
      </c>
      <c r="N557" s="100">
        <v>0</v>
      </c>
      <c r="O557" s="100">
        <v>0</v>
      </c>
      <c r="P557" s="98"/>
    </row>
    <row r="558" spans="1:16" customFormat="1" ht="16.5" customHeight="1" x14ac:dyDescent="0.25">
      <c r="A558" s="65" t="s">
        <v>359</v>
      </c>
      <c r="B558" s="100">
        <v>0</v>
      </c>
      <c r="C558" s="100">
        <v>0</v>
      </c>
      <c r="D558" s="100">
        <v>0</v>
      </c>
      <c r="E558" s="100">
        <v>0</v>
      </c>
      <c r="F558" s="100">
        <v>1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</row>
    <row r="559" spans="1:16" customFormat="1" ht="16.5" customHeight="1" x14ac:dyDescent="0.25">
      <c r="A559" s="65" t="s">
        <v>360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</row>
    <row r="560" spans="1:16" customFormat="1" ht="16.5" customHeight="1" x14ac:dyDescent="0.25">
      <c r="A560" s="65" t="s">
        <v>361</v>
      </c>
      <c r="B560" s="100">
        <v>1</v>
      </c>
      <c r="C560" s="100">
        <v>0</v>
      </c>
      <c r="D560" s="100">
        <v>0</v>
      </c>
      <c r="E560" s="100">
        <v>0</v>
      </c>
      <c r="F560" s="100">
        <v>0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0</v>
      </c>
      <c r="M560" s="100">
        <v>0</v>
      </c>
      <c r="N560" s="100">
        <v>0</v>
      </c>
      <c r="O560" s="100">
        <v>0</v>
      </c>
      <c r="P560" s="98"/>
    </row>
    <row r="561" spans="1:16" customFormat="1" ht="16.5" customHeight="1" x14ac:dyDescent="0.25">
      <c r="A561" s="65" t="s">
        <v>362</v>
      </c>
      <c r="B561" s="100">
        <v>0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</row>
    <row r="562" spans="1:16" customFormat="1" ht="16.5" customHeight="1" x14ac:dyDescent="0.25">
      <c r="A562" s="65" t="s">
        <v>363</v>
      </c>
      <c r="B562" s="100">
        <v>0</v>
      </c>
      <c r="C562" s="100">
        <v>0</v>
      </c>
      <c r="D562" s="100">
        <v>0</v>
      </c>
      <c r="E562" s="100">
        <v>0</v>
      </c>
      <c r="F562" s="100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98"/>
    </row>
    <row r="563" spans="1:16" customFormat="1" ht="16.5" customHeight="1" x14ac:dyDescent="0.25">
      <c r="A563" s="65" t="s">
        <v>364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</row>
    <row r="564" spans="1:16" customFormat="1" ht="16.5" customHeight="1" x14ac:dyDescent="0.25">
      <c r="A564" s="65" t="s">
        <v>365</v>
      </c>
      <c r="B564" s="100">
        <v>0</v>
      </c>
      <c r="C564" s="100">
        <v>0</v>
      </c>
      <c r="D564" s="100">
        <v>0</v>
      </c>
      <c r="E564" s="100">
        <v>0</v>
      </c>
      <c r="F564" s="100">
        <v>2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</row>
    <row r="565" spans="1:16" customFormat="1" ht="16.5" customHeight="1" x14ac:dyDescent="0.25">
      <c r="A565" s="65" t="s">
        <v>366</v>
      </c>
      <c r="B565" s="100">
        <v>1</v>
      </c>
      <c r="C565" s="100">
        <v>0</v>
      </c>
      <c r="D565" s="100">
        <v>0</v>
      </c>
      <c r="E565" s="100">
        <v>0</v>
      </c>
      <c r="F565" s="100">
        <v>2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</row>
    <row r="566" spans="1:16" customFormat="1" ht="16.5" customHeight="1" x14ac:dyDescent="0.25">
      <c r="A566" s="65" t="s">
        <v>367</v>
      </c>
      <c r="B566" s="100">
        <v>1</v>
      </c>
      <c r="C566" s="100">
        <v>0</v>
      </c>
      <c r="D566" s="100">
        <v>0</v>
      </c>
      <c r="E566" s="100">
        <v>0</v>
      </c>
      <c r="F566" s="100">
        <v>1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</row>
    <row r="567" spans="1:16" customFormat="1" ht="16.5" customHeight="1" x14ac:dyDescent="0.25">
      <c r="A567" s="65" t="s">
        <v>368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</row>
    <row r="568" spans="1:16" customFormat="1" ht="16.5" customHeight="1" x14ac:dyDescent="0.25">
      <c r="A568" s="65" t="s">
        <v>369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</row>
    <row r="569" spans="1:16" customFormat="1" ht="16.5" customHeight="1" x14ac:dyDescent="0.25">
      <c r="A569" s="2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</row>
    <row r="570" spans="1:16" customFormat="1" ht="16.5" customHeight="1" x14ac:dyDescent="0.25">
      <c r="A570" s="2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</row>
    <row r="571" spans="1:16" customFormat="1" ht="16.5" customHeight="1" x14ac:dyDescent="0.25">
      <c r="A571" s="112" t="s">
        <v>371</v>
      </c>
      <c r="B571" s="115" t="s">
        <v>328</v>
      </c>
      <c r="C571" s="116"/>
      <c r="D571" s="115" t="s">
        <v>329</v>
      </c>
      <c r="E571" s="116"/>
      <c r="F571" s="115" t="s">
        <v>330</v>
      </c>
      <c r="G571" s="116"/>
      <c r="H571" s="115" t="s">
        <v>331</v>
      </c>
      <c r="I571" s="116"/>
      <c r="J571" s="115" t="s">
        <v>332</v>
      </c>
      <c r="K571" s="116"/>
      <c r="L571" s="115" t="s">
        <v>333</v>
      </c>
      <c r="M571" s="116"/>
      <c r="N571" s="115" t="s">
        <v>334</v>
      </c>
      <c r="O571" s="116"/>
      <c r="P571" s="98"/>
    </row>
    <row r="572" spans="1:16" customFormat="1" ht="16.5" customHeight="1" x14ac:dyDescent="0.25">
      <c r="A572" s="112"/>
      <c r="B572" s="94" t="s">
        <v>9</v>
      </c>
      <c r="C572" s="94" t="s">
        <v>10</v>
      </c>
      <c r="D572" s="94" t="s">
        <v>9</v>
      </c>
      <c r="E572" s="94" t="s">
        <v>10</v>
      </c>
      <c r="F572" s="94" t="s">
        <v>9</v>
      </c>
      <c r="G572" s="94" t="s">
        <v>10</v>
      </c>
      <c r="H572" s="94" t="s">
        <v>9</v>
      </c>
      <c r="I572" s="94" t="s">
        <v>10</v>
      </c>
      <c r="J572" s="94" t="s">
        <v>9</v>
      </c>
      <c r="K572" s="94" t="s">
        <v>10</v>
      </c>
      <c r="L572" s="94" t="s">
        <v>9</v>
      </c>
      <c r="M572" s="94" t="s">
        <v>10</v>
      </c>
      <c r="N572" s="94" t="s">
        <v>9</v>
      </c>
      <c r="O572" s="94" t="s">
        <v>10</v>
      </c>
      <c r="P572" s="95"/>
    </row>
    <row r="573" spans="1:16" customFormat="1" ht="16.5" customHeight="1" x14ac:dyDescent="0.25">
      <c r="A573" s="65" t="s">
        <v>347</v>
      </c>
      <c r="B573" s="97">
        <v>3</v>
      </c>
      <c r="C573" s="97">
        <v>0</v>
      </c>
      <c r="D573" s="97">
        <v>7</v>
      </c>
      <c r="E573" s="97">
        <v>0</v>
      </c>
      <c r="F573" s="97">
        <v>1</v>
      </c>
      <c r="G573" s="97">
        <v>0</v>
      </c>
      <c r="H573" s="97">
        <v>37</v>
      </c>
      <c r="I573" s="97">
        <v>7</v>
      </c>
      <c r="J573" s="97">
        <v>10</v>
      </c>
      <c r="K573" s="97">
        <v>1</v>
      </c>
      <c r="L573" s="97">
        <v>3</v>
      </c>
      <c r="M573" s="97">
        <v>0</v>
      </c>
      <c r="N573" s="97">
        <v>1</v>
      </c>
      <c r="O573" s="97">
        <v>0</v>
      </c>
      <c r="P573" s="98"/>
    </row>
    <row r="574" spans="1:16" customFormat="1" ht="16.5" customHeight="1" x14ac:dyDescent="0.25">
      <c r="A574" s="65" t="s">
        <v>348</v>
      </c>
      <c r="B574" s="100">
        <v>2</v>
      </c>
      <c r="C574" s="100">
        <v>0</v>
      </c>
      <c r="D574" s="100">
        <v>0</v>
      </c>
      <c r="E574" s="100">
        <v>0</v>
      </c>
      <c r="F574" s="100">
        <v>1</v>
      </c>
      <c r="G574" s="100">
        <v>0</v>
      </c>
      <c r="H574" s="100">
        <v>10</v>
      </c>
      <c r="I574" s="100">
        <v>1</v>
      </c>
      <c r="J574" s="100">
        <v>3</v>
      </c>
      <c r="K574" s="100">
        <v>1</v>
      </c>
      <c r="L574" s="100">
        <v>1</v>
      </c>
      <c r="M574" s="100">
        <v>0</v>
      </c>
      <c r="N574" s="100">
        <v>0</v>
      </c>
      <c r="O574" s="100">
        <v>0</v>
      </c>
      <c r="P574" s="98"/>
    </row>
    <row r="575" spans="1:16" customFormat="1" ht="16.5" customHeight="1" x14ac:dyDescent="0.25">
      <c r="A575" s="65" t="s">
        <v>349</v>
      </c>
      <c r="B575" s="100">
        <v>0</v>
      </c>
      <c r="C575" s="100">
        <v>0</v>
      </c>
      <c r="D575" s="100">
        <v>3</v>
      </c>
      <c r="E575" s="100">
        <v>0</v>
      </c>
      <c r="F575" s="100">
        <v>0</v>
      </c>
      <c r="G575" s="100">
        <v>0</v>
      </c>
      <c r="H575" s="100">
        <v>6</v>
      </c>
      <c r="I575" s="100">
        <v>1</v>
      </c>
      <c r="J575" s="100">
        <v>2</v>
      </c>
      <c r="K575" s="100">
        <v>0</v>
      </c>
      <c r="L575" s="100">
        <v>0</v>
      </c>
      <c r="M575" s="100">
        <v>0</v>
      </c>
      <c r="N575" s="100">
        <v>1</v>
      </c>
      <c r="O575" s="100">
        <v>0</v>
      </c>
      <c r="P575" s="98"/>
    </row>
    <row r="576" spans="1:16" customFormat="1" ht="16.5" customHeight="1" x14ac:dyDescent="0.25">
      <c r="A576" s="65" t="s">
        <v>350</v>
      </c>
      <c r="B576" s="100">
        <v>0</v>
      </c>
      <c r="C576" s="100">
        <v>0</v>
      </c>
      <c r="D576" s="100">
        <v>1</v>
      </c>
      <c r="E576" s="100">
        <v>0</v>
      </c>
      <c r="F576" s="100">
        <v>0</v>
      </c>
      <c r="G576" s="100">
        <v>0</v>
      </c>
      <c r="H576" s="100">
        <v>3</v>
      </c>
      <c r="I576" s="100">
        <v>0</v>
      </c>
      <c r="J576" s="100">
        <v>1</v>
      </c>
      <c r="K576" s="100">
        <v>0</v>
      </c>
      <c r="L576" s="100">
        <v>1</v>
      </c>
      <c r="M576" s="100">
        <v>0</v>
      </c>
      <c r="N576" s="100">
        <v>0</v>
      </c>
      <c r="O576" s="100">
        <v>0</v>
      </c>
      <c r="P576" s="98"/>
    </row>
    <row r="577" spans="1:16" customFormat="1" ht="16.5" customHeight="1" x14ac:dyDescent="0.25">
      <c r="A577" s="65" t="s">
        <v>351</v>
      </c>
      <c r="B577" s="100">
        <v>0</v>
      </c>
      <c r="C577" s="100">
        <v>0</v>
      </c>
      <c r="D577" s="100">
        <v>0</v>
      </c>
      <c r="E577" s="100">
        <v>0</v>
      </c>
      <c r="F577" s="100">
        <v>0</v>
      </c>
      <c r="G577" s="100">
        <v>0</v>
      </c>
      <c r="H577" s="100">
        <v>4</v>
      </c>
      <c r="I577" s="100">
        <v>0</v>
      </c>
      <c r="J577" s="100">
        <v>1</v>
      </c>
      <c r="K577" s="100">
        <v>0</v>
      </c>
      <c r="L577" s="100">
        <v>0</v>
      </c>
      <c r="M577" s="100">
        <v>0</v>
      </c>
      <c r="N577" s="100">
        <v>0</v>
      </c>
      <c r="O577" s="100">
        <v>0</v>
      </c>
      <c r="P577" s="98"/>
    </row>
    <row r="578" spans="1:16" customFormat="1" ht="16.5" customHeight="1" x14ac:dyDescent="0.25">
      <c r="A578" s="65" t="s">
        <v>352</v>
      </c>
      <c r="B578" s="100">
        <v>0</v>
      </c>
      <c r="C578" s="100">
        <v>0</v>
      </c>
      <c r="D578" s="100">
        <v>0</v>
      </c>
      <c r="E578" s="100">
        <v>0</v>
      </c>
      <c r="F578" s="100">
        <v>0</v>
      </c>
      <c r="G578" s="100">
        <v>0</v>
      </c>
      <c r="H578" s="100">
        <v>3</v>
      </c>
      <c r="I578" s="100">
        <v>0</v>
      </c>
      <c r="J578" s="100">
        <v>0</v>
      </c>
      <c r="K578" s="100">
        <v>0</v>
      </c>
      <c r="L578" s="100">
        <v>0</v>
      </c>
      <c r="M578" s="100">
        <v>0</v>
      </c>
      <c r="N578" s="100">
        <v>0</v>
      </c>
      <c r="O578" s="100">
        <v>0</v>
      </c>
      <c r="P578" s="98"/>
    </row>
    <row r="579" spans="1:16" customFormat="1" ht="16.5" customHeight="1" x14ac:dyDescent="0.25">
      <c r="A579" s="65" t="s">
        <v>353</v>
      </c>
      <c r="B579" s="100">
        <v>0</v>
      </c>
      <c r="C579" s="100">
        <v>0</v>
      </c>
      <c r="D579" s="100">
        <v>1</v>
      </c>
      <c r="E579" s="100">
        <v>0</v>
      </c>
      <c r="F579" s="100">
        <v>0</v>
      </c>
      <c r="G579" s="100">
        <v>0</v>
      </c>
      <c r="H579" s="100">
        <v>5</v>
      </c>
      <c r="I579" s="100">
        <v>1</v>
      </c>
      <c r="J579" s="100">
        <v>3</v>
      </c>
      <c r="K579" s="100">
        <v>0</v>
      </c>
      <c r="L579" s="100">
        <v>0</v>
      </c>
      <c r="M579" s="100">
        <v>0</v>
      </c>
      <c r="N579" s="100">
        <v>0</v>
      </c>
      <c r="O579" s="100">
        <v>0</v>
      </c>
      <c r="P579" s="98"/>
    </row>
    <row r="580" spans="1:16" customFormat="1" ht="16.5" customHeight="1" x14ac:dyDescent="0.25">
      <c r="A580" s="65" t="s">
        <v>354</v>
      </c>
      <c r="B580" s="100">
        <v>0</v>
      </c>
      <c r="C580" s="100">
        <v>0</v>
      </c>
      <c r="D580" s="100">
        <v>0</v>
      </c>
      <c r="E580" s="100">
        <v>0</v>
      </c>
      <c r="F580" s="100">
        <v>0</v>
      </c>
      <c r="G580" s="100">
        <v>0</v>
      </c>
      <c r="H580" s="100">
        <v>0</v>
      </c>
      <c r="I580" s="100">
        <v>0</v>
      </c>
      <c r="J580" s="100">
        <v>0</v>
      </c>
      <c r="K580" s="100">
        <v>0</v>
      </c>
      <c r="L580" s="100">
        <v>0</v>
      </c>
      <c r="M580" s="100">
        <v>0</v>
      </c>
      <c r="N580" s="100">
        <v>0</v>
      </c>
      <c r="O580" s="100">
        <v>0</v>
      </c>
      <c r="P580" s="98"/>
    </row>
    <row r="581" spans="1:16" customFormat="1" ht="16.5" customHeight="1" x14ac:dyDescent="0.25">
      <c r="A581" s="65" t="s">
        <v>355</v>
      </c>
      <c r="B581" s="100">
        <v>0</v>
      </c>
      <c r="C581" s="100">
        <v>0</v>
      </c>
      <c r="D581" s="100">
        <v>1</v>
      </c>
      <c r="E581" s="100">
        <v>0</v>
      </c>
      <c r="F581" s="100">
        <v>0</v>
      </c>
      <c r="G581" s="100">
        <v>0</v>
      </c>
      <c r="H581" s="100">
        <v>1</v>
      </c>
      <c r="I581" s="100">
        <v>1</v>
      </c>
      <c r="J581" s="100">
        <v>0</v>
      </c>
      <c r="K581" s="100">
        <v>0</v>
      </c>
      <c r="L581" s="100">
        <v>0</v>
      </c>
      <c r="M581" s="100">
        <v>0</v>
      </c>
      <c r="N581" s="100">
        <v>0</v>
      </c>
      <c r="O581" s="100">
        <v>0</v>
      </c>
      <c r="P581" s="98"/>
    </row>
    <row r="582" spans="1:16" customFormat="1" ht="16.5" customHeight="1" x14ac:dyDescent="0.25">
      <c r="A582" s="65" t="s">
        <v>356</v>
      </c>
      <c r="B582" s="100">
        <v>0</v>
      </c>
      <c r="C582" s="100">
        <v>0</v>
      </c>
      <c r="D582" s="100">
        <v>0</v>
      </c>
      <c r="E582" s="100">
        <v>0</v>
      </c>
      <c r="F582" s="100">
        <v>0</v>
      </c>
      <c r="G582" s="100">
        <v>0</v>
      </c>
      <c r="H582" s="100">
        <v>0</v>
      </c>
      <c r="I582" s="100">
        <v>0</v>
      </c>
      <c r="J582" s="100">
        <v>0</v>
      </c>
      <c r="K582" s="100">
        <v>0</v>
      </c>
      <c r="L582" s="100">
        <v>0</v>
      </c>
      <c r="M582" s="100">
        <v>0</v>
      </c>
      <c r="N582" s="100">
        <v>0</v>
      </c>
      <c r="O582" s="100">
        <v>0</v>
      </c>
      <c r="P582" s="98"/>
    </row>
    <row r="583" spans="1:16" customFormat="1" ht="16.5" customHeight="1" x14ac:dyDescent="0.25">
      <c r="A583" s="65" t="s">
        <v>357</v>
      </c>
      <c r="B583" s="100">
        <v>0</v>
      </c>
      <c r="C583" s="100">
        <v>0</v>
      </c>
      <c r="D583" s="100">
        <v>0</v>
      </c>
      <c r="E583" s="100">
        <v>0</v>
      </c>
      <c r="F583" s="100">
        <v>0</v>
      </c>
      <c r="G583" s="100">
        <v>0</v>
      </c>
      <c r="H583" s="100">
        <v>0</v>
      </c>
      <c r="I583" s="100">
        <v>0</v>
      </c>
      <c r="J583" s="100">
        <v>0</v>
      </c>
      <c r="K583" s="100">
        <v>0</v>
      </c>
      <c r="L583" s="100">
        <v>0</v>
      </c>
      <c r="M583" s="100">
        <v>0</v>
      </c>
      <c r="N583" s="100">
        <v>0</v>
      </c>
      <c r="O583" s="100">
        <v>0</v>
      </c>
      <c r="P583" s="98"/>
    </row>
    <row r="584" spans="1:16" customFormat="1" ht="16.5" customHeight="1" x14ac:dyDescent="0.25">
      <c r="A584" s="65" t="s">
        <v>358</v>
      </c>
      <c r="B584" s="100">
        <v>0</v>
      </c>
      <c r="C584" s="100">
        <v>0</v>
      </c>
      <c r="D584" s="100">
        <v>0</v>
      </c>
      <c r="E584" s="100">
        <v>0</v>
      </c>
      <c r="F584" s="100">
        <v>0</v>
      </c>
      <c r="G584" s="100">
        <v>0</v>
      </c>
      <c r="H584" s="100">
        <v>0</v>
      </c>
      <c r="I584" s="100">
        <v>0</v>
      </c>
      <c r="J584" s="100">
        <v>0</v>
      </c>
      <c r="K584" s="100">
        <v>0</v>
      </c>
      <c r="L584" s="100">
        <v>0</v>
      </c>
      <c r="M584" s="100">
        <v>0</v>
      </c>
      <c r="N584" s="100">
        <v>0</v>
      </c>
      <c r="O584" s="100">
        <v>0</v>
      </c>
      <c r="P584" s="98"/>
    </row>
    <row r="585" spans="1:16" customFormat="1" ht="16.5" customHeight="1" x14ac:dyDescent="0.25">
      <c r="A585" s="65" t="s">
        <v>359</v>
      </c>
      <c r="B585" s="100">
        <v>0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1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98"/>
    </row>
    <row r="586" spans="1:16" customFormat="1" ht="16.5" customHeight="1" x14ac:dyDescent="0.25">
      <c r="A586" s="65" t="s">
        <v>360</v>
      </c>
      <c r="B586" s="100">
        <v>0</v>
      </c>
      <c r="C586" s="100">
        <v>0</v>
      </c>
      <c r="D586" s="100">
        <v>0</v>
      </c>
      <c r="E586" s="100">
        <v>0</v>
      </c>
      <c r="F586" s="100">
        <v>0</v>
      </c>
      <c r="G586" s="100">
        <v>0</v>
      </c>
      <c r="H586" s="100">
        <v>1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0</v>
      </c>
      <c r="O586" s="100">
        <v>0</v>
      </c>
      <c r="P586" s="98"/>
    </row>
    <row r="587" spans="1:16" customFormat="1" ht="16.5" customHeight="1" x14ac:dyDescent="0.25">
      <c r="A587" s="65" t="s">
        <v>361</v>
      </c>
      <c r="B587" s="100">
        <v>0</v>
      </c>
      <c r="C587" s="100">
        <v>0</v>
      </c>
      <c r="D587" s="100">
        <v>0</v>
      </c>
      <c r="E587" s="100">
        <v>0</v>
      </c>
      <c r="F587" s="100">
        <v>0</v>
      </c>
      <c r="G587" s="100">
        <v>0</v>
      </c>
      <c r="H587" s="100">
        <v>1</v>
      </c>
      <c r="I587" s="100">
        <v>0</v>
      </c>
      <c r="J587" s="100">
        <v>0</v>
      </c>
      <c r="K587" s="100">
        <v>0</v>
      </c>
      <c r="L587" s="100">
        <v>1</v>
      </c>
      <c r="M587" s="100">
        <v>0</v>
      </c>
      <c r="N587" s="100">
        <v>0</v>
      </c>
      <c r="O587" s="100">
        <v>0</v>
      </c>
      <c r="P587" s="98"/>
    </row>
    <row r="588" spans="1:16" customFormat="1" ht="16.5" customHeight="1" x14ac:dyDescent="0.25">
      <c r="A588" s="65" t="s">
        <v>362</v>
      </c>
      <c r="B588" s="100">
        <v>1</v>
      </c>
      <c r="C588" s="100">
        <v>0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98"/>
    </row>
    <row r="589" spans="1:16" customFormat="1" ht="16.5" customHeight="1" x14ac:dyDescent="0.25">
      <c r="A589" s="65" t="s">
        <v>363</v>
      </c>
      <c r="B589" s="100">
        <v>0</v>
      </c>
      <c r="C589" s="100">
        <v>0</v>
      </c>
      <c r="D589" s="100">
        <v>0</v>
      </c>
      <c r="E589" s="100">
        <v>0</v>
      </c>
      <c r="F589" s="100">
        <v>0</v>
      </c>
      <c r="G589" s="100">
        <v>0</v>
      </c>
      <c r="H589" s="100">
        <v>1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0</v>
      </c>
      <c r="O589" s="100">
        <v>0</v>
      </c>
      <c r="P589" s="98"/>
    </row>
    <row r="590" spans="1:16" customFormat="1" ht="16.5" customHeight="1" x14ac:dyDescent="0.25">
      <c r="A590" s="65" t="s">
        <v>364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98"/>
    </row>
    <row r="591" spans="1:16" customFormat="1" ht="16.5" customHeight="1" x14ac:dyDescent="0.25">
      <c r="A591" s="65" t="s">
        <v>365</v>
      </c>
      <c r="B591" s="100">
        <v>0</v>
      </c>
      <c r="C591" s="100">
        <v>0</v>
      </c>
      <c r="D591" s="100">
        <v>1</v>
      </c>
      <c r="E591" s="100">
        <v>0</v>
      </c>
      <c r="F591" s="100">
        <v>0</v>
      </c>
      <c r="G591" s="100">
        <v>0</v>
      </c>
      <c r="H591" s="100">
        <v>1</v>
      </c>
      <c r="I591" s="100">
        <v>0</v>
      </c>
      <c r="J591" s="100">
        <v>0</v>
      </c>
      <c r="K591" s="100">
        <v>0</v>
      </c>
      <c r="L591" s="100">
        <v>0</v>
      </c>
      <c r="M591" s="100">
        <v>0</v>
      </c>
      <c r="N591" s="100">
        <v>0</v>
      </c>
      <c r="O591" s="100">
        <v>0</v>
      </c>
      <c r="P591" s="98"/>
    </row>
    <row r="592" spans="1:16" customFormat="1" ht="16.5" customHeight="1" x14ac:dyDescent="0.25">
      <c r="A592" s="65" t="s">
        <v>366</v>
      </c>
      <c r="B592" s="100">
        <v>0</v>
      </c>
      <c r="C592" s="100">
        <v>0</v>
      </c>
      <c r="D592" s="100">
        <v>0</v>
      </c>
      <c r="E592" s="100">
        <v>0</v>
      </c>
      <c r="F592" s="100">
        <v>0</v>
      </c>
      <c r="G592" s="100">
        <v>0</v>
      </c>
      <c r="H592" s="100">
        <v>0</v>
      </c>
      <c r="I592" s="100">
        <v>3</v>
      </c>
      <c r="J592" s="100">
        <v>0</v>
      </c>
      <c r="K592" s="100">
        <v>0</v>
      </c>
      <c r="L592" s="100">
        <v>0</v>
      </c>
      <c r="M592" s="100">
        <v>0</v>
      </c>
      <c r="N592" s="100">
        <v>0</v>
      </c>
      <c r="O592" s="100">
        <v>0</v>
      </c>
      <c r="P592" s="98"/>
    </row>
    <row r="593" spans="1:16" customFormat="1" ht="16.5" customHeight="1" x14ac:dyDescent="0.25">
      <c r="A593" s="65" t="s">
        <v>367</v>
      </c>
      <c r="B593" s="100">
        <v>0</v>
      </c>
      <c r="C593" s="100">
        <v>0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0</v>
      </c>
      <c r="O593" s="100">
        <v>0</v>
      </c>
      <c r="P593" s="98"/>
    </row>
    <row r="594" spans="1:16" customFormat="1" ht="16.5" customHeight="1" x14ac:dyDescent="0.25">
      <c r="A594" s="65" t="s">
        <v>368</v>
      </c>
      <c r="B594" s="100">
        <v>0</v>
      </c>
      <c r="C594" s="100">
        <v>0</v>
      </c>
      <c r="D594" s="100">
        <v>0</v>
      </c>
      <c r="E594" s="100">
        <v>0</v>
      </c>
      <c r="F594" s="100">
        <v>0</v>
      </c>
      <c r="G594" s="100">
        <v>0</v>
      </c>
      <c r="H594" s="100">
        <v>0</v>
      </c>
      <c r="I594" s="100">
        <v>0</v>
      </c>
      <c r="J594" s="100">
        <v>0</v>
      </c>
      <c r="K594" s="100">
        <v>0</v>
      </c>
      <c r="L594" s="100">
        <v>0</v>
      </c>
      <c r="M594" s="100">
        <v>0</v>
      </c>
      <c r="N594" s="100">
        <v>0</v>
      </c>
      <c r="O594" s="100">
        <v>0</v>
      </c>
      <c r="P594" s="98"/>
    </row>
    <row r="595" spans="1:16" customFormat="1" ht="16.5" customHeight="1" x14ac:dyDescent="0.25">
      <c r="A595" s="65" t="s">
        <v>369</v>
      </c>
      <c r="B595" s="100">
        <v>0</v>
      </c>
      <c r="C595" s="100">
        <v>0</v>
      </c>
      <c r="D595" s="100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</row>
    <row r="596" spans="1:16" customFormat="1" ht="16.5" customHeight="1" x14ac:dyDescent="0.25">
      <c r="A596" s="2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</row>
    <row r="597" spans="1:16" customFormat="1" ht="16.5" customHeight="1" x14ac:dyDescent="0.25">
      <c r="A597" s="2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</row>
    <row r="598" spans="1:16" customFormat="1" ht="16.5" customHeight="1" x14ac:dyDescent="0.25">
      <c r="A598" s="112" t="s">
        <v>371</v>
      </c>
      <c r="B598" s="115" t="s">
        <v>335</v>
      </c>
      <c r="C598" s="116"/>
      <c r="D598" s="115" t="s">
        <v>337</v>
      </c>
      <c r="E598" s="116"/>
      <c r="F598" s="115" t="s">
        <v>340</v>
      </c>
      <c r="G598" s="116"/>
      <c r="H598" s="115" t="s">
        <v>341</v>
      </c>
      <c r="I598" s="116"/>
      <c r="J598" s="115" t="s">
        <v>342</v>
      </c>
      <c r="K598" s="116"/>
      <c r="L598" s="115" t="s">
        <v>343</v>
      </c>
      <c r="M598" s="116"/>
      <c r="N598" s="98"/>
      <c r="O598" s="98"/>
      <c r="P598" s="98"/>
    </row>
    <row r="599" spans="1:16" customFormat="1" ht="16.5" customHeight="1" x14ac:dyDescent="0.25">
      <c r="A599" s="112"/>
      <c r="B599" s="94" t="s">
        <v>9</v>
      </c>
      <c r="C599" s="94" t="s">
        <v>10</v>
      </c>
      <c r="D599" s="94" t="s">
        <v>9</v>
      </c>
      <c r="E599" s="94" t="s">
        <v>10</v>
      </c>
      <c r="F599" s="94" t="s">
        <v>9</v>
      </c>
      <c r="G599" s="94" t="s">
        <v>10</v>
      </c>
      <c r="H599" s="94" t="s">
        <v>9</v>
      </c>
      <c r="I599" s="94" t="s">
        <v>10</v>
      </c>
      <c r="J599" s="94" t="s">
        <v>9</v>
      </c>
      <c r="K599" s="94" t="s">
        <v>10</v>
      </c>
      <c r="L599" s="94" t="s">
        <v>9</v>
      </c>
      <c r="M599" s="94" t="s">
        <v>10</v>
      </c>
      <c r="N599" s="95"/>
      <c r="O599" s="98"/>
      <c r="P599" s="98"/>
    </row>
    <row r="600" spans="1:16" customFormat="1" ht="16.5" customHeight="1" x14ac:dyDescent="0.25">
      <c r="A600" s="65" t="s">
        <v>347</v>
      </c>
      <c r="B600" s="97">
        <v>1</v>
      </c>
      <c r="C600" s="97">
        <v>0</v>
      </c>
      <c r="D600" s="97">
        <v>1</v>
      </c>
      <c r="E600" s="97">
        <v>0</v>
      </c>
      <c r="F600" s="97">
        <v>2</v>
      </c>
      <c r="G600" s="97">
        <v>1</v>
      </c>
      <c r="H600" s="97">
        <v>4</v>
      </c>
      <c r="I600" s="97">
        <v>2</v>
      </c>
      <c r="J600" s="97">
        <v>3</v>
      </c>
      <c r="K600" s="97">
        <v>0</v>
      </c>
      <c r="L600" s="97">
        <v>10</v>
      </c>
      <c r="M600" s="97">
        <v>4</v>
      </c>
      <c r="N600" s="98"/>
      <c r="O600" s="98"/>
      <c r="P600" s="98"/>
    </row>
    <row r="601" spans="1:16" customFormat="1" ht="16.5" customHeight="1" x14ac:dyDescent="0.25">
      <c r="A601" s="65" t="s">
        <v>348</v>
      </c>
      <c r="B601" s="100">
        <v>0</v>
      </c>
      <c r="C601" s="100">
        <v>0</v>
      </c>
      <c r="D601" s="100">
        <v>1</v>
      </c>
      <c r="E601" s="100">
        <v>0</v>
      </c>
      <c r="F601" s="100">
        <v>0</v>
      </c>
      <c r="G601" s="100">
        <v>0</v>
      </c>
      <c r="H601" s="100">
        <v>0</v>
      </c>
      <c r="I601" s="100">
        <v>0</v>
      </c>
      <c r="J601" s="100">
        <v>2</v>
      </c>
      <c r="K601" s="100">
        <v>0</v>
      </c>
      <c r="L601" s="100">
        <v>1</v>
      </c>
      <c r="M601" s="100">
        <v>0</v>
      </c>
      <c r="N601" s="98"/>
      <c r="O601" s="98"/>
      <c r="P601" s="98"/>
    </row>
    <row r="602" spans="1:16" customFormat="1" ht="16.5" customHeight="1" x14ac:dyDescent="0.25">
      <c r="A602" s="65" t="s">
        <v>349</v>
      </c>
      <c r="B602" s="100">
        <v>0</v>
      </c>
      <c r="C602" s="100">
        <v>0</v>
      </c>
      <c r="D602" s="100">
        <v>0</v>
      </c>
      <c r="E602" s="100">
        <v>0</v>
      </c>
      <c r="F602" s="100">
        <v>1</v>
      </c>
      <c r="G602" s="100">
        <v>1</v>
      </c>
      <c r="H602" s="100">
        <v>1</v>
      </c>
      <c r="I602" s="100">
        <v>0</v>
      </c>
      <c r="J602" s="100">
        <v>1</v>
      </c>
      <c r="K602" s="100">
        <v>0</v>
      </c>
      <c r="L602" s="100">
        <v>1</v>
      </c>
      <c r="M602" s="100">
        <v>1</v>
      </c>
      <c r="N602" s="98"/>
      <c r="O602" s="98"/>
      <c r="P602" s="98"/>
    </row>
    <row r="603" spans="1:16" customFormat="1" ht="16.5" customHeight="1" x14ac:dyDescent="0.25">
      <c r="A603" s="65" t="s">
        <v>350</v>
      </c>
      <c r="B603" s="100">
        <v>0</v>
      </c>
      <c r="C603" s="100">
        <v>0</v>
      </c>
      <c r="D603" s="100">
        <v>0</v>
      </c>
      <c r="E603" s="100">
        <v>0</v>
      </c>
      <c r="F603" s="100">
        <v>0</v>
      </c>
      <c r="G603" s="100">
        <v>0</v>
      </c>
      <c r="H603" s="100">
        <v>2</v>
      </c>
      <c r="I603" s="100">
        <v>0</v>
      </c>
      <c r="J603" s="100">
        <v>0</v>
      </c>
      <c r="K603" s="100">
        <v>0</v>
      </c>
      <c r="L603" s="100">
        <v>1</v>
      </c>
      <c r="M603" s="100">
        <v>0</v>
      </c>
      <c r="N603" s="98"/>
      <c r="O603" s="98"/>
      <c r="P603" s="98"/>
    </row>
    <row r="604" spans="1:16" customFormat="1" ht="16.5" customHeight="1" x14ac:dyDescent="0.25">
      <c r="A604" s="65" t="s">
        <v>351</v>
      </c>
      <c r="B604" s="100">
        <v>1</v>
      </c>
      <c r="C604" s="100">
        <v>0</v>
      </c>
      <c r="D604" s="100">
        <v>0</v>
      </c>
      <c r="E604" s="100">
        <v>0</v>
      </c>
      <c r="F604" s="100">
        <v>0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2</v>
      </c>
      <c r="M604" s="100">
        <v>0</v>
      </c>
      <c r="N604" s="98"/>
      <c r="O604" s="98"/>
      <c r="P604" s="98"/>
    </row>
    <row r="605" spans="1:16" customFormat="1" ht="16.5" customHeight="1" x14ac:dyDescent="0.25">
      <c r="A605" s="65" t="s">
        <v>352</v>
      </c>
      <c r="B605" s="100">
        <v>0</v>
      </c>
      <c r="C605" s="100">
        <v>0</v>
      </c>
      <c r="D605" s="100">
        <v>0</v>
      </c>
      <c r="E605" s="100">
        <v>0</v>
      </c>
      <c r="F605" s="100">
        <v>0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1</v>
      </c>
      <c r="M605" s="100">
        <v>1</v>
      </c>
      <c r="N605" s="98"/>
      <c r="O605" s="98"/>
      <c r="P605" s="98"/>
    </row>
    <row r="606" spans="1:16" customFormat="1" ht="16.5" customHeight="1" x14ac:dyDescent="0.25">
      <c r="A606" s="65" t="s">
        <v>353</v>
      </c>
      <c r="B606" s="100">
        <v>0</v>
      </c>
      <c r="C606" s="100">
        <v>0</v>
      </c>
      <c r="D606" s="100">
        <v>0</v>
      </c>
      <c r="E606" s="100">
        <v>0</v>
      </c>
      <c r="F606" s="100">
        <v>1</v>
      </c>
      <c r="G606" s="100">
        <v>0</v>
      </c>
      <c r="H606" s="100">
        <v>0</v>
      </c>
      <c r="I606" s="100">
        <v>0</v>
      </c>
      <c r="J606" s="100">
        <v>0</v>
      </c>
      <c r="K606" s="100">
        <v>0</v>
      </c>
      <c r="L606" s="100">
        <v>2</v>
      </c>
      <c r="M606" s="100">
        <v>1</v>
      </c>
      <c r="N606" s="98"/>
      <c r="O606" s="98"/>
      <c r="P606" s="98"/>
    </row>
    <row r="607" spans="1:16" customFormat="1" ht="16.5" customHeight="1" x14ac:dyDescent="0.25">
      <c r="A607" s="65" t="s">
        <v>354</v>
      </c>
      <c r="B607" s="100">
        <v>0</v>
      </c>
      <c r="C607" s="100">
        <v>0</v>
      </c>
      <c r="D607" s="100">
        <v>0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98"/>
      <c r="O607" s="98"/>
      <c r="P607" s="98"/>
    </row>
    <row r="608" spans="1:16" customFormat="1" ht="16.5" customHeight="1" x14ac:dyDescent="0.25">
      <c r="A608" s="65" t="s">
        <v>355</v>
      </c>
      <c r="B608" s="100">
        <v>0</v>
      </c>
      <c r="C608" s="100">
        <v>0</v>
      </c>
      <c r="D608" s="100">
        <v>0</v>
      </c>
      <c r="E608" s="100">
        <v>0</v>
      </c>
      <c r="F608" s="100">
        <v>0</v>
      </c>
      <c r="G608" s="100">
        <v>0</v>
      </c>
      <c r="H608" s="100">
        <v>0</v>
      </c>
      <c r="I608" s="100">
        <v>1</v>
      </c>
      <c r="J608" s="100">
        <v>0</v>
      </c>
      <c r="K608" s="100">
        <v>0</v>
      </c>
      <c r="L608" s="100">
        <v>1</v>
      </c>
      <c r="M608" s="100">
        <v>0</v>
      </c>
      <c r="N608" s="98"/>
      <c r="O608" s="98"/>
      <c r="P608" s="98"/>
    </row>
    <row r="609" spans="1:21" customFormat="1" ht="16.5" customHeight="1" x14ac:dyDescent="0.25">
      <c r="A609" s="65" t="s">
        <v>356</v>
      </c>
      <c r="B609" s="100">
        <v>0</v>
      </c>
      <c r="C609" s="100">
        <v>0</v>
      </c>
      <c r="D609" s="100">
        <v>0</v>
      </c>
      <c r="E609" s="100">
        <v>0</v>
      </c>
      <c r="F609" s="100">
        <v>0</v>
      </c>
      <c r="G609" s="100">
        <v>0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98"/>
      <c r="O609" s="98"/>
      <c r="P609" s="98"/>
    </row>
    <row r="610" spans="1:21" customFormat="1" ht="16.5" customHeight="1" x14ac:dyDescent="0.25">
      <c r="A610" s="65" t="s">
        <v>357</v>
      </c>
      <c r="B610" s="100">
        <v>0</v>
      </c>
      <c r="C610" s="100">
        <v>0</v>
      </c>
      <c r="D610" s="100">
        <v>0</v>
      </c>
      <c r="E610" s="100">
        <v>0</v>
      </c>
      <c r="F610" s="100">
        <v>0</v>
      </c>
      <c r="G610" s="100">
        <v>0</v>
      </c>
      <c r="H610" s="100">
        <v>0</v>
      </c>
      <c r="I610" s="100">
        <v>0</v>
      </c>
      <c r="J610" s="100">
        <v>0</v>
      </c>
      <c r="K610" s="100">
        <v>0</v>
      </c>
      <c r="L610" s="100">
        <v>0</v>
      </c>
      <c r="M610" s="100">
        <v>0</v>
      </c>
      <c r="N610" s="98"/>
      <c r="O610" s="98"/>
      <c r="P610" s="98"/>
    </row>
    <row r="611" spans="1:21" customFormat="1" ht="16.5" customHeight="1" x14ac:dyDescent="0.25">
      <c r="A611" s="65" t="s">
        <v>358</v>
      </c>
      <c r="B611" s="100">
        <v>0</v>
      </c>
      <c r="C611" s="100">
        <v>0</v>
      </c>
      <c r="D611" s="100">
        <v>0</v>
      </c>
      <c r="E611" s="100">
        <v>0</v>
      </c>
      <c r="F611" s="100">
        <v>0</v>
      </c>
      <c r="G611" s="100">
        <v>0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98"/>
      <c r="O611" s="98"/>
      <c r="P611" s="98"/>
    </row>
    <row r="612" spans="1:21" customFormat="1" ht="16.5" customHeight="1" x14ac:dyDescent="0.25">
      <c r="A612" s="65" t="s">
        <v>359</v>
      </c>
      <c r="B612" s="100">
        <v>0</v>
      </c>
      <c r="C612" s="100">
        <v>0</v>
      </c>
      <c r="D612" s="100">
        <v>0</v>
      </c>
      <c r="E612" s="100">
        <v>0</v>
      </c>
      <c r="F612" s="100">
        <v>0</v>
      </c>
      <c r="G612" s="100">
        <v>0</v>
      </c>
      <c r="H612" s="100">
        <v>0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98"/>
      <c r="O612" s="98"/>
      <c r="P612" s="98"/>
    </row>
    <row r="613" spans="1:21" customFormat="1" ht="16.5" customHeight="1" x14ac:dyDescent="0.25">
      <c r="A613" s="65" t="s">
        <v>360</v>
      </c>
      <c r="B613" s="100">
        <v>0</v>
      </c>
      <c r="C613" s="100">
        <v>0</v>
      </c>
      <c r="D613" s="100">
        <v>0</v>
      </c>
      <c r="E613" s="100">
        <v>0</v>
      </c>
      <c r="F613" s="100">
        <v>0</v>
      </c>
      <c r="G613" s="100">
        <v>0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98"/>
      <c r="O613" s="98"/>
      <c r="P613" s="98"/>
    </row>
    <row r="614" spans="1:21" customFormat="1" ht="16.5" customHeight="1" x14ac:dyDescent="0.25">
      <c r="A614" s="65" t="s">
        <v>361</v>
      </c>
      <c r="B614" s="100">
        <v>0</v>
      </c>
      <c r="C614" s="100">
        <v>0</v>
      </c>
      <c r="D614" s="100">
        <v>0</v>
      </c>
      <c r="E614" s="100">
        <v>0</v>
      </c>
      <c r="F614" s="100">
        <v>0</v>
      </c>
      <c r="G614" s="100">
        <v>0</v>
      </c>
      <c r="H614" s="100">
        <v>0</v>
      </c>
      <c r="I614" s="100">
        <v>1</v>
      </c>
      <c r="J614" s="100">
        <v>0</v>
      </c>
      <c r="K614" s="100">
        <v>0</v>
      </c>
      <c r="L614" s="100">
        <v>1</v>
      </c>
      <c r="M614" s="100">
        <v>0</v>
      </c>
      <c r="N614" s="98"/>
      <c r="O614" s="98"/>
      <c r="P614" s="98"/>
    </row>
    <row r="615" spans="1:21" customFormat="1" ht="16.5" customHeight="1" x14ac:dyDescent="0.25">
      <c r="A615" s="65" t="s">
        <v>362</v>
      </c>
      <c r="B615" s="100">
        <v>0</v>
      </c>
      <c r="C615" s="100">
        <v>0</v>
      </c>
      <c r="D615" s="100">
        <v>0</v>
      </c>
      <c r="E615" s="100">
        <v>0</v>
      </c>
      <c r="F615" s="100">
        <v>0</v>
      </c>
      <c r="G615" s="100">
        <v>0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98"/>
      <c r="O615" s="98"/>
      <c r="P615" s="98"/>
    </row>
    <row r="616" spans="1:21" customFormat="1" ht="16.5" customHeight="1" x14ac:dyDescent="0.25">
      <c r="A616" s="65" t="s">
        <v>363</v>
      </c>
      <c r="B616" s="100">
        <v>0</v>
      </c>
      <c r="C616" s="100">
        <v>0</v>
      </c>
      <c r="D616" s="100">
        <v>0</v>
      </c>
      <c r="E616" s="100">
        <v>0</v>
      </c>
      <c r="F616" s="100">
        <v>0</v>
      </c>
      <c r="G616" s="100">
        <v>0</v>
      </c>
      <c r="H616" s="100">
        <v>1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98"/>
      <c r="O616" s="98"/>
      <c r="P616" s="98"/>
    </row>
    <row r="617" spans="1:21" customFormat="1" ht="16.5" customHeight="1" x14ac:dyDescent="0.25">
      <c r="A617" s="65" t="s">
        <v>364</v>
      </c>
      <c r="B617" s="100">
        <v>0</v>
      </c>
      <c r="C617" s="100">
        <v>0</v>
      </c>
      <c r="D617" s="100">
        <v>0</v>
      </c>
      <c r="E617" s="100">
        <v>0</v>
      </c>
      <c r="F617" s="100">
        <v>0</v>
      </c>
      <c r="G617" s="100">
        <v>0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98"/>
      <c r="O617" s="98"/>
      <c r="P617" s="98"/>
    </row>
    <row r="618" spans="1:21" customFormat="1" ht="16.5" customHeight="1" x14ac:dyDescent="0.25">
      <c r="A618" s="65" t="s">
        <v>365</v>
      </c>
      <c r="B618" s="100">
        <v>0</v>
      </c>
      <c r="C618" s="100">
        <v>0</v>
      </c>
      <c r="D618" s="100">
        <v>0</v>
      </c>
      <c r="E618" s="100">
        <v>0</v>
      </c>
      <c r="F618" s="100">
        <v>0</v>
      </c>
      <c r="G618" s="100">
        <v>0</v>
      </c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98"/>
      <c r="O618" s="98"/>
      <c r="P618" s="98"/>
    </row>
    <row r="619" spans="1:21" customFormat="1" ht="16.5" customHeight="1" x14ac:dyDescent="0.25">
      <c r="A619" s="65" t="s">
        <v>366</v>
      </c>
      <c r="B619" s="100">
        <v>0</v>
      </c>
      <c r="C619" s="100">
        <v>0</v>
      </c>
      <c r="D619" s="100">
        <v>0</v>
      </c>
      <c r="E619" s="100">
        <v>0</v>
      </c>
      <c r="F619" s="100">
        <v>0</v>
      </c>
      <c r="G619" s="100">
        <v>0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1</v>
      </c>
      <c r="N619" s="98"/>
      <c r="O619" s="98"/>
      <c r="P619" s="98"/>
    </row>
    <row r="620" spans="1:21" x14ac:dyDescent="0.25">
      <c r="A620" s="65" t="s">
        <v>367</v>
      </c>
      <c r="B620" s="100">
        <v>0</v>
      </c>
      <c r="C620" s="100">
        <v>0</v>
      </c>
      <c r="D620" s="100">
        <v>0</v>
      </c>
      <c r="E620" s="100">
        <v>0</v>
      </c>
      <c r="F620" s="100">
        <v>0</v>
      </c>
      <c r="G620" s="100">
        <v>0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98"/>
      <c r="O620" s="98"/>
      <c r="P620" s="98"/>
      <c r="Q620"/>
      <c r="R620"/>
      <c r="S620"/>
      <c r="T620"/>
      <c r="U620"/>
    </row>
    <row r="621" spans="1:21" x14ac:dyDescent="0.25">
      <c r="A621" s="65" t="s">
        <v>368</v>
      </c>
      <c r="B621" s="100">
        <v>0</v>
      </c>
      <c r="C621" s="100">
        <v>0</v>
      </c>
      <c r="D621" s="100">
        <v>0</v>
      </c>
      <c r="E621" s="100">
        <v>0</v>
      </c>
      <c r="F621" s="100">
        <v>0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98"/>
      <c r="O621" s="98"/>
      <c r="P621" s="98"/>
      <c r="Q621"/>
      <c r="R621"/>
      <c r="S621"/>
      <c r="T621"/>
      <c r="U621"/>
    </row>
    <row r="622" spans="1:21" x14ac:dyDescent="0.25">
      <c r="A622" s="65" t="s">
        <v>369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98"/>
      <c r="O622" s="98"/>
      <c r="P622" s="98"/>
      <c r="Q622"/>
      <c r="R622"/>
      <c r="S622"/>
      <c r="T622"/>
      <c r="U622"/>
    </row>
  </sheetData>
  <mergeCells count="184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N490:O490"/>
    <mergeCell ref="A463:A464"/>
    <mergeCell ref="B463:C463"/>
    <mergeCell ref="D463:E463"/>
    <mergeCell ref="F463:G463"/>
    <mergeCell ref="H463:I463"/>
    <mergeCell ref="J463:K463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71:C571"/>
    <mergeCell ref="D571:E571"/>
    <mergeCell ref="F571:G571"/>
    <mergeCell ref="H571:I571"/>
    <mergeCell ref="J571:K571"/>
    <mergeCell ref="L517:M517"/>
    <mergeCell ref="B517:C517"/>
    <mergeCell ref="D517:E517"/>
    <mergeCell ref="F517:G517"/>
    <mergeCell ref="H517:I517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A571:A572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2" manualBreakCount="22">
    <brk id="29" man="1"/>
    <brk id="56" man="1"/>
    <brk id="83" man="1"/>
    <brk id="110" man="1"/>
    <brk id="137" man="1"/>
    <brk id="164" man="1"/>
    <brk id="191" man="1"/>
    <brk id="218" man="1"/>
    <brk id="245" man="1"/>
    <brk id="272" man="1"/>
    <brk id="299" man="1"/>
    <brk id="326" man="1"/>
    <brk id="353" man="1"/>
    <brk id="380" man="1"/>
    <brk id="407" man="1"/>
    <brk id="434" man="1"/>
    <brk id="461" man="1"/>
    <brk id="488" man="1"/>
    <brk id="515" man="1"/>
    <brk id="542" man="1"/>
    <brk id="569" man="1"/>
    <brk id="59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3" sqref="A33"/>
    </sheetView>
  </sheetViews>
  <sheetFormatPr defaultRowHeight="16.5" x14ac:dyDescent="0.25"/>
  <cols>
    <col min="1" max="1" width="15.375" style="2" customWidth="1"/>
    <col min="2" max="10" width="11.75" style="52" customWidth="1"/>
    <col min="11" max="11" width="13" style="2" customWidth="1"/>
    <col min="12" max="12" width="9" style="2" customWidth="1"/>
    <col min="13" max="16384" width="9" style="2"/>
  </cols>
  <sheetData>
    <row r="1" spans="1:16" ht="21" customHeight="1" x14ac:dyDescent="0.25">
      <c r="A1" s="129" t="s">
        <v>421</v>
      </c>
      <c r="B1" s="129"/>
      <c r="C1" s="129"/>
      <c r="D1" s="129"/>
      <c r="E1" s="129"/>
      <c r="F1" s="129"/>
      <c r="G1" s="129"/>
      <c r="H1" s="129"/>
      <c r="I1" s="129"/>
      <c r="J1" s="129"/>
      <c r="K1" s="3"/>
      <c r="L1" s="63"/>
      <c r="M1" s="63"/>
      <c r="N1" s="63"/>
      <c r="O1" s="63"/>
      <c r="P1" s="63"/>
    </row>
    <row r="2" spans="1:16" x14ac:dyDescent="0.25">
      <c r="H2" s="52" t="s">
        <v>1</v>
      </c>
    </row>
    <row r="3" spans="1:16" x14ac:dyDescent="0.25">
      <c r="A3" s="4"/>
      <c r="H3" s="52" t="s">
        <v>2</v>
      </c>
      <c r="K3" s="5"/>
    </row>
    <row r="4" spans="1:16" ht="16.5" customHeight="1" x14ac:dyDescent="0.25">
      <c r="A4" s="132" t="s">
        <v>422</v>
      </c>
      <c r="B4" s="133" t="s">
        <v>142</v>
      </c>
      <c r="C4" s="133"/>
      <c r="D4" s="133"/>
      <c r="E4" s="133" t="s">
        <v>423</v>
      </c>
      <c r="F4" s="133"/>
      <c r="G4" s="133"/>
      <c r="H4" s="133" t="s">
        <v>424</v>
      </c>
      <c r="I4" s="133"/>
      <c r="J4" s="133"/>
    </row>
    <row r="5" spans="1:16" x14ac:dyDescent="0.25">
      <c r="A5" s="132"/>
      <c r="B5" s="90" t="s">
        <v>149</v>
      </c>
      <c r="C5" s="90" t="s">
        <v>9</v>
      </c>
      <c r="D5" s="90" t="s">
        <v>10</v>
      </c>
      <c r="E5" s="90" t="s">
        <v>149</v>
      </c>
      <c r="F5" s="90" t="s">
        <v>9</v>
      </c>
      <c r="G5" s="90" t="s">
        <v>10</v>
      </c>
      <c r="H5" s="90" t="s">
        <v>149</v>
      </c>
      <c r="I5" s="90" t="s">
        <v>9</v>
      </c>
      <c r="J5" s="90" t="s">
        <v>10</v>
      </c>
    </row>
    <row r="6" spans="1:16" customFormat="1" x14ac:dyDescent="0.25">
      <c r="A6" s="90" t="s">
        <v>347</v>
      </c>
      <c r="B6" s="91">
        <v>64948</v>
      </c>
      <c r="C6" s="91">
        <v>22285</v>
      </c>
      <c r="D6" s="91">
        <v>42663</v>
      </c>
      <c r="E6" s="91">
        <v>52440</v>
      </c>
      <c r="F6" s="91">
        <v>16181</v>
      </c>
      <c r="G6" s="91">
        <v>36259</v>
      </c>
      <c r="H6" s="91">
        <v>12508</v>
      </c>
      <c r="I6" s="91">
        <v>6104</v>
      </c>
      <c r="J6" s="91">
        <v>6404</v>
      </c>
    </row>
    <row r="7" spans="1:16" customFormat="1" x14ac:dyDescent="0.25">
      <c r="A7" s="90" t="s">
        <v>348</v>
      </c>
      <c r="B7" s="91">
        <v>14119</v>
      </c>
      <c r="C7" s="91">
        <v>4722</v>
      </c>
      <c r="D7" s="91">
        <v>9397</v>
      </c>
      <c r="E7" s="91">
        <v>11179</v>
      </c>
      <c r="F7" s="91">
        <v>3420</v>
      </c>
      <c r="G7" s="91">
        <v>7759</v>
      </c>
      <c r="H7" s="91">
        <v>2940</v>
      </c>
      <c r="I7" s="91">
        <v>1302</v>
      </c>
      <c r="J7" s="91">
        <v>1638</v>
      </c>
      <c r="L7" s="92"/>
    </row>
    <row r="8" spans="1:16" customFormat="1" ht="16.5" customHeight="1" x14ac:dyDescent="0.25">
      <c r="A8" s="90" t="s">
        <v>349</v>
      </c>
      <c r="B8" s="91">
        <v>9420</v>
      </c>
      <c r="C8" s="91">
        <v>4681</v>
      </c>
      <c r="D8" s="91">
        <v>4739</v>
      </c>
      <c r="E8" s="91">
        <v>6715</v>
      </c>
      <c r="F8" s="91">
        <v>3292</v>
      </c>
      <c r="G8" s="91">
        <v>3423</v>
      </c>
      <c r="H8" s="91">
        <v>2705</v>
      </c>
      <c r="I8" s="91">
        <v>1389</v>
      </c>
      <c r="J8" s="91">
        <v>1316</v>
      </c>
      <c r="L8" s="92"/>
    </row>
    <row r="9" spans="1:16" customFormat="1" x14ac:dyDescent="0.25">
      <c r="A9" s="90" t="s">
        <v>350</v>
      </c>
      <c r="B9" s="91">
        <v>8808</v>
      </c>
      <c r="C9" s="91">
        <v>2784</v>
      </c>
      <c r="D9" s="91">
        <v>6024</v>
      </c>
      <c r="E9" s="91">
        <v>7227</v>
      </c>
      <c r="F9" s="91">
        <v>2132</v>
      </c>
      <c r="G9" s="91">
        <v>5095</v>
      </c>
      <c r="H9" s="91">
        <v>1581</v>
      </c>
      <c r="I9" s="91">
        <v>652</v>
      </c>
      <c r="J9" s="91">
        <v>929</v>
      </c>
      <c r="L9" s="92"/>
    </row>
    <row r="10" spans="1:16" customFormat="1" x14ac:dyDescent="0.25">
      <c r="A10" s="90" t="s">
        <v>351</v>
      </c>
      <c r="B10" s="91">
        <v>7133</v>
      </c>
      <c r="C10" s="91">
        <v>2786</v>
      </c>
      <c r="D10" s="91">
        <v>4347</v>
      </c>
      <c r="E10" s="91">
        <v>5856</v>
      </c>
      <c r="F10" s="91">
        <v>2011</v>
      </c>
      <c r="G10" s="91">
        <v>3845</v>
      </c>
      <c r="H10" s="91">
        <v>1277</v>
      </c>
      <c r="I10" s="91">
        <v>775</v>
      </c>
      <c r="J10" s="91">
        <v>502</v>
      </c>
      <c r="L10" s="92"/>
    </row>
    <row r="11" spans="1:16" customFormat="1" x14ac:dyDescent="0.25">
      <c r="A11" s="90" t="s">
        <v>352</v>
      </c>
      <c r="B11" s="91">
        <v>3711</v>
      </c>
      <c r="C11" s="91">
        <v>1311</v>
      </c>
      <c r="D11" s="91">
        <v>2400</v>
      </c>
      <c r="E11" s="91">
        <v>3020</v>
      </c>
      <c r="F11" s="91">
        <v>919</v>
      </c>
      <c r="G11" s="91">
        <v>2101</v>
      </c>
      <c r="H11" s="91">
        <v>691</v>
      </c>
      <c r="I11" s="91">
        <v>392</v>
      </c>
      <c r="J11" s="91">
        <v>299</v>
      </c>
      <c r="L11" s="92"/>
    </row>
    <row r="12" spans="1:16" customFormat="1" x14ac:dyDescent="0.25">
      <c r="A12" s="90" t="s">
        <v>353</v>
      </c>
      <c r="B12" s="91">
        <v>5851</v>
      </c>
      <c r="C12" s="91">
        <v>1928</v>
      </c>
      <c r="D12" s="91">
        <v>3923</v>
      </c>
      <c r="E12" s="91">
        <v>4741</v>
      </c>
      <c r="F12" s="91">
        <v>1384</v>
      </c>
      <c r="G12" s="91">
        <v>3357</v>
      </c>
      <c r="H12" s="91">
        <v>1110</v>
      </c>
      <c r="I12" s="91">
        <v>544</v>
      </c>
      <c r="J12" s="91">
        <v>566</v>
      </c>
      <c r="L12" s="92"/>
    </row>
    <row r="13" spans="1:16" customFormat="1" x14ac:dyDescent="0.25">
      <c r="A13" s="90" t="s">
        <v>354</v>
      </c>
      <c r="B13" s="91">
        <v>917</v>
      </c>
      <c r="C13" s="91">
        <v>262</v>
      </c>
      <c r="D13" s="91">
        <v>655</v>
      </c>
      <c r="E13" s="91">
        <v>794</v>
      </c>
      <c r="F13" s="91">
        <v>195</v>
      </c>
      <c r="G13" s="91">
        <v>599</v>
      </c>
      <c r="H13" s="91">
        <v>123</v>
      </c>
      <c r="I13" s="91">
        <v>67</v>
      </c>
      <c r="J13" s="91">
        <v>56</v>
      </c>
      <c r="L13" s="92"/>
    </row>
    <row r="14" spans="1:16" customFormat="1" x14ac:dyDescent="0.25">
      <c r="A14" s="90" t="s">
        <v>355</v>
      </c>
      <c r="B14" s="91">
        <v>1945</v>
      </c>
      <c r="C14" s="91">
        <v>545</v>
      </c>
      <c r="D14" s="91">
        <v>1400</v>
      </c>
      <c r="E14" s="91">
        <v>1509</v>
      </c>
      <c r="F14" s="91">
        <v>354</v>
      </c>
      <c r="G14" s="91">
        <v>1155</v>
      </c>
      <c r="H14" s="91">
        <v>436</v>
      </c>
      <c r="I14" s="91">
        <v>191</v>
      </c>
      <c r="J14" s="91">
        <v>245</v>
      </c>
      <c r="L14" s="92"/>
    </row>
    <row r="15" spans="1:16" customFormat="1" x14ac:dyDescent="0.25">
      <c r="A15" s="90" t="s">
        <v>356</v>
      </c>
      <c r="B15" s="91">
        <v>1400</v>
      </c>
      <c r="C15" s="91">
        <v>292</v>
      </c>
      <c r="D15" s="91">
        <v>1108</v>
      </c>
      <c r="E15" s="91">
        <v>1244</v>
      </c>
      <c r="F15" s="91">
        <v>225</v>
      </c>
      <c r="G15" s="91">
        <v>1019</v>
      </c>
      <c r="H15" s="91">
        <v>156</v>
      </c>
      <c r="I15" s="91">
        <v>67</v>
      </c>
      <c r="J15" s="91">
        <v>89</v>
      </c>
      <c r="L15" s="92"/>
    </row>
    <row r="16" spans="1:16" customFormat="1" x14ac:dyDescent="0.25">
      <c r="A16" s="90" t="s">
        <v>357</v>
      </c>
      <c r="B16" s="91">
        <v>2695</v>
      </c>
      <c r="C16" s="91">
        <v>665</v>
      </c>
      <c r="D16" s="91">
        <v>2030</v>
      </c>
      <c r="E16" s="91">
        <v>2437</v>
      </c>
      <c r="F16" s="91">
        <v>548</v>
      </c>
      <c r="G16" s="91">
        <v>1889</v>
      </c>
      <c r="H16" s="91">
        <v>258</v>
      </c>
      <c r="I16" s="91">
        <v>117</v>
      </c>
      <c r="J16" s="91">
        <v>141</v>
      </c>
      <c r="L16" s="92"/>
    </row>
    <row r="17" spans="1:12" customFormat="1" x14ac:dyDescent="0.25">
      <c r="A17" s="90" t="s">
        <v>358</v>
      </c>
      <c r="B17" s="91">
        <v>1028</v>
      </c>
      <c r="C17" s="91">
        <v>253</v>
      </c>
      <c r="D17" s="91">
        <v>775</v>
      </c>
      <c r="E17" s="91">
        <v>921</v>
      </c>
      <c r="F17" s="91">
        <v>193</v>
      </c>
      <c r="G17" s="91">
        <v>728</v>
      </c>
      <c r="H17" s="91">
        <v>107</v>
      </c>
      <c r="I17" s="91">
        <v>60</v>
      </c>
      <c r="J17" s="91">
        <v>47</v>
      </c>
      <c r="L17" s="92"/>
    </row>
    <row r="18" spans="1:12" customFormat="1" x14ac:dyDescent="0.25">
      <c r="A18" s="90" t="s">
        <v>359</v>
      </c>
      <c r="B18" s="91">
        <v>1407</v>
      </c>
      <c r="C18" s="91">
        <v>245</v>
      </c>
      <c r="D18" s="91">
        <v>1162</v>
      </c>
      <c r="E18" s="91">
        <v>1299</v>
      </c>
      <c r="F18" s="91">
        <v>194</v>
      </c>
      <c r="G18" s="91">
        <v>1105</v>
      </c>
      <c r="H18" s="91">
        <v>108</v>
      </c>
      <c r="I18" s="91">
        <v>51</v>
      </c>
      <c r="J18" s="91">
        <v>57</v>
      </c>
      <c r="L18" s="92"/>
    </row>
    <row r="19" spans="1:12" customFormat="1" x14ac:dyDescent="0.25">
      <c r="A19" s="90" t="s">
        <v>360</v>
      </c>
      <c r="B19" s="91">
        <v>874</v>
      </c>
      <c r="C19" s="91">
        <v>164</v>
      </c>
      <c r="D19" s="91">
        <v>710</v>
      </c>
      <c r="E19" s="91">
        <v>828</v>
      </c>
      <c r="F19" s="91">
        <v>139</v>
      </c>
      <c r="G19" s="91">
        <v>689</v>
      </c>
      <c r="H19" s="91">
        <v>46</v>
      </c>
      <c r="I19" s="91">
        <v>25</v>
      </c>
      <c r="J19" s="91">
        <v>21</v>
      </c>
      <c r="L19" s="92"/>
    </row>
    <row r="20" spans="1:12" customFormat="1" x14ac:dyDescent="0.25">
      <c r="A20" s="90" t="s">
        <v>361</v>
      </c>
      <c r="B20" s="91">
        <v>1566</v>
      </c>
      <c r="C20" s="91">
        <v>356</v>
      </c>
      <c r="D20" s="91">
        <v>1210</v>
      </c>
      <c r="E20" s="91">
        <v>1365</v>
      </c>
      <c r="F20" s="91">
        <v>266</v>
      </c>
      <c r="G20" s="91">
        <v>1099</v>
      </c>
      <c r="H20" s="91">
        <v>201</v>
      </c>
      <c r="I20" s="91">
        <v>90</v>
      </c>
      <c r="J20" s="91">
        <v>111</v>
      </c>
      <c r="L20" s="92"/>
    </row>
    <row r="21" spans="1:12" customFormat="1" x14ac:dyDescent="0.25">
      <c r="A21" s="90" t="s">
        <v>362</v>
      </c>
      <c r="B21" s="91">
        <v>384</v>
      </c>
      <c r="C21" s="91">
        <v>143</v>
      </c>
      <c r="D21" s="91">
        <v>241</v>
      </c>
      <c r="E21" s="91">
        <v>306</v>
      </c>
      <c r="F21" s="91">
        <v>97</v>
      </c>
      <c r="G21" s="91">
        <v>209</v>
      </c>
      <c r="H21" s="91">
        <v>78</v>
      </c>
      <c r="I21" s="91">
        <v>46</v>
      </c>
      <c r="J21" s="91">
        <v>32</v>
      </c>
      <c r="L21" s="92"/>
    </row>
    <row r="22" spans="1:12" customFormat="1" x14ac:dyDescent="0.25">
      <c r="A22" s="90" t="s">
        <v>363</v>
      </c>
      <c r="B22" s="91">
        <v>621</v>
      </c>
      <c r="C22" s="91">
        <v>249</v>
      </c>
      <c r="D22" s="91">
        <v>372</v>
      </c>
      <c r="E22" s="91">
        <v>488</v>
      </c>
      <c r="F22" s="91">
        <v>162</v>
      </c>
      <c r="G22" s="91">
        <v>326</v>
      </c>
      <c r="H22" s="91">
        <v>133</v>
      </c>
      <c r="I22" s="91">
        <v>87</v>
      </c>
      <c r="J22" s="91">
        <v>46</v>
      </c>
      <c r="L22" s="92"/>
    </row>
    <row r="23" spans="1:12" customFormat="1" x14ac:dyDescent="0.25">
      <c r="A23" s="90" t="s">
        <v>364</v>
      </c>
      <c r="B23" s="91">
        <v>104</v>
      </c>
      <c r="C23" s="91">
        <v>31</v>
      </c>
      <c r="D23" s="91">
        <v>73</v>
      </c>
      <c r="E23" s="91">
        <v>94</v>
      </c>
      <c r="F23" s="91">
        <v>23</v>
      </c>
      <c r="G23" s="91">
        <v>71</v>
      </c>
      <c r="H23" s="91">
        <v>10</v>
      </c>
      <c r="I23" s="91">
        <v>8</v>
      </c>
      <c r="J23" s="91">
        <v>2</v>
      </c>
      <c r="L23" s="92"/>
    </row>
    <row r="24" spans="1:12" customFormat="1" x14ac:dyDescent="0.25">
      <c r="A24" s="90" t="s">
        <v>365</v>
      </c>
      <c r="B24" s="91">
        <v>871</v>
      </c>
      <c r="C24" s="91">
        <v>225</v>
      </c>
      <c r="D24" s="91">
        <v>646</v>
      </c>
      <c r="E24" s="91">
        <v>715</v>
      </c>
      <c r="F24" s="91">
        <v>174</v>
      </c>
      <c r="G24" s="91">
        <v>541</v>
      </c>
      <c r="H24" s="91">
        <v>156</v>
      </c>
      <c r="I24" s="91">
        <v>51</v>
      </c>
      <c r="J24" s="91">
        <v>105</v>
      </c>
      <c r="L24" s="92"/>
    </row>
    <row r="25" spans="1:12" customFormat="1" x14ac:dyDescent="0.25">
      <c r="A25" s="90" t="s">
        <v>366</v>
      </c>
      <c r="B25" s="91">
        <v>1603</v>
      </c>
      <c r="C25" s="91">
        <v>490</v>
      </c>
      <c r="D25" s="91">
        <v>1113</v>
      </c>
      <c r="E25" s="91">
        <v>1279</v>
      </c>
      <c r="F25" s="91">
        <v>338</v>
      </c>
      <c r="G25" s="91">
        <v>941</v>
      </c>
      <c r="H25" s="91">
        <v>324</v>
      </c>
      <c r="I25" s="91">
        <v>152</v>
      </c>
      <c r="J25" s="91">
        <v>172</v>
      </c>
      <c r="L25" s="92"/>
    </row>
    <row r="26" spans="1:12" customFormat="1" x14ac:dyDescent="0.25">
      <c r="A26" s="90" t="s">
        <v>367</v>
      </c>
      <c r="B26" s="91">
        <v>417</v>
      </c>
      <c r="C26" s="91">
        <v>136</v>
      </c>
      <c r="D26" s="91">
        <v>281</v>
      </c>
      <c r="E26" s="91">
        <v>358</v>
      </c>
      <c r="F26" s="91">
        <v>101</v>
      </c>
      <c r="G26" s="91">
        <v>257</v>
      </c>
      <c r="H26" s="91">
        <v>59</v>
      </c>
      <c r="I26" s="91">
        <v>35</v>
      </c>
      <c r="J26" s="91">
        <v>24</v>
      </c>
      <c r="L26" s="92"/>
    </row>
    <row r="27" spans="1:12" customFormat="1" x14ac:dyDescent="0.25">
      <c r="A27" s="90" t="s">
        <v>368</v>
      </c>
      <c r="B27" s="91">
        <v>58</v>
      </c>
      <c r="C27" s="91">
        <v>15</v>
      </c>
      <c r="D27" s="91">
        <v>43</v>
      </c>
      <c r="E27" s="91">
        <v>50</v>
      </c>
      <c r="F27" s="91">
        <v>12</v>
      </c>
      <c r="G27" s="91">
        <v>38</v>
      </c>
      <c r="H27" s="91">
        <v>8</v>
      </c>
      <c r="I27" s="91">
        <v>3</v>
      </c>
      <c r="J27" s="91">
        <v>5</v>
      </c>
      <c r="L27" s="92"/>
    </row>
    <row r="28" spans="1:12" customFormat="1" x14ac:dyDescent="0.25">
      <c r="A28" s="90" t="s">
        <v>369</v>
      </c>
      <c r="B28" s="91">
        <v>16</v>
      </c>
      <c r="C28" s="91">
        <v>2</v>
      </c>
      <c r="D28" s="91">
        <v>14</v>
      </c>
      <c r="E28" s="91">
        <v>15</v>
      </c>
      <c r="F28" s="91">
        <v>2</v>
      </c>
      <c r="G28" s="91">
        <v>13</v>
      </c>
      <c r="H28" s="91">
        <v>1</v>
      </c>
      <c r="I28" s="91">
        <v>0</v>
      </c>
      <c r="J28" s="91">
        <v>1</v>
      </c>
      <c r="L28" s="92"/>
    </row>
    <row r="29" spans="1:12" x14ac:dyDescent="0.25">
      <c r="B29" s="58"/>
      <c r="C29" s="58"/>
      <c r="D29" s="58"/>
      <c r="E29" s="58"/>
      <c r="F29" s="58"/>
      <c r="G29" s="58"/>
      <c r="H29" s="58"/>
      <c r="I29" s="58"/>
      <c r="J29" s="58"/>
    </row>
    <row r="30" spans="1:12" x14ac:dyDescent="0.25">
      <c r="B30" s="58"/>
      <c r="C30" s="58"/>
      <c r="D30" s="58"/>
      <c r="E30" s="58"/>
      <c r="F30" s="58"/>
      <c r="G30" s="58"/>
      <c r="H30" s="58"/>
      <c r="I30" s="58"/>
      <c r="J30" s="58"/>
    </row>
  </sheetData>
  <mergeCells count="5">
    <mergeCell ref="A1:J1"/>
    <mergeCell ref="A4:A5"/>
    <mergeCell ref="B4:D4"/>
    <mergeCell ref="E4:G4"/>
    <mergeCell ref="H4:J4"/>
  </mergeCells>
  <phoneticPr fontId="11" type="noConversion"/>
  <pageMargins left="0.70000000000000007" right="0.70000000000000007" top="0.75" bottom="0.75" header="0.30000000000000004" footer="0.30000000000000004"/>
  <pageSetup paperSize="0" scale="10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F34" sqref="F34"/>
    </sheetView>
  </sheetViews>
  <sheetFormatPr defaultRowHeight="16.5" x14ac:dyDescent="0.25"/>
  <cols>
    <col min="1" max="1" width="24.125" style="38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" width="9" style="2" customWidth="1"/>
    <col min="17" max="16384" width="9" style="2"/>
  </cols>
  <sheetData>
    <row r="1" spans="1:17" s="39" customFormat="1" ht="18" customHeight="1" x14ac:dyDescent="0.25">
      <c r="A1" s="107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7" ht="18" customHeight="1" x14ac:dyDescent="0.25">
      <c r="A2" s="2"/>
      <c r="L2" s="3" t="str">
        <f>'29_目前在臺(按職業及區域)'!M2</f>
        <v>資料截止日期：110年4月30日</v>
      </c>
    </row>
    <row r="3" spans="1:17" ht="18" customHeight="1" x14ac:dyDescent="0.25">
      <c r="A3" s="4"/>
      <c r="B3" s="4"/>
      <c r="D3" s="40"/>
      <c r="E3" s="40"/>
      <c r="H3" s="40"/>
      <c r="J3" s="5"/>
      <c r="K3" s="5"/>
      <c r="L3" s="2" t="s">
        <v>2</v>
      </c>
    </row>
    <row r="4" spans="1:17" ht="18" customHeight="1" x14ac:dyDescent="0.25">
      <c r="A4" s="108" t="s">
        <v>114</v>
      </c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7" ht="18" customHeight="1" x14ac:dyDescent="0.25">
      <c r="A5" s="108"/>
      <c r="B5" s="108" t="s">
        <v>5</v>
      </c>
      <c r="C5" s="108"/>
      <c r="D5" s="108"/>
      <c r="E5" s="108" t="s">
        <v>6</v>
      </c>
      <c r="F5" s="108"/>
      <c r="G5" s="108"/>
      <c r="H5" s="108"/>
      <c r="I5" s="108"/>
      <c r="J5" s="108"/>
      <c r="K5" s="108"/>
      <c r="L5" s="108"/>
      <c r="M5" s="108"/>
      <c r="N5" s="108"/>
      <c r="O5" s="110" t="s">
        <v>115</v>
      </c>
    </row>
    <row r="6" spans="1:17" ht="18" customHeight="1" x14ac:dyDescent="0.25">
      <c r="A6" s="108"/>
      <c r="B6" s="41" t="s">
        <v>8</v>
      </c>
      <c r="C6" s="41" t="s">
        <v>9</v>
      </c>
      <c r="D6" s="41" t="s">
        <v>10</v>
      </c>
      <c r="E6" s="41" t="s">
        <v>8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116</v>
      </c>
      <c r="K6" s="41" t="s">
        <v>16</v>
      </c>
      <c r="L6" s="41" t="s">
        <v>17</v>
      </c>
      <c r="M6" s="41" t="s">
        <v>18</v>
      </c>
      <c r="N6" s="41" t="s">
        <v>19</v>
      </c>
      <c r="O6" s="110"/>
    </row>
    <row r="7" spans="1:17" ht="33" customHeight="1" x14ac:dyDescent="0.25">
      <c r="A7" s="108"/>
      <c r="B7" s="42" t="s">
        <v>20</v>
      </c>
      <c r="C7" s="42" t="s">
        <v>21</v>
      </c>
      <c r="D7" s="42" t="s">
        <v>22</v>
      </c>
      <c r="E7" s="42" t="s">
        <v>20</v>
      </c>
      <c r="F7" s="42" t="s">
        <v>23</v>
      </c>
      <c r="G7" s="42" t="s">
        <v>24</v>
      </c>
      <c r="H7" s="42" t="s">
        <v>25</v>
      </c>
      <c r="I7" s="42" t="s">
        <v>26</v>
      </c>
      <c r="J7" s="42" t="s">
        <v>27</v>
      </c>
      <c r="K7" s="42" t="s">
        <v>28</v>
      </c>
      <c r="L7" s="42" t="s">
        <v>29</v>
      </c>
      <c r="M7" s="42" t="s">
        <v>30</v>
      </c>
      <c r="N7" s="42" t="s">
        <v>31</v>
      </c>
      <c r="O7" s="42" t="s">
        <v>32</v>
      </c>
    </row>
    <row r="8" spans="1:17" s="12" customFormat="1" ht="16.5" customHeight="1" x14ac:dyDescent="0.25">
      <c r="A8" s="43" t="s">
        <v>117</v>
      </c>
      <c r="B8" s="44">
        <f>E8+O8</f>
        <v>800457</v>
      </c>
      <c r="C8" s="44">
        <f>SUM(C9:C30)</f>
        <v>379662</v>
      </c>
      <c r="D8" s="44">
        <f>SUM(D9:D30)</f>
        <v>420795</v>
      </c>
      <c r="E8" s="45">
        <f>SUM(F8:N8)</f>
        <v>793008</v>
      </c>
      <c r="F8" s="45">
        <f t="shared" ref="F8:O8" si="0">SUM(F9:F30)</f>
        <v>7629</v>
      </c>
      <c r="G8" s="45">
        <f t="shared" si="0"/>
        <v>4963</v>
      </c>
      <c r="H8" s="45">
        <f t="shared" si="0"/>
        <v>9653</v>
      </c>
      <c r="I8" s="45">
        <f t="shared" si="0"/>
        <v>1654</v>
      </c>
      <c r="J8" s="45">
        <f t="shared" si="0"/>
        <v>522</v>
      </c>
      <c r="K8" s="45">
        <f t="shared" si="0"/>
        <v>639848</v>
      </c>
      <c r="L8" s="45">
        <f t="shared" si="0"/>
        <v>48989</v>
      </c>
      <c r="M8" s="45">
        <f t="shared" si="0"/>
        <v>5187</v>
      </c>
      <c r="N8" s="45">
        <f t="shared" si="0"/>
        <v>74563</v>
      </c>
      <c r="O8" s="45">
        <f t="shared" si="0"/>
        <v>7449</v>
      </c>
    </row>
    <row r="9" spans="1:17" ht="16.5" customHeight="1" x14ac:dyDescent="0.25">
      <c r="A9" s="43" t="s">
        <v>118</v>
      </c>
      <c r="B9" s="44">
        <f t="shared" ref="B9:B30" si="1">E9+O9</f>
        <v>112069</v>
      </c>
      <c r="C9" s="44">
        <f>'29_目前在臺(按職業及區域)'!C7</f>
        <v>45303</v>
      </c>
      <c r="D9" s="44">
        <f>'29_目前在臺(按職業及區域)'!D7</f>
        <v>66766</v>
      </c>
      <c r="E9" s="44">
        <f t="shared" ref="E9:E30" si="2">SUM(F9:N9)</f>
        <v>111274</v>
      </c>
      <c r="F9" s="44">
        <f>'29_目前在臺(按職業及區域)'!G7+'29_目前在臺(按職業及區域)'!H7</f>
        <v>1020</v>
      </c>
      <c r="G9" s="44">
        <f>'29_目前在臺(按職業及區域)'!I7+'29_目前在臺(按職業及區域)'!J7</f>
        <v>586</v>
      </c>
      <c r="H9" s="44">
        <f>'29_目前在臺(按職業及區域)'!B34+'29_目前在臺(按職業及區域)'!C34</f>
        <v>1751</v>
      </c>
      <c r="I9" s="44">
        <f>'29_目前在臺(按職業及區域)'!H34+'29_目前在臺(按職業及區域)'!I34</f>
        <v>262</v>
      </c>
      <c r="J9" s="44">
        <f>'29_目前在臺(按職業及區域)'!J34+'29_目前在臺(按職業及區域)'!K34</f>
        <v>75</v>
      </c>
      <c r="K9" s="44">
        <f>'29_目前在臺(按職業及區域)'!B61+'29_目前在臺(按職業及區域)'!C61</f>
        <v>84302</v>
      </c>
      <c r="L9" s="44">
        <f>'29_目前在臺(按職業及區域)'!E7+'29_目前在臺(按職業及區域)'!F7+'29_目前在臺(按職業及區域)'!K7+'29_目前在臺(按職業及區域)'!L7+'29_目前在臺(按職業及區域)'!M7+'29_目前在臺(按職業及區域)'!N7+'29_目前在臺(按職業及區域)'!O7+'29_目前在臺(按職業及區域)'!P7+'29_目前在臺(按職業及區域)'!D34+'29_目前在臺(按職業及區域)'!E34+'29_目前在臺(按職業及區域)'!F34+'29_目前在臺(按職業及區域)'!G34+'29_目前在臺(按職業及區域)'!J89+'29_目前在臺(按職業及區域)'!K89+'29_目前在臺(按職業及區域)'!L89+'29_目前在臺(按職業及區域)'!M89</f>
        <v>10243</v>
      </c>
      <c r="M9" s="44">
        <f>'29_目前在臺(按職業及區域)'!N89+'29_目前在臺(按職業及區域)'!O89</f>
        <v>614</v>
      </c>
      <c r="N9" s="44">
        <f>'29_目前在臺(按職業及區域)'!B117+'29_目前在臺(按職業及區域)'!C117+'29_目前在臺(按職業及區域)'!D117+'29_目前在臺(按職業及區域)'!E117+'29_目前在臺(按職業及區域)'!F117+'29_目前在臺(按職業及區域)'!G117</f>
        <v>12421</v>
      </c>
      <c r="O9" s="44">
        <f>'29_目前在臺(按職業及區域)'!H117+'29_目前在臺(按職業及區域)'!I117</f>
        <v>795</v>
      </c>
    </row>
    <row r="10" spans="1:17" s="12" customFormat="1" ht="16.5" customHeight="1" x14ac:dyDescent="0.25">
      <c r="A10" s="43" t="s">
        <v>119</v>
      </c>
      <c r="B10" s="44">
        <f t="shared" si="1"/>
        <v>75235</v>
      </c>
      <c r="C10" s="44">
        <f>'29_目前在臺(按職業及區域)'!C8</f>
        <v>22952</v>
      </c>
      <c r="D10" s="44">
        <f>'29_目前在臺(按職業及區域)'!D8</f>
        <v>52283</v>
      </c>
      <c r="E10" s="44">
        <f t="shared" si="2"/>
        <v>71949</v>
      </c>
      <c r="F10" s="44">
        <f>'29_目前在臺(按職業及區域)'!G8+'29_目前在臺(按職業及區域)'!H8</f>
        <v>4318</v>
      </c>
      <c r="G10" s="44">
        <f>'29_目前在臺(按職業及區域)'!I8+'29_目前在臺(按職業及區域)'!J8</f>
        <v>1094</v>
      </c>
      <c r="H10" s="44">
        <f>'29_目前在臺(按職業及區域)'!B35+'29_目前在臺(按職業及區域)'!C35</f>
        <v>2466</v>
      </c>
      <c r="I10" s="44">
        <f>'29_目前在臺(按職業及區域)'!H35+'29_目前在臺(按職業及區域)'!I35</f>
        <v>270</v>
      </c>
      <c r="J10" s="44">
        <f>'29_目前在臺(按職業及區域)'!J35+'29_目前在臺(按職業及區域)'!K35</f>
        <v>28</v>
      </c>
      <c r="K10" s="44">
        <f>'29_目前在臺(按職業及區域)'!B62+'29_目前在臺(按職業及區域)'!C62</f>
        <v>36299</v>
      </c>
      <c r="L10" s="44">
        <f>'29_目前在臺(按職業及區域)'!E8+'29_目前在臺(按職業及區域)'!F8+'29_目前在臺(按職業及區域)'!K8+'29_目前在臺(按職業及區域)'!L8+'29_目前在臺(按職業及區域)'!M8+'29_目前在臺(按職業及區域)'!N8+'29_目前在臺(按職業及區域)'!O8+'29_目前在臺(按職業及區域)'!P8+'29_目前在臺(按職業及區域)'!D35+'29_目前在臺(按職業及區域)'!E35+'29_目前在臺(按職業及區域)'!F35+'29_目前在臺(按職業及區域)'!G35+'29_目前在臺(按職業及區域)'!J90+'29_目前在臺(按職業及區域)'!K90+'29_目前在臺(按職業及區域)'!L90+'29_目前在臺(按職業及區域)'!M90</f>
        <v>14446</v>
      </c>
      <c r="M10" s="44">
        <f>'29_目前在臺(按職業及區域)'!N90+'29_目前在臺(按職業及區域)'!O90</f>
        <v>566</v>
      </c>
      <c r="N10" s="44">
        <f>'29_目前在臺(按職業及區域)'!B118+'29_目前在臺(按職業及區域)'!C118+'29_目前在臺(按職業及區域)'!D118+'29_目前在臺(按職業及區域)'!E118+'29_目前在臺(按職業及區域)'!F118+'29_目前在臺(按職業及區域)'!G118</f>
        <v>12462</v>
      </c>
      <c r="O10" s="44">
        <f>'29_目前在臺(按職業及區域)'!H118+'29_目前在臺(按職業及區域)'!I118</f>
        <v>3286</v>
      </c>
    </row>
    <row r="11" spans="1:17" ht="16.5" customHeight="1" x14ac:dyDescent="0.25">
      <c r="A11" s="43" t="s">
        <v>120</v>
      </c>
      <c r="B11" s="44">
        <f t="shared" si="1"/>
        <v>126732</v>
      </c>
      <c r="C11" s="44">
        <f>'29_目前在臺(按職業及區域)'!C9</f>
        <v>69048</v>
      </c>
      <c r="D11" s="44">
        <f>'29_目前在臺(按職業及區域)'!D9</f>
        <v>57684</v>
      </c>
      <c r="E11" s="44">
        <f t="shared" si="2"/>
        <v>126172</v>
      </c>
      <c r="F11" s="44">
        <f>'29_目前在臺(按職業及區域)'!G9+'29_目前在臺(按職業及區域)'!H9</f>
        <v>219</v>
      </c>
      <c r="G11" s="44">
        <f>'29_目前在臺(按職業及區域)'!I9+'29_目前在臺(按職業及區域)'!J9</f>
        <v>329</v>
      </c>
      <c r="H11" s="44">
        <f>'29_目前在臺(按職業及區域)'!B36+'29_目前在臺(按職業及區域)'!C36</f>
        <v>499</v>
      </c>
      <c r="I11" s="44">
        <f>'29_目前在臺(按職業及區域)'!H36+'29_目前在臺(按職業及區域)'!I36</f>
        <v>93</v>
      </c>
      <c r="J11" s="44">
        <f>'29_目前在臺(按職業及區域)'!J36+'29_目前在臺(按職業及區域)'!K36</f>
        <v>62</v>
      </c>
      <c r="K11" s="44">
        <f>'29_目前在臺(按職業及區域)'!B63+'29_目前在臺(按職業及區域)'!C63</f>
        <v>109197</v>
      </c>
      <c r="L11" s="44">
        <f>'29_目前在臺(按職業及區域)'!E9+'29_目前在臺(按職業及區域)'!F9+'29_目前在臺(按職業及區域)'!K9+'29_目前在臺(按職業及區域)'!L9+'29_目前在臺(按職業及區域)'!M9+'29_目前在臺(按職業及區域)'!N9+'29_目前在臺(按職業及區域)'!O9+'29_目前在臺(按職業及區域)'!P9+'29_目前在臺(按職業及區域)'!D36+'29_目前在臺(按職業及區域)'!E36+'29_目前在臺(按職業及區域)'!F36+'29_目前在臺(按職業及區域)'!G36+'29_目前在臺(按職業及區域)'!J91+'29_目前在臺(按職業及區域)'!K91+'29_目前在臺(按職業及區域)'!L91+'29_目前在臺(按職業及區域)'!M91</f>
        <v>8998</v>
      </c>
      <c r="M11" s="44">
        <f>'29_目前在臺(按職業及區域)'!N91+'29_目前在臺(按職業及區域)'!O91</f>
        <v>171</v>
      </c>
      <c r="N11" s="44">
        <f>'29_目前在臺(按職業及區域)'!B119+'29_目前在臺(按職業及區域)'!C119+'29_目前在臺(按職業及區域)'!D119+'29_目前在臺(按職業及區域)'!E119+'29_目前在臺(按職業及區域)'!F119+'29_目前在臺(按職業及區域)'!G119</f>
        <v>6604</v>
      </c>
      <c r="O11" s="44">
        <f>'29_目前在臺(按職業及區域)'!H119+'29_目前在臺(按職業及區域)'!I119</f>
        <v>560</v>
      </c>
      <c r="Q11" s="40"/>
    </row>
    <row r="12" spans="1:17" ht="16.5" customHeight="1" x14ac:dyDescent="0.25">
      <c r="A12" s="46" t="s">
        <v>121</v>
      </c>
      <c r="B12" s="44">
        <f t="shared" si="1"/>
        <v>111889</v>
      </c>
      <c r="C12" s="44">
        <f>'29_目前在臺(按職業及區域)'!C10</f>
        <v>64058</v>
      </c>
      <c r="D12" s="44">
        <f>'29_目前在臺(按職業及區域)'!D10</f>
        <v>47831</v>
      </c>
      <c r="E12" s="44">
        <f t="shared" si="2"/>
        <v>111147</v>
      </c>
      <c r="F12" s="44">
        <f>'29_目前在臺(按職業及區域)'!G10+'29_目前在臺(按職業及區域)'!H10</f>
        <v>865</v>
      </c>
      <c r="G12" s="44">
        <f>'29_目前在臺(按職業及區域)'!I10+'29_目前在臺(按職業及區域)'!J10</f>
        <v>588</v>
      </c>
      <c r="H12" s="44">
        <f>'29_目前在臺(按職業及區域)'!B37+'29_目前在臺(按職業及區域)'!C37</f>
        <v>1443</v>
      </c>
      <c r="I12" s="44">
        <f>'29_目前在臺(按職業及區域)'!H37+'29_目前在臺(按職業及區域)'!I37</f>
        <v>233</v>
      </c>
      <c r="J12" s="44">
        <f>'29_目前在臺(按職業及區域)'!J37+'29_目前在臺(按職業及區域)'!K37</f>
        <v>104</v>
      </c>
      <c r="K12" s="44">
        <f>'29_目前在臺(按職業及區域)'!B64+'29_目前在臺(按職業及區域)'!C64</f>
        <v>94945</v>
      </c>
      <c r="L12" s="44">
        <f>'29_目前在臺(按職業及區域)'!E10+'29_目前在臺(按職業及區域)'!F10+'29_目前在臺(按職業及區域)'!K10+'29_目前在臺(按職業及區域)'!L10+'29_目前在臺(按職業及區域)'!M10+'29_目前在臺(按職業及區域)'!N10+'29_目前在臺(按職業及區域)'!O10+'29_目前在臺(按職業及區域)'!P10+'29_目前在臺(按職業及區域)'!D37+'29_目前在臺(按職業及區域)'!E37+'29_目前在臺(按職業及區域)'!F37+'29_目前在臺(按職業及區域)'!G37+'29_目前在臺(按職業及區域)'!J92+'29_目前在臺(按職業及區域)'!K92+'29_目前在臺(按職業及區域)'!L92+'29_目前在臺(按職業及區域)'!M92</f>
        <v>3754</v>
      </c>
      <c r="M12" s="44">
        <f>'29_目前在臺(按職業及區域)'!N92+'29_目前在臺(按職業及區域)'!O92</f>
        <v>950</v>
      </c>
      <c r="N12" s="44">
        <f>'29_目前在臺(按職業及區域)'!B120+'29_目前在臺(按職業及區域)'!C120+'29_目前在臺(按職業及區域)'!D120+'29_目前在臺(按職業及區域)'!E120+'29_目前在臺(按職業及區域)'!F120+'29_目前在臺(按職業及區域)'!G120</f>
        <v>8265</v>
      </c>
      <c r="O12" s="44">
        <f>'29_目前在臺(按職業及區域)'!H120+'29_目前在臺(按職業及區域)'!I120</f>
        <v>742</v>
      </c>
    </row>
    <row r="13" spans="1:17" ht="16.5" customHeight="1" x14ac:dyDescent="0.25">
      <c r="A13" s="46" t="s">
        <v>122</v>
      </c>
      <c r="B13" s="44">
        <f t="shared" si="1"/>
        <v>66588</v>
      </c>
      <c r="C13" s="44">
        <f>'29_目前在臺(按職業及區域)'!C11</f>
        <v>35195</v>
      </c>
      <c r="D13" s="44">
        <f>'29_目前在臺(按職業及區域)'!D11</f>
        <v>31393</v>
      </c>
      <c r="E13" s="44">
        <f t="shared" si="2"/>
        <v>66358</v>
      </c>
      <c r="F13" s="44">
        <f>'29_目前在臺(按職業及區域)'!G11+'29_目前在臺(按職業及區域)'!H11</f>
        <v>131</v>
      </c>
      <c r="G13" s="44">
        <f>'29_目前在臺(按職業及區域)'!I11+'29_目前在臺(按職業及區域)'!J11</f>
        <v>293</v>
      </c>
      <c r="H13" s="44">
        <f>'29_目前在臺(按職業及區域)'!B38+'29_目前在臺(按職業及區域)'!C38</f>
        <v>564</v>
      </c>
      <c r="I13" s="44">
        <f>'29_目前在臺(按職業及區域)'!H38+'29_目前在臺(按職業及區域)'!I38</f>
        <v>84</v>
      </c>
      <c r="J13" s="44">
        <f>'29_目前在臺(按職業及區域)'!J38+'29_目前在臺(按職業及區域)'!K38</f>
        <v>60</v>
      </c>
      <c r="K13" s="44">
        <f>'29_目前在臺(按職業及區域)'!B65+'29_目前在臺(按職業及區域)'!C65</f>
        <v>57520</v>
      </c>
      <c r="L13" s="44">
        <f>'29_目前在臺(按職業及區域)'!E11+'29_目前在臺(按職業及區域)'!F11+'29_目前在臺(按職業及區域)'!K11+'29_目前在臺(按職業及區域)'!L11+'29_目前在臺(按職業及區域)'!M11+'29_目前在臺(按職業及區域)'!N11+'29_目前在臺(按職業及區域)'!O11+'29_目前在臺(按職業及區域)'!P11+'29_目前在臺(按職業及區域)'!D38+'29_目前在臺(按職業及區域)'!E38+'29_目前在臺(按職業及區域)'!F38+'29_目前在臺(按職業及區域)'!G38+'29_目前在臺(按職業及區域)'!J93+'29_目前在臺(按職業及區域)'!K93+'29_目前在臺(按職業及區域)'!L93+'29_目前在臺(按職業及區域)'!M93</f>
        <v>2008</v>
      </c>
      <c r="M13" s="44">
        <f>'29_目前在臺(按職業及區域)'!N93+'29_目前在臺(按職業及區域)'!O93</f>
        <v>571</v>
      </c>
      <c r="N13" s="44">
        <f>'29_目前在臺(按職業及區域)'!B121+'29_目前在臺(按職業及區域)'!C121+'29_目前在臺(按職業及區域)'!D121+'29_目前在臺(按職業及區域)'!E121+'29_目前在臺(按職業及區域)'!F121+'29_目前在臺(按職業及區域)'!G121</f>
        <v>5127</v>
      </c>
      <c r="O13" s="44">
        <f>'29_目前在臺(按職業及區域)'!H121+'29_目前在臺(按職業及區域)'!I121</f>
        <v>230</v>
      </c>
    </row>
    <row r="14" spans="1:17" s="12" customFormat="1" ht="16.5" customHeight="1" x14ac:dyDescent="0.25">
      <c r="A14" s="43" t="s">
        <v>123</v>
      </c>
      <c r="B14" s="44">
        <f t="shared" si="1"/>
        <v>72540</v>
      </c>
      <c r="C14" s="44">
        <f>'29_目前在臺(按職業及區域)'!C12</f>
        <v>33443</v>
      </c>
      <c r="D14" s="44">
        <f>'29_目前在臺(按職業及區域)'!D12</f>
        <v>39097</v>
      </c>
      <c r="E14" s="44">
        <f t="shared" si="2"/>
        <v>71970</v>
      </c>
      <c r="F14" s="44">
        <f>'29_目前在臺(按職業及區域)'!G12+'29_目前在臺(按職業及區域)'!H12</f>
        <v>407</v>
      </c>
      <c r="G14" s="44">
        <f>'29_目前在臺(按職業及區域)'!I12+'29_目前在臺(按職業及區域)'!J12</f>
        <v>626</v>
      </c>
      <c r="H14" s="44">
        <f>'29_目前在臺(按職業及區域)'!B39+'29_目前在臺(按職業及區域)'!C39</f>
        <v>1049</v>
      </c>
      <c r="I14" s="44">
        <f>'29_目前在臺(按職業及區域)'!H39+'29_目前在臺(按職業及區域)'!I39</f>
        <v>218</v>
      </c>
      <c r="J14" s="44">
        <f>'29_目前在臺(按職業及區域)'!J39+'29_目前在臺(按職業及區域)'!K39</f>
        <v>46</v>
      </c>
      <c r="K14" s="44">
        <f>'29_目前在臺(按職業及區域)'!B66+'29_目前在臺(按職業及區域)'!C66</f>
        <v>56143</v>
      </c>
      <c r="L14" s="44">
        <f>'29_目前在臺(按職業及區域)'!E12+'29_目前在臺(按職業及區域)'!F12+'29_目前在臺(按職業及區域)'!K12+'29_目前在臺(按職業及區域)'!L12+'29_目前在臺(按職業及區域)'!M12+'29_目前在臺(按職業及區域)'!N12+'29_目前在臺(按職業及區域)'!O12+'29_目前在臺(按職業及區域)'!P12+'29_目前在臺(按職業及區域)'!D39+'29_目前在臺(按職業及區域)'!E39+'29_目前在臺(按職業及區域)'!F39+'29_目前在臺(按職業及區域)'!G39+'29_目前在臺(按職業及區域)'!J94+'29_目前在臺(按職業及區域)'!K94+'29_目前在臺(按職業及區域)'!L94+'29_目前在臺(按職業及區域)'!M94</f>
        <v>3265</v>
      </c>
      <c r="M14" s="44">
        <f>'29_目前在臺(按職業及區域)'!N94+'29_目前在臺(按職業及區域)'!O94</f>
        <v>142</v>
      </c>
      <c r="N14" s="44">
        <f>'29_目前在臺(按職業及區域)'!B122+'29_目前在臺(按職業及區域)'!C122+'29_目前在臺(按職業及區域)'!D122+'29_目前在臺(按職業及區域)'!E122+'29_目前在臺(按職業及區域)'!F122+'29_目前在臺(按職業及區域)'!G122</f>
        <v>10074</v>
      </c>
      <c r="O14" s="44">
        <f>'29_目前在臺(按職業及區域)'!H122+'29_目前在臺(按職業及區域)'!I122</f>
        <v>570</v>
      </c>
    </row>
    <row r="15" spans="1:17" ht="16.5" customHeight="1" x14ac:dyDescent="0.25">
      <c r="A15" s="47" t="s">
        <v>124</v>
      </c>
      <c r="B15" s="23">
        <f t="shared" si="1"/>
        <v>12429</v>
      </c>
      <c r="C15" s="23">
        <f>'29_目前在臺(按職業及區域)'!C13</f>
        <v>5116</v>
      </c>
      <c r="D15" s="23">
        <f>'29_目前在臺(按職業及區域)'!D13</f>
        <v>7313</v>
      </c>
      <c r="E15" s="23">
        <f t="shared" si="2"/>
        <v>12392</v>
      </c>
      <c r="F15" s="23">
        <f>'29_目前在臺(按職業及區域)'!G13+'29_目前在臺(按職業及區域)'!H13</f>
        <v>26</v>
      </c>
      <c r="G15" s="23">
        <f>'29_目前在臺(按職業及區域)'!I13+'29_目前在臺(按職業及區域)'!J13</f>
        <v>21</v>
      </c>
      <c r="H15" s="23">
        <f>'29_目前在臺(按職業及區域)'!B40+'29_目前在臺(按職業及區域)'!C40</f>
        <v>115</v>
      </c>
      <c r="I15" s="23">
        <f>'29_目前在臺(按職業及區域)'!H40+'29_目前在臺(按職業及區域)'!I40</f>
        <v>32</v>
      </c>
      <c r="J15" s="23">
        <f>'29_目前在臺(按職業及區域)'!J40+'29_目前在臺(按職業及區域)'!K40</f>
        <v>13</v>
      </c>
      <c r="K15" s="23">
        <f>'29_目前在臺(按職業及區域)'!B67+'29_目前在臺(按職業及區域)'!C67</f>
        <v>11017</v>
      </c>
      <c r="L15" s="23">
        <f>'29_目前在臺(按職業及區域)'!E13+'29_目前在臺(按職業及區域)'!F13+'29_目前在臺(按職業及區域)'!K13+'29_目前在臺(按職業及區域)'!L13+'29_目前在臺(按職業及區域)'!M13+'29_目前在臺(按職業及區域)'!N13+'29_目前在臺(按職業及區域)'!O13+'29_目前在臺(按職業及區域)'!P13+'29_目前在臺(按職業及區域)'!D40+'29_目前在臺(按職業及區域)'!E40+'29_目前在臺(按職業及區域)'!F40+'29_目前在臺(按職業及區域)'!G40+'29_目前在臺(按職業及區域)'!J95+'29_目前在臺(按職業及區域)'!K95+'29_目前在臺(按職業及區域)'!L95+'29_目前在臺(按職業及區域)'!M95</f>
        <v>266</v>
      </c>
      <c r="M15" s="23">
        <f>'29_目前在臺(按職業及區域)'!N95+'29_目前在臺(按職業及區域)'!O95</f>
        <v>38</v>
      </c>
      <c r="N15" s="23">
        <f>'29_目前在臺(按職業及區域)'!B123+'29_目前在臺(按職業及區域)'!C123+'29_目前在臺(按職業及區域)'!D123+'29_目前在臺(按職業及區域)'!E123+'29_目前在臺(按職業及區域)'!F123+'29_目前在臺(按職業及區域)'!G123</f>
        <v>864</v>
      </c>
      <c r="O15" s="23">
        <f>'29_目前在臺(按職業及區域)'!H123+'29_目前在臺(按職業及區域)'!I123</f>
        <v>37</v>
      </c>
    </row>
    <row r="16" spans="1:17" ht="16.5" customHeight="1" x14ac:dyDescent="0.25">
      <c r="A16" s="47" t="s">
        <v>125</v>
      </c>
      <c r="B16" s="23">
        <f t="shared" si="1"/>
        <v>34603</v>
      </c>
      <c r="C16" s="23">
        <f>'29_目前在臺(按職業及區域)'!C14</f>
        <v>14944</v>
      </c>
      <c r="D16" s="23">
        <f>'29_目前在臺(按職業及區域)'!D14</f>
        <v>19659</v>
      </c>
      <c r="E16" s="23">
        <f t="shared" si="2"/>
        <v>34316</v>
      </c>
      <c r="F16" s="23">
        <f>'29_目前在臺(按職業及區域)'!G14+'29_目前在臺(按職業及區域)'!H14</f>
        <v>213</v>
      </c>
      <c r="G16" s="23">
        <f>'29_目前在臺(按職業及區域)'!I14+'29_目前在臺(按職業及區域)'!J14</f>
        <v>401</v>
      </c>
      <c r="H16" s="23">
        <f>'29_目前在臺(按職業及區域)'!B41+'29_目前在臺(按職業及區域)'!C41</f>
        <v>371</v>
      </c>
      <c r="I16" s="23">
        <f>'29_目前在臺(按職業及區域)'!H41+'29_目前在臺(按職業及區域)'!I41</f>
        <v>77</v>
      </c>
      <c r="J16" s="23">
        <f>'29_目前在臺(按職業及區域)'!J41+'29_目前在臺(按職業及區域)'!K41</f>
        <v>16</v>
      </c>
      <c r="K16" s="23">
        <f>'29_目前在臺(按職業及區域)'!B68+'29_目前在臺(按職業及區域)'!C68</f>
        <v>29907</v>
      </c>
      <c r="L16" s="23">
        <f>'29_目前在臺(按職業及區域)'!E14+'29_目前在臺(按職業及區域)'!F14+'29_目前在臺(按職業及區域)'!K14+'29_目前在臺(按職業及區域)'!L14+'29_目前在臺(按職業及區域)'!M14+'29_目前在臺(按職業及區域)'!N14+'29_目前在臺(按職業及區域)'!O14+'29_目前在臺(按職業及區域)'!P14+'29_目前在臺(按職業及區域)'!D41+'29_目前在臺(按職業及區域)'!E41+'29_目前在臺(按職業及區域)'!F41+'29_目前在臺(按職業及區域)'!G41+'29_目前在臺(按職業及區域)'!J96+'29_目前在臺(按職業及區域)'!K96+'29_目前在臺(按職業及區域)'!L96+'29_目前在臺(按職業及區域)'!M96</f>
        <v>843</v>
      </c>
      <c r="M16" s="23">
        <f>'29_目前在臺(按職業及區域)'!N96+'29_目前在臺(按職業及區域)'!O96</f>
        <v>470</v>
      </c>
      <c r="N16" s="23">
        <f>'29_目前在臺(按職業及區域)'!B124+'29_目前在臺(按職業及區域)'!C124+'29_目前在臺(按職業及區域)'!D124+'29_目前在臺(按職業及區域)'!E124+'29_目前在臺(按職業及區域)'!F124+'29_目前在臺(按職業及區域)'!G124</f>
        <v>2018</v>
      </c>
      <c r="O16" s="23">
        <f>'29_目前在臺(按職業及區域)'!H124+'29_目前在臺(按職業及區域)'!I124</f>
        <v>287</v>
      </c>
    </row>
    <row r="17" spans="1:15" ht="16.5" customHeight="1" x14ac:dyDescent="0.25">
      <c r="A17" s="47" t="s">
        <v>126</v>
      </c>
      <c r="B17" s="23">
        <f t="shared" si="1"/>
        <v>22793</v>
      </c>
      <c r="C17" s="23">
        <f>'29_目前在臺(按職業及區域)'!C15</f>
        <v>9132</v>
      </c>
      <c r="D17" s="23">
        <f>'29_目前在臺(按職業及區域)'!D15</f>
        <v>13661</v>
      </c>
      <c r="E17" s="23">
        <f t="shared" si="2"/>
        <v>22742</v>
      </c>
      <c r="F17" s="23">
        <f>'29_目前在臺(按職業及區域)'!G15+'29_目前在臺(按職業及區域)'!H15</f>
        <v>33</v>
      </c>
      <c r="G17" s="23">
        <f>'29_目前在臺(按職業及區域)'!I15+'29_目前在臺(按職業及區域)'!J15</f>
        <v>92</v>
      </c>
      <c r="H17" s="23">
        <f>'29_目前在臺(按職業及區域)'!B42+'29_目前在臺(按職業及區域)'!C42</f>
        <v>81</v>
      </c>
      <c r="I17" s="23">
        <f>'29_目前在臺(按職業及區域)'!H42+'29_目前在臺(按職業及區域)'!I42</f>
        <v>19</v>
      </c>
      <c r="J17" s="23">
        <f>'29_目前在臺(按職業及區域)'!J42+'29_目前在臺(按職業及區域)'!K42</f>
        <v>3</v>
      </c>
      <c r="K17" s="23">
        <f>'29_目前在臺(按職業及區域)'!B69+'29_目前在臺(按職業及區域)'!C69</f>
        <v>20791</v>
      </c>
      <c r="L17" s="23">
        <f>'29_目前在臺(按職業及區域)'!E15+'29_目前在臺(按職業及區域)'!F15+'29_目前在臺(按職業及區域)'!K15+'29_目前在臺(按職業及區域)'!L15+'29_目前在臺(按職業及區域)'!M15+'29_目前在臺(按職業及區域)'!N15+'29_目前在臺(按職業及區域)'!O15+'29_目前在臺(按職業及區域)'!P15+'29_目前在臺(按職業及區域)'!D42+'29_目前在臺(按職業及區域)'!E42+'29_目前在臺(按職業及區域)'!F42+'29_目前在臺(按職業及區域)'!G42+'29_目前在臺(按職業及區域)'!J97+'29_目前在臺(按職業及區域)'!K97+'29_目前在臺(按職業及區域)'!L97+'29_目前在臺(按職業及區域)'!M97</f>
        <v>478</v>
      </c>
      <c r="M17" s="23">
        <f>'29_目前在臺(按職業及區域)'!N97+'29_目前在臺(按職業及區域)'!O97</f>
        <v>385</v>
      </c>
      <c r="N17" s="23">
        <f>'29_目前在臺(按職業及區域)'!B125+'29_目前在臺(按職業及區域)'!C125+'29_目前在臺(按職業及區域)'!D125+'29_目前在臺(按職業及區域)'!E125+'29_目前在臺(按職業及區域)'!F125+'29_目前在臺(按職業及區域)'!G125</f>
        <v>860</v>
      </c>
      <c r="O17" s="23">
        <f>'29_目前在臺(按職業及區域)'!H125+'29_目前在臺(按職業及區域)'!I125</f>
        <v>51</v>
      </c>
    </row>
    <row r="18" spans="1:15" ht="16.5" customHeight="1" x14ac:dyDescent="0.25">
      <c r="A18" s="47" t="s">
        <v>127</v>
      </c>
      <c r="B18" s="23">
        <f t="shared" si="1"/>
        <v>56300</v>
      </c>
      <c r="C18" s="23">
        <f>'29_目前在臺(按職業及區域)'!C16</f>
        <v>35434</v>
      </c>
      <c r="D18" s="23">
        <f>'29_目前在臺(按職業及區域)'!D16</f>
        <v>20866</v>
      </c>
      <c r="E18" s="23">
        <f t="shared" si="2"/>
        <v>56248</v>
      </c>
      <c r="F18" s="23">
        <f>'29_目前在臺(按職業及區域)'!G16+'29_目前在臺(按職業及區域)'!H16</f>
        <v>16</v>
      </c>
      <c r="G18" s="23">
        <f>'29_目前在臺(按職業及區域)'!I16+'29_目前在臺(按職業及區域)'!J16</f>
        <v>14</v>
      </c>
      <c r="H18" s="23">
        <f>'29_目前在臺(按職業及區域)'!B43+'29_目前在臺(按職業及區域)'!C43</f>
        <v>157</v>
      </c>
      <c r="I18" s="23">
        <f>'29_目前在臺(按職業及區域)'!H43+'29_目前在臺(按職業及區域)'!I43</f>
        <v>37</v>
      </c>
      <c r="J18" s="23">
        <f>'29_目前在臺(按職業及區域)'!J43+'29_目前在臺(按職業及區域)'!K43</f>
        <v>14</v>
      </c>
      <c r="K18" s="23">
        <f>'29_目前在臺(按職業及區域)'!B70+'29_目前在臺(按職業及區域)'!C70</f>
        <v>52373</v>
      </c>
      <c r="L18" s="23">
        <f>'29_目前在臺(按職業及區域)'!E16+'29_目前在臺(按職業及區域)'!F16+'29_目前在臺(按職業及區域)'!K16+'29_目前在臺(按職業及區域)'!L16+'29_目前在臺(按職業及區域)'!M16+'29_目前在臺(按職業及區域)'!N16+'29_目前在臺(按職業及區域)'!O16+'29_目前在臺(按職業及區域)'!P16+'29_目前在臺(按職業及區域)'!D43+'29_目前在臺(按職業及區域)'!E43+'29_目前在臺(按職業及區域)'!F43+'29_目前在臺(按職業及區域)'!G43+'29_目前在臺(按職業及區域)'!J98+'29_目前在臺(按職業及區域)'!K98+'29_目前在臺(按職業及區域)'!L98+'29_目前在臺(按職業及區域)'!M98</f>
        <v>769</v>
      </c>
      <c r="M18" s="23">
        <f>'29_目前在臺(按職業及區域)'!N98+'29_目前在臺(按職業及區域)'!O98</f>
        <v>58</v>
      </c>
      <c r="N18" s="23">
        <f>'29_目前在臺(按職業及區域)'!B126+'29_目前在臺(按職業及區域)'!C126+'29_目前在臺(按職業及區域)'!D126+'29_目前在臺(按職業及區域)'!E126+'29_目前在臺(按職業及區域)'!F126+'29_目前在臺(按職業及區域)'!G126</f>
        <v>2810</v>
      </c>
      <c r="O18" s="23">
        <f>'29_目前在臺(按職業及區域)'!H126+'29_目前在臺(按職業及區域)'!I126</f>
        <v>52</v>
      </c>
    </row>
    <row r="19" spans="1:15" ht="16.5" customHeight="1" x14ac:dyDescent="0.25">
      <c r="A19" s="47" t="s">
        <v>128</v>
      </c>
      <c r="B19" s="23">
        <f t="shared" si="1"/>
        <v>13946</v>
      </c>
      <c r="C19" s="23">
        <f>'29_目前在臺(按職業及區域)'!C17</f>
        <v>6034</v>
      </c>
      <c r="D19" s="23">
        <f>'29_目前在臺(按職業及區域)'!D17</f>
        <v>7912</v>
      </c>
      <c r="E19" s="23">
        <f t="shared" si="2"/>
        <v>13922</v>
      </c>
      <c r="F19" s="23">
        <f>'29_目前在臺(按職業及區域)'!G17+'29_目前在臺(按職業及區域)'!H17</f>
        <v>21</v>
      </c>
      <c r="G19" s="23">
        <f>'29_目前在臺(按職業及區域)'!I17+'29_目前在臺(按職業及區域)'!J17</f>
        <v>7</v>
      </c>
      <c r="H19" s="23">
        <f>'29_目前在臺(按職業及區域)'!B44+'29_目前在臺(按職業及區域)'!C44</f>
        <v>95</v>
      </c>
      <c r="I19" s="23">
        <f>'29_目前在臺(按職業及區域)'!H44+'29_目前在臺(按職業及區域)'!I44</f>
        <v>21</v>
      </c>
      <c r="J19" s="23">
        <f>'29_目前在臺(按職業及區域)'!J44+'29_目前在臺(按職業及區域)'!K44</f>
        <v>16</v>
      </c>
      <c r="K19" s="23">
        <f>'29_目前在臺(按職業及區域)'!B71+'29_目前在臺(按職業及區域)'!C71</f>
        <v>12065</v>
      </c>
      <c r="L19" s="23">
        <f>'29_目前在臺(按職業及區域)'!E17+'29_目前在臺(按職業及區域)'!F17+'29_目前在臺(按職業及區域)'!K17+'29_目前在臺(按職業及區域)'!L17+'29_目前在臺(按職業及區域)'!M17+'29_目前在臺(按職業及區域)'!N17+'29_目前在臺(按職業及區域)'!O17+'29_目前在臺(按職業及區域)'!P17+'29_目前在臺(按職業及區域)'!D44+'29_目前在臺(按職業及區域)'!E44+'29_目前在臺(按職業及區域)'!F44+'29_目前在臺(按職業及區域)'!G44+'29_目前在臺(按職業及區域)'!J99+'29_目前在臺(按職業及區域)'!K99+'29_目前在臺(按職業及區域)'!L99+'29_目前在臺(按職業及區域)'!M99</f>
        <v>307</v>
      </c>
      <c r="M19" s="23">
        <f>'29_目前在臺(按職業及區域)'!N99+'29_目前在臺(按職業及區域)'!O99</f>
        <v>127</v>
      </c>
      <c r="N19" s="23">
        <f>'29_目前在臺(按職業及區域)'!B127+'29_目前在臺(按職業及區域)'!C127+'29_目前在臺(按職業及區域)'!D127+'29_目前在臺(按職業及區域)'!E127+'29_目前在臺(按職業及區域)'!F127+'29_目前在臺(按職業及區域)'!G127</f>
        <v>1263</v>
      </c>
      <c r="O19" s="23">
        <f>'29_目前在臺(按職業及區域)'!H127+'29_目前在臺(按職業及區域)'!I127</f>
        <v>24</v>
      </c>
    </row>
    <row r="20" spans="1:15" ht="16.5" customHeight="1" x14ac:dyDescent="0.25">
      <c r="A20" s="47" t="s">
        <v>129</v>
      </c>
      <c r="B20" s="23">
        <f t="shared" si="1"/>
        <v>21389</v>
      </c>
      <c r="C20" s="23">
        <f>'29_目前在臺(按職業及區域)'!C18</f>
        <v>10600</v>
      </c>
      <c r="D20" s="23">
        <f>'29_目前在臺(按職業及區域)'!D18</f>
        <v>10789</v>
      </c>
      <c r="E20" s="23">
        <f t="shared" si="2"/>
        <v>21280</v>
      </c>
      <c r="F20" s="23">
        <f>'29_目前在臺(按職業及區域)'!G18+'29_目前在臺(按職業及區域)'!H18</f>
        <v>27</v>
      </c>
      <c r="G20" s="23">
        <f>'29_目前在臺(按職業及區域)'!I18+'29_目前在臺(按職業及區域)'!J18</f>
        <v>54</v>
      </c>
      <c r="H20" s="23">
        <f>'29_目前在臺(按職業及區域)'!B45+'29_目前在臺(按職業及區域)'!C45</f>
        <v>95</v>
      </c>
      <c r="I20" s="23">
        <f>'29_目前在臺(按職業及區域)'!H45+'29_目前在臺(按職業及區域)'!I45</f>
        <v>27</v>
      </c>
      <c r="J20" s="23">
        <f>'29_目前在臺(按職業及區域)'!J45+'29_目前在臺(按職業及區域)'!K45</f>
        <v>34</v>
      </c>
      <c r="K20" s="23">
        <f>'29_目前在臺(按職業及區域)'!B72+'29_目前在臺(按職業及區域)'!C72</f>
        <v>18693</v>
      </c>
      <c r="L20" s="23">
        <f>'29_目前在臺(按職業及區域)'!E18+'29_目前在臺(按職業及區域)'!F18+'29_目前在臺(按職業及區域)'!K18+'29_目前在臺(按職業及區域)'!L18+'29_目前在臺(按職業及區域)'!M18+'29_目前在臺(按職業及區域)'!N18+'29_目前在臺(按職業及區域)'!O18+'29_目前在臺(按職業及區域)'!P18+'29_目前在臺(按職業及區域)'!D45+'29_目前在臺(按職業及區域)'!E45+'29_目前在臺(按職業及區域)'!F45+'29_目前在臺(按職業及區域)'!G45+'29_目前在臺(按職業及區域)'!J100+'29_目前在臺(按職業及區域)'!K100+'29_目前在臺(按職業及區域)'!L100+'29_目前在臺(按職業及區域)'!M100</f>
        <v>829</v>
      </c>
      <c r="M20" s="23">
        <f>'29_目前在臺(按職業及區域)'!N100+'29_目前在臺(按職業及區域)'!O100</f>
        <v>146</v>
      </c>
      <c r="N20" s="23">
        <f>'29_目前在臺(按職業及區域)'!B128+'29_目前在臺(按職業及區域)'!C128+'29_目前在臺(按職業及區域)'!D128+'29_目前在臺(按職業及區域)'!E128+'29_目前在臺(按職業及區域)'!F128+'29_目前在臺(按職業及區域)'!G128</f>
        <v>1375</v>
      </c>
      <c r="O20" s="23">
        <f>'29_目前在臺(按職業及區域)'!H128+'29_目前在臺(按職業及區域)'!I128</f>
        <v>109</v>
      </c>
    </row>
    <row r="21" spans="1:15" ht="16.5" customHeight="1" x14ac:dyDescent="0.25">
      <c r="A21" s="47" t="s">
        <v>130</v>
      </c>
      <c r="B21" s="23">
        <f t="shared" si="1"/>
        <v>14607</v>
      </c>
      <c r="C21" s="23">
        <f>'29_目前在臺(按職業及區域)'!C19</f>
        <v>6992</v>
      </c>
      <c r="D21" s="23">
        <f>'29_目前在臺(按職業及區域)'!D19</f>
        <v>7615</v>
      </c>
      <c r="E21" s="23">
        <f t="shared" si="2"/>
        <v>14571</v>
      </c>
      <c r="F21" s="23">
        <f>'29_目前在臺(按職業及區域)'!G19+'29_目前在臺(按職業及區域)'!H19</f>
        <v>17</v>
      </c>
      <c r="G21" s="23">
        <f>'29_目前在臺(按職業及區域)'!I19+'29_目前在臺(按職業及區域)'!J19</f>
        <v>19</v>
      </c>
      <c r="H21" s="23">
        <f>'29_目前在臺(按職業及區域)'!B46+'29_目前在臺(按職業及區域)'!C46</f>
        <v>42</v>
      </c>
      <c r="I21" s="23">
        <f>'29_目前在臺(按職業及區域)'!H46+'29_目前在臺(按職業及區域)'!I46</f>
        <v>25</v>
      </c>
      <c r="J21" s="23">
        <f>'29_目前在臺(按職業及區域)'!J46+'29_目前在臺(按職業及區域)'!K46</f>
        <v>19</v>
      </c>
      <c r="K21" s="23">
        <f>'29_目前在臺(按職業及區域)'!B73+'29_目前在臺(按職業及區域)'!C73</f>
        <v>11816</v>
      </c>
      <c r="L21" s="23">
        <f>'29_目前在臺(按職業及區域)'!E19+'29_目前在臺(按職業及區域)'!F19+'29_目前在臺(按職業及區域)'!K19+'29_目前在臺(按職業及區域)'!L19+'29_目前在臺(按職業及區域)'!M19+'29_目前在臺(按職業及區域)'!N19+'29_目前在臺(按職業及區域)'!O19+'29_目前在臺(按職業及區域)'!P19+'29_目前在臺(按職業及區域)'!D46+'29_目前在臺(按職業及區域)'!E46+'29_目前在臺(按職業及區域)'!F46+'29_目前在臺(按職業及區域)'!G46+'29_目前在臺(按職業及區域)'!J101+'29_目前在臺(按職業及區域)'!K101+'29_目前在臺(按職業及區域)'!L101+'29_目前在臺(按職業及區域)'!M101</f>
        <v>181</v>
      </c>
      <c r="M21" s="23">
        <f>'29_目前在臺(按職業及區域)'!N101+'29_目前在臺(按職業及區域)'!O101</f>
        <v>68</v>
      </c>
      <c r="N21" s="23">
        <f>'29_目前在臺(按職業及區域)'!B129+'29_目前在臺(按職業及區域)'!C129+'29_目前在臺(按職業及區域)'!D129+'29_目前在臺(按職業及區域)'!E129+'29_目前在臺(按職業及區域)'!F129+'29_目前在臺(按職業及區域)'!G129</f>
        <v>2384</v>
      </c>
      <c r="O21" s="23">
        <f>'29_目前在臺(按職業及區域)'!H129+'29_目前在臺(按職業及區域)'!I129</f>
        <v>36</v>
      </c>
    </row>
    <row r="22" spans="1:15" ht="16.5" customHeight="1" x14ac:dyDescent="0.25">
      <c r="A22" s="47" t="s">
        <v>131</v>
      </c>
      <c r="B22" s="23">
        <f t="shared" si="1"/>
        <v>16753</v>
      </c>
      <c r="C22" s="23">
        <f>'29_目前在臺(按職業及區域)'!C20</f>
        <v>7530</v>
      </c>
      <c r="D22" s="23">
        <f>'29_目前在臺(按職業及區域)'!D20</f>
        <v>9223</v>
      </c>
      <c r="E22" s="23">
        <f t="shared" si="2"/>
        <v>16697</v>
      </c>
      <c r="F22" s="23">
        <f>'29_目前在臺(按職業及區域)'!G20+'29_目前在臺(按職業及區域)'!H20</f>
        <v>24</v>
      </c>
      <c r="G22" s="23">
        <f>'29_目前在臺(按職業及區域)'!I20+'29_目前在臺(按職業及區域)'!J20</f>
        <v>20</v>
      </c>
      <c r="H22" s="23">
        <f>'29_目前在臺(按職業及區域)'!B47+'29_目前在臺(按職業及區域)'!C47</f>
        <v>97</v>
      </c>
      <c r="I22" s="23">
        <f>'29_目前在臺(按職業及區域)'!H47+'29_目前在臺(按職業及區域)'!I47</f>
        <v>59</v>
      </c>
      <c r="J22" s="23">
        <f>'29_目前在臺(按職業及區域)'!J47+'29_目前在臺(按職業及區域)'!K47</f>
        <v>9</v>
      </c>
      <c r="K22" s="23">
        <f>'29_目前在臺(按職業及區域)'!B74+'29_目前在臺(按職業及區域)'!C74</f>
        <v>14200</v>
      </c>
      <c r="L22" s="23">
        <f>'29_目前在臺(按職業及區域)'!E20+'29_目前在臺(按職業及區域)'!F20+'29_目前在臺(按職業及區域)'!K20+'29_目前在臺(按職業及區域)'!L20+'29_目前在臺(按職業及區域)'!M20+'29_目前在臺(按職業及區域)'!N20+'29_目前在臺(按職業及區域)'!O20+'29_目前在臺(按職業及區域)'!P20+'29_目前在臺(按職業及區域)'!D47+'29_目前在臺(按職業及區域)'!E47+'29_目前在臺(按職業及區域)'!F47+'29_目前在臺(按職業及區域)'!G47+'29_目前在臺(按職業及區域)'!J102+'29_目前在臺(按職業及區域)'!K102+'29_目前在臺(按職業及區域)'!L102+'29_目前在臺(按職業及區域)'!M102</f>
        <v>312</v>
      </c>
      <c r="M22" s="23">
        <f>'29_目前在臺(按職業及區域)'!N102+'29_目前在臺(按職業及區域)'!O102</f>
        <v>177</v>
      </c>
      <c r="N22" s="23">
        <f>'29_目前在臺(按職業及區域)'!B130+'29_目前在臺(按職業及區域)'!C130+'29_目前在臺(按職業及區域)'!D130+'29_目前在臺(按職業及區域)'!E130+'29_目前在臺(按職業及區域)'!F130+'29_目前在臺(按職業及區域)'!G130</f>
        <v>1799</v>
      </c>
      <c r="O22" s="23">
        <f>'29_目前在臺(按職業及區域)'!H130+'29_目前在臺(按職業及區域)'!I130</f>
        <v>56</v>
      </c>
    </row>
    <row r="23" spans="1:15" ht="16.5" customHeight="1" x14ac:dyDescent="0.25">
      <c r="A23" s="47" t="s">
        <v>132</v>
      </c>
      <c r="B23" s="23">
        <f t="shared" si="1"/>
        <v>2503</v>
      </c>
      <c r="C23" s="23">
        <f>'29_目前在臺(按職業及區域)'!C21</f>
        <v>560</v>
      </c>
      <c r="D23" s="23">
        <f>'29_目前在臺(按職業及區域)'!D21</f>
        <v>1943</v>
      </c>
      <c r="E23" s="23">
        <f t="shared" si="2"/>
        <v>2487</v>
      </c>
      <c r="F23" s="23">
        <f>'29_目前在臺(按職業及區域)'!G21+'29_目前在臺(按職業及區域)'!H21</f>
        <v>24</v>
      </c>
      <c r="G23" s="23">
        <f>'29_目前在臺(按職業及區域)'!I21+'29_目前在臺(按職業及區域)'!J21</f>
        <v>7</v>
      </c>
      <c r="H23" s="23">
        <f>'29_目前在臺(按職業及區域)'!B48+'29_目前在臺(按職業及區域)'!C48</f>
        <v>62</v>
      </c>
      <c r="I23" s="23">
        <f>'29_目前在臺(按職業及區域)'!H48+'29_目前在臺(按職業及區域)'!I48</f>
        <v>20</v>
      </c>
      <c r="J23" s="23">
        <f>'29_目前在臺(按職業及區域)'!J48+'29_目前在臺(按職業及區域)'!K48</f>
        <v>3</v>
      </c>
      <c r="K23" s="23">
        <f>'29_目前在臺(按職業及區域)'!B75+'29_目前在臺(按職業及區域)'!C75</f>
        <v>1943</v>
      </c>
      <c r="L23" s="23">
        <f>'29_目前在臺(按職業及區域)'!E21+'29_目前在臺(按職業及區域)'!F21+'29_目前在臺(按職業及區域)'!K21+'29_目前在臺(按職業及區域)'!L21+'29_目前在臺(按職業及區域)'!M21+'29_目前在臺(按職業及區域)'!N21+'29_目前在臺(按職業及區域)'!O21+'29_目前在臺(按職業及區域)'!P21+'29_目前在臺(按職業及區域)'!D48+'29_目前在臺(按職業及區域)'!E48+'29_目前在臺(按職業及區域)'!F48+'29_目前在臺(按職業及區域)'!G48+'29_目前在臺(按職業及區域)'!J103+'29_目前在臺(按職業及區域)'!K103+'29_目前在臺(按職業及區域)'!L103+'29_目前在臺(按職業及區域)'!M103</f>
        <v>167</v>
      </c>
      <c r="M23" s="23">
        <f>'29_目前在臺(按職業及區域)'!N103+'29_目前在臺(按職業及區域)'!O103</f>
        <v>67</v>
      </c>
      <c r="N23" s="23">
        <f>'29_目前在臺(按職業及區域)'!B131+'29_目前在臺(按職業及區域)'!C131+'29_目前在臺(按職業及區域)'!D131+'29_目前在臺(按職業及區域)'!E131+'29_目前在臺(按職業及區域)'!F131+'29_目前在臺(按職業及區域)'!G131</f>
        <v>194</v>
      </c>
      <c r="O23" s="23">
        <f>'29_目前在臺(按職業及區域)'!H131+'29_目前在臺(按職業及區域)'!I131</f>
        <v>16</v>
      </c>
    </row>
    <row r="24" spans="1:15" ht="16.5" customHeight="1" x14ac:dyDescent="0.25">
      <c r="A24" s="47" t="s">
        <v>133</v>
      </c>
      <c r="B24" s="23">
        <f t="shared" si="1"/>
        <v>6912</v>
      </c>
      <c r="C24" s="23">
        <f>'29_目前在臺(按職業及區域)'!C22</f>
        <v>2025</v>
      </c>
      <c r="D24" s="23">
        <f>'29_目前在臺(按職業及區域)'!D22</f>
        <v>4887</v>
      </c>
      <c r="E24" s="23">
        <f t="shared" si="2"/>
        <v>6880</v>
      </c>
      <c r="F24" s="23">
        <f>'29_目前在臺(按職業及區域)'!G22+'29_目前在臺(按職業及區域)'!H22</f>
        <v>23</v>
      </c>
      <c r="G24" s="23">
        <f>'29_目前在臺(按職業及區域)'!I22+'29_目前在臺(按職業及區域)'!J22</f>
        <v>10</v>
      </c>
      <c r="H24" s="23">
        <f>'29_目前在臺(按職業及區域)'!B49+'29_目前在臺(按職業及區域)'!C49</f>
        <v>90</v>
      </c>
      <c r="I24" s="23">
        <f>'29_目前在臺(按職業及區域)'!H49+'29_目前在臺(按職業及區域)'!I49</f>
        <v>34</v>
      </c>
      <c r="J24" s="23">
        <f>'29_目前在臺(按職業及區域)'!J49+'29_目前在臺(按職業及區域)'!K49</f>
        <v>5</v>
      </c>
      <c r="K24" s="23">
        <f>'29_目前在臺(按職業及區域)'!B76+'29_目前在臺(按職業及區域)'!C76</f>
        <v>4984</v>
      </c>
      <c r="L24" s="23">
        <f>'29_目前在臺(按職業及區域)'!E22+'29_目前在臺(按職業及區域)'!F22+'29_目前在臺(按職業及區域)'!K22+'29_目前在臺(按職業及區域)'!L22+'29_目前在臺(按職業及區域)'!M22+'29_目前在臺(按職業及區域)'!N22+'29_目前在臺(按職業及區域)'!O22+'29_目前在臺(按職業及區域)'!P22+'29_目前在臺(按職業及區域)'!D49+'29_目前在臺(按職業及區域)'!E49+'29_目前在臺(按職業及區域)'!F49+'29_目前在臺(按職業及區域)'!G49+'29_目前在臺(按職業及區域)'!J104+'29_目前在臺(按職業及區域)'!K104+'29_目前在臺(按職業及區域)'!L104+'29_目前在臺(按職業及區域)'!M104</f>
        <v>479</v>
      </c>
      <c r="M24" s="23">
        <f>'29_目前在臺(按職業及區域)'!N104+'29_目前在臺(按職業及區域)'!O104</f>
        <v>159</v>
      </c>
      <c r="N24" s="23">
        <f>'29_目前在臺(按職業及區域)'!B132+'29_目前在臺(按職業及區域)'!C132+'29_目前在臺(按職業及區域)'!D132+'29_目前在臺(按職業及區域)'!E132+'29_目前在臺(按職業及區域)'!F132+'29_目前在臺(按職業及區域)'!G132</f>
        <v>1096</v>
      </c>
      <c r="O24" s="23">
        <f>'29_目前在臺(按職業及區域)'!H132+'29_目前在臺(按職業及區域)'!I132</f>
        <v>32</v>
      </c>
    </row>
    <row r="25" spans="1:15" ht="16.5" customHeight="1" x14ac:dyDescent="0.25">
      <c r="A25" s="47" t="s">
        <v>134</v>
      </c>
      <c r="B25" s="23">
        <f t="shared" si="1"/>
        <v>2416</v>
      </c>
      <c r="C25" s="23">
        <f>'29_目前在臺(按職業及區域)'!C23</f>
        <v>1469</v>
      </c>
      <c r="D25" s="23">
        <f>'29_目前在臺(按職業及區域)'!D23</f>
        <v>947</v>
      </c>
      <c r="E25" s="23">
        <f t="shared" si="2"/>
        <v>2413</v>
      </c>
      <c r="F25" s="23">
        <f>'29_目前在臺(按職業及區域)'!G23+'29_目前在臺(按職業及區域)'!H23</f>
        <v>3</v>
      </c>
      <c r="G25" s="23">
        <f>'29_目前在臺(按職業及區域)'!I23+'29_目前在臺(按職業及區域)'!J23</f>
        <v>0</v>
      </c>
      <c r="H25" s="23">
        <f>'29_目前在臺(按職業及區域)'!B50+'29_目前在臺(按職業及區域)'!C50</f>
        <v>20</v>
      </c>
      <c r="I25" s="23">
        <f>'29_目前在臺(按職業及區域)'!H50+'29_目前在臺(按職業及區域)'!I50</f>
        <v>1</v>
      </c>
      <c r="J25" s="23">
        <f>'29_目前在臺(按職業及區域)'!J50+'29_目前在臺(按職業及區域)'!K50</f>
        <v>1</v>
      </c>
      <c r="K25" s="23">
        <f>'29_目前在臺(按職業及區域)'!B77+'29_目前在臺(按職業及區域)'!C77</f>
        <v>2249</v>
      </c>
      <c r="L25" s="23">
        <f>'29_目前在臺(按職業及區域)'!E23+'29_目前在臺(按職業及區域)'!F23+'29_目前在臺(按職業及區域)'!K23+'29_目前在臺(按職業及區域)'!L23+'29_目前在臺(按職業及區域)'!M23+'29_目前在臺(按職業及區域)'!N23+'29_目前在臺(按職業及區域)'!O23+'29_目前在臺(按職業及區域)'!P23+'29_目前在臺(按職業及區域)'!D50+'29_目前在臺(按職業及區域)'!E50+'29_目前在臺(按職業及區域)'!F50+'29_目前在臺(按職業及區域)'!G50+'29_目前在臺(按職業及區域)'!J105+'29_目前在臺(按職業及區域)'!K105+'29_目前在臺(按職業及區域)'!L105+'29_目前在臺(按職業及區域)'!M105</f>
        <v>55</v>
      </c>
      <c r="M25" s="23">
        <f>'29_目前在臺(按職業及區域)'!N105+'29_目前在臺(按職業及區域)'!O105</f>
        <v>50</v>
      </c>
      <c r="N25" s="23">
        <f>'29_目前在臺(按職業及區域)'!B133+'29_目前在臺(按職業及區域)'!C133+'29_目前在臺(按職業及區域)'!D133+'29_目前在臺(按職業及區域)'!E133+'29_目前在臺(按職業及區域)'!F133+'29_目前在臺(按職業及區域)'!G133</f>
        <v>34</v>
      </c>
      <c r="O25" s="23">
        <f>'29_目前在臺(按職業及區域)'!H133+'29_目前在臺(按職業及區域)'!I133</f>
        <v>3</v>
      </c>
    </row>
    <row r="26" spans="1:15" ht="16.5" customHeight="1" x14ac:dyDescent="0.25">
      <c r="A26" s="47" t="s">
        <v>135</v>
      </c>
      <c r="B26" s="23">
        <f t="shared" si="1"/>
        <v>6999</v>
      </c>
      <c r="C26" s="23">
        <f>'29_目前在臺(按職業及區域)'!C24</f>
        <v>2116</v>
      </c>
      <c r="D26" s="23">
        <f>'29_目前在臺(按職業及區域)'!D24</f>
        <v>4883</v>
      </c>
      <c r="E26" s="23">
        <f t="shared" si="2"/>
        <v>6969</v>
      </c>
      <c r="F26" s="23">
        <f>'29_目前在臺(按職業及區域)'!G24+'29_目前在臺(按職業及區域)'!H24</f>
        <v>36</v>
      </c>
      <c r="G26" s="23">
        <f>'29_目前在臺(按職業及區域)'!I24+'29_目前在臺(按職業及區域)'!J24</f>
        <v>12</v>
      </c>
      <c r="H26" s="23">
        <f>'29_目前在臺(按職業及區域)'!B51+'29_目前在臺(按職業及區域)'!C51</f>
        <v>72</v>
      </c>
      <c r="I26" s="23">
        <f>'29_目前在臺(按職業及區域)'!H51+'29_目前在臺(按職業及區域)'!I51</f>
        <v>6</v>
      </c>
      <c r="J26" s="23">
        <f>'29_目前在臺(按職業及區域)'!J51+'29_目前在臺(按職業及區域)'!K51</f>
        <v>3</v>
      </c>
      <c r="K26" s="23">
        <f>'29_目前在臺(按職業及區域)'!B78+'29_目前在臺(按職業及區域)'!C78</f>
        <v>5222</v>
      </c>
      <c r="L26" s="23">
        <f>'29_目前在臺(按職業及區域)'!E24+'29_目前在臺(按職業及區域)'!F24+'29_目前在臺(按職業及區域)'!K24+'29_目前在臺(按職業及區域)'!L24+'29_目前在臺(按職業及區域)'!M24+'29_目前在臺(按職業及區域)'!N24+'29_目前在臺(按職業及區域)'!O24+'29_目前在臺(按職業及區域)'!P24+'29_目前在臺(按職業及區域)'!D51+'29_目前在臺(按職業及區域)'!E51+'29_目前在臺(按職業及區域)'!F51+'29_目前在臺(按職業及區域)'!G51+'29_目前在臺(按職業及區域)'!J106+'29_目前在臺(按職業及區域)'!K106+'29_目前在臺(按職業及區域)'!L106+'29_目前在臺(按職業及區域)'!M106</f>
        <v>278</v>
      </c>
      <c r="M26" s="23">
        <f>'29_目前在臺(按職業及區域)'!N106+'29_目前在臺(按職業及區域)'!O106</f>
        <v>247</v>
      </c>
      <c r="N26" s="23">
        <f>'29_目前在臺(按職業及區域)'!B134+'29_目前在臺(按職業及區域)'!C134+'29_目前在臺(按職業及區域)'!D134+'29_目前在臺(按職業及區域)'!E134+'29_目前在臺(按職業及區域)'!F134+'29_目前在臺(按職業及區域)'!G134</f>
        <v>1093</v>
      </c>
      <c r="O26" s="23">
        <f>'29_目前在臺(按職業及區域)'!H134+'29_目前在臺(按職業及區域)'!I134</f>
        <v>30</v>
      </c>
    </row>
    <row r="27" spans="1:15" ht="16.5" customHeight="1" x14ac:dyDescent="0.25">
      <c r="A27" s="47" t="s">
        <v>136</v>
      </c>
      <c r="B27" s="23">
        <f t="shared" si="1"/>
        <v>18602</v>
      </c>
      <c r="C27" s="23">
        <f>'29_目前在臺(按職業及區域)'!C25</f>
        <v>6525</v>
      </c>
      <c r="D27" s="23">
        <f>'29_目前在臺(按職業及區域)'!D25</f>
        <v>12077</v>
      </c>
      <c r="E27" s="23">
        <f t="shared" si="2"/>
        <v>18091</v>
      </c>
      <c r="F27" s="23">
        <f>'29_目前在臺(按職業及區域)'!G25+'29_目前在臺(按職業及區域)'!H25</f>
        <v>172</v>
      </c>
      <c r="G27" s="23">
        <f>'29_目前在臺(按職業及區域)'!I25+'29_目前在臺(按職業及區域)'!J25</f>
        <v>759</v>
      </c>
      <c r="H27" s="23">
        <f>'29_目前在臺(按職業及區域)'!B52+'29_目前在臺(按職業及區域)'!C52</f>
        <v>464</v>
      </c>
      <c r="I27" s="23">
        <f>'29_目前在臺(按職業及區域)'!H52+'29_目前在臺(按職業及區域)'!I52</f>
        <v>102</v>
      </c>
      <c r="J27" s="23">
        <f>'29_目前在臺(按職業及區域)'!J52+'29_目前在臺(按職業及區域)'!K52</f>
        <v>3</v>
      </c>
      <c r="K27" s="23">
        <f>'29_目前在臺(按職業及區域)'!B79+'29_目前在臺(按職業及區域)'!C79</f>
        <v>12055</v>
      </c>
      <c r="L27" s="23">
        <f>'29_目前在臺(按職業及區域)'!E25+'29_目前在臺(按職業及區域)'!F25+'29_目前在臺(按職業及區域)'!K25+'29_目前在臺(按職業及區域)'!L25+'29_目前在臺(按職業及區域)'!M25+'29_目前在臺(按職業及區域)'!N25+'29_目前在臺(按職業及區域)'!O25+'29_目前在臺(按職業及區域)'!P25+'29_目前在臺(按職業及區域)'!D52+'29_目前在臺(按職業及區域)'!E52+'29_目前在臺(按職業及區域)'!F52+'29_目前在臺(按職業及區域)'!G52+'29_目前在臺(按職業及區域)'!J107+'29_目前在臺(按職業及區域)'!K107+'29_目前在臺(按職業及區域)'!L107+'29_目前在臺(按職業及區域)'!M107</f>
        <v>1094</v>
      </c>
      <c r="M27" s="23">
        <f>'29_目前在臺(按職業及區域)'!N107+'29_目前在臺(按職業及區域)'!O107</f>
        <v>55</v>
      </c>
      <c r="N27" s="23">
        <f>'29_目前在臺(按職業及區域)'!B135+'29_目前在臺(按職業及區域)'!C135+'29_目前在臺(按職業及區域)'!D135+'29_目前在臺(按職業及區域)'!E135+'29_目前在臺(按職業及區域)'!F135+'29_目前在臺(按職業及區域)'!G135</f>
        <v>3387</v>
      </c>
      <c r="O27" s="23">
        <f>'29_目前在臺(按職業及區域)'!H135+'29_目前在臺(按職業及區域)'!I135</f>
        <v>511</v>
      </c>
    </row>
    <row r="28" spans="1:15" ht="16.5" customHeight="1" x14ac:dyDescent="0.25">
      <c r="A28" s="47" t="s">
        <v>137</v>
      </c>
      <c r="B28" s="23">
        <f t="shared" si="1"/>
        <v>3756</v>
      </c>
      <c r="C28" s="23">
        <f>'29_目前在臺(按職業及區域)'!C26</f>
        <v>758</v>
      </c>
      <c r="D28" s="23">
        <f>'29_目前在臺(按職業及區域)'!D26</f>
        <v>2998</v>
      </c>
      <c r="E28" s="23">
        <f t="shared" si="2"/>
        <v>3736</v>
      </c>
      <c r="F28" s="23">
        <f>'29_目前在臺(按職業及區域)'!G26+'29_目前在臺(按職業及區域)'!H26</f>
        <v>31</v>
      </c>
      <c r="G28" s="23">
        <f>'29_目前在臺(按職業及區域)'!I26+'29_目前在臺(按職業及區域)'!J26</f>
        <v>31</v>
      </c>
      <c r="H28" s="23">
        <f>'29_目前在臺(按職業及區域)'!B53+'29_目前在臺(按職業及區域)'!C53</f>
        <v>102</v>
      </c>
      <c r="I28" s="23">
        <f>'29_目前在臺(按職業及區域)'!H53+'29_目前在臺(按職業及區域)'!I53</f>
        <v>30</v>
      </c>
      <c r="J28" s="23">
        <f>'29_目前在臺(按職業及區域)'!J53+'29_目前在臺(按職業及區域)'!K53</f>
        <v>5</v>
      </c>
      <c r="K28" s="23">
        <f>'29_目前在臺(按職業及區域)'!B80+'29_目前在臺(按職業及區域)'!C80</f>
        <v>3011</v>
      </c>
      <c r="L28" s="23">
        <f>'29_目前在臺(按職業及區域)'!E26+'29_目前在臺(按職業及區域)'!F26+'29_目前在臺(按職業及區域)'!K26+'29_目前在臺(按職業及區域)'!L26+'29_目前在臺(按職業及區域)'!M26+'29_目前在臺(按職業及區域)'!N26+'29_目前在臺(按職業及區域)'!O26+'29_目前在臺(按職業及區域)'!P26+'29_目前在臺(按職業及區域)'!D53+'29_目前在臺(按職業及區域)'!E53+'29_目前在臺(按職業及區域)'!F53+'29_目前在臺(按職業及區域)'!G53+'29_目前在臺(按職業及區域)'!J108+'29_目前在臺(按職業及區域)'!K108+'29_目前在臺(按職業及區域)'!L108+'29_目前在臺(按職業及區域)'!M108</f>
        <v>104</v>
      </c>
      <c r="M28" s="23">
        <f>'29_目前在臺(按職業及區域)'!N108+'29_目前在臺(按職業及區域)'!O108</f>
        <v>101</v>
      </c>
      <c r="N28" s="23">
        <f>'29_目前在臺(按職業及區域)'!B136+'29_目前在臺(按職業及區域)'!C136+'29_目前在臺(按職業及區域)'!D136+'29_目前在臺(按職業及區域)'!E136+'29_目前在臺(按職業及區域)'!F136+'29_目前在臺(按職業及區域)'!G136</f>
        <v>321</v>
      </c>
      <c r="O28" s="23">
        <f>'29_目前在臺(按職業及區域)'!H136+'29_目前在臺(按職業及區域)'!I136</f>
        <v>20</v>
      </c>
    </row>
    <row r="29" spans="1:15" ht="16.5" customHeight="1" x14ac:dyDescent="0.25">
      <c r="A29" s="47" t="s">
        <v>138</v>
      </c>
      <c r="B29" s="23">
        <f t="shared" si="1"/>
        <v>1172</v>
      </c>
      <c r="C29" s="23">
        <f>'29_目前在臺(按職業及區域)'!C27</f>
        <v>328</v>
      </c>
      <c r="D29" s="23">
        <f>'29_目前在臺(按職業及區域)'!D27</f>
        <v>844</v>
      </c>
      <c r="E29" s="23">
        <f t="shared" si="2"/>
        <v>1170</v>
      </c>
      <c r="F29" s="23">
        <f>'29_目前在臺(按職業及區域)'!G27+'29_目前在臺(按職業及區域)'!H27</f>
        <v>3</v>
      </c>
      <c r="G29" s="23">
        <f>'29_目前在臺(按職業及區域)'!I27+'29_目前在臺(按職業及區域)'!J27</f>
        <v>0</v>
      </c>
      <c r="H29" s="23">
        <f>'29_目前在臺(按職業及區域)'!B54+'29_目前在臺(按職業及區域)'!C54</f>
        <v>18</v>
      </c>
      <c r="I29" s="23">
        <f>'29_目前在臺(按職業及區域)'!H54+'29_目前在臺(按職業及區域)'!I54</f>
        <v>3</v>
      </c>
      <c r="J29" s="23">
        <f>'29_目前在臺(按職業及區域)'!J54+'29_目前在臺(按職業及區域)'!K54</f>
        <v>3</v>
      </c>
      <c r="K29" s="23">
        <f>'29_目前在臺(按職業及區域)'!B81+'29_目前在臺(按職業及區域)'!C81</f>
        <v>935</v>
      </c>
      <c r="L29" s="23">
        <f>'29_目前在臺(按職業及區域)'!E27+'29_目前在臺(按職業及區域)'!F27+'29_目前在臺(按職業及區域)'!K27+'29_目前在臺(按職業及區域)'!L27+'29_目前在臺(按職業及區域)'!M27+'29_目前在臺(按職業及區域)'!N27+'29_目前在臺(按職業及區域)'!O27+'29_目前在臺(按職業及區域)'!P27+'29_目前在臺(按職業及區域)'!D54+'29_目前在臺(按職業及區域)'!E54+'29_目前在臺(按職業及區域)'!F54+'29_目前在臺(按職業及區域)'!G54+'29_目前在臺(按職業及區域)'!J109+'29_目前在臺(按職業及區域)'!K109+'29_目前在臺(按職業及區域)'!L109+'29_目前在臺(按職業及區域)'!M109</f>
        <v>86</v>
      </c>
      <c r="M29" s="23">
        <f>'29_目前在臺(按職業及區域)'!N109+'29_目前在臺(按職業及區域)'!O109</f>
        <v>13</v>
      </c>
      <c r="N29" s="23">
        <f>'29_目前在臺(按職業及區域)'!B137+'29_目前在臺(按職業及區域)'!C137+'29_目前在臺(按職業及區域)'!D137+'29_目前在臺(按職業及區域)'!E137+'29_目前在臺(按職業及區域)'!F137+'29_目前在臺(按職業及區域)'!G137</f>
        <v>109</v>
      </c>
      <c r="O29" s="23">
        <f>'29_目前在臺(按職業及區域)'!H137+'29_目前在臺(按職業及區域)'!I137</f>
        <v>2</v>
      </c>
    </row>
    <row r="30" spans="1:15" ht="16.5" customHeight="1" x14ac:dyDescent="0.25">
      <c r="A30" s="47" t="s">
        <v>139</v>
      </c>
      <c r="B30" s="23">
        <f t="shared" si="1"/>
        <v>224</v>
      </c>
      <c r="C30" s="23">
        <f>'29_目前在臺(按職業及區域)'!C28</f>
        <v>100</v>
      </c>
      <c r="D30" s="23">
        <f>'29_目前在臺(按職業及區域)'!D28</f>
        <v>124</v>
      </c>
      <c r="E30" s="23">
        <f t="shared" si="2"/>
        <v>224</v>
      </c>
      <c r="F30" s="23">
        <f>'29_目前在臺(按職業及區域)'!G28+'29_目前在臺(按職業及區域)'!H28</f>
        <v>0</v>
      </c>
      <c r="G30" s="23">
        <f>'29_目前在臺(按職業及區域)'!I28+'29_目前在臺(按職業及區域)'!J28</f>
        <v>0</v>
      </c>
      <c r="H30" s="23">
        <f>'29_目前在臺(按職業及區域)'!B55+'29_目前在臺(按職業及區域)'!C55</f>
        <v>0</v>
      </c>
      <c r="I30" s="23">
        <f>'29_目前在臺(按職業及區域)'!H55+'29_目前在臺(按職業及區域)'!I55</f>
        <v>1</v>
      </c>
      <c r="J30" s="23">
        <f>'29_目前在臺(按職業及區域)'!J55+'29_目前在臺(按職業及區域)'!K55</f>
        <v>0</v>
      </c>
      <c r="K30" s="23">
        <f>'29_目前在臺(按職業及區域)'!B82+'29_目前在臺(按職業及區域)'!C82</f>
        <v>181</v>
      </c>
      <c r="L30" s="23">
        <f>'29_目前在臺(按職業及區域)'!E28+'29_目前在臺(按職業及區域)'!F28+'29_目前在臺(按職業及區域)'!K28+'29_目前在臺(按職業及區域)'!L28+'29_目前在臺(按職業及區域)'!M28+'29_目前在臺(按職業及區域)'!N28+'29_目前在臺(按職業及區域)'!O28+'29_目前在臺(按職業及區域)'!P28+'29_目前在臺(按職業及區域)'!D55+'29_目前在臺(按職業及區域)'!E55+'29_目前在臺(按職業及區域)'!F55+'29_目前在臺(按職業及區域)'!G55+'29_目前在臺(按職業及區域)'!J110+'29_目前在臺(按職業及區域)'!K110+'29_目前在臺(按職業及區域)'!L110+'29_目前在臺(按職業及區域)'!M110</f>
        <v>27</v>
      </c>
      <c r="M30" s="23">
        <f>'29_目前在臺(按職業及區域)'!N110+'29_目前在臺(按職業及區域)'!O110</f>
        <v>12</v>
      </c>
      <c r="N30" s="23">
        <f>'29_目前在臺(按職業及區域)'!B138+'29_目前在臺(按職業及區域)'!C138+'29_目前在臺(按職業及區域)'!D138+'29_目前在臺(按職業及區域)'!E138+'29_目前在臺(按職業及區域)'!F138+'29_目前在臺(按職業及區域)'!G138</f>
        <v>3</v>
      </c>
      <c r="O30" s="23">
        <f>'29_目前在臺(按職業及區域)'!H138+'29_目前在臺(按職業及區域)'!I138</f>
        <v>0</v>
      </c>
    </row>
    <row r="31" spans="1:15" s="49" customFormat="1" ht="17.25" customHeight="1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48"/>
    </row>
    <row r="32" spans="1:15" x14ac:dyDescent="0.25">
      <c r="A32" s="36"/>
      <c r="B32" s="40"/>
      <c r="E32" s="40"/>
      <c r="O32" s="40"/>
    </row>
    <row r="33" spans="1:15" x14ac:dyDescent="0.15">
      <c r="A33" s="5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15">
      <c r="A34" s="5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15">
      <c r="A35" s="5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15">
      <c r="A36" s="5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36"/>
      <c r="H37" s="37"/>
      <c r="I37" s="37"/>
      <c r="J37" s="37"/>
      <c r="K37" s="37"/>
      <c r="L37" s="37"/>
    </row>
    <row r="40" spans="1:15" ht="20.25" customHeight="1" x14ac:dyDescent="0.25"/>
  </sheetData>
  <mergeCells count="7">
    <mergeCell ref="A31:L31"/>
    <mergeCell ref="A1:O1"/>
    <mergeCell ref="A4:A7"/>
    <mergeCell ref="B4:O4"/>
    <mergeCell ref="B5:D5"/>
    <mergeCell ref="E5:N5"/>
    <mergeCell ref="O5:O6"/>
  </mergeCells>
  <phoneticPr fontId="11" type="noConversion"/>
  <conditionalFormatting sqref="B33:O36">
    <cfRule type="cellIs" dxfId="0" priority="1" stopIfTrue="1" operator="notEqual">
      <formula>0</formula>
    </cfRule>
  </conditionalFormatting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6"/>
  <sheetViews>
    <sheetView zoomScaleNormal="100" workbookViewId="0">
      <selection activeCell="F28" sqref="F28"/>
    </sheetView>
  </sheetViews>
  <sheetFormatPr defaultRowHeight="15" customHeight="1" x14ac:dyDescent="0.25"/>
  <cols>
    <col min="1" max="1" width="23.625" style="52" customWidth="1"/>
    <col min="2" max="2" width="13.125" style="52" customWidth="1"/>
    <col min="3" max="4" width="10.625" style="52" customWidth="1"/>
    <col min="5" max="16" width="8.625" style="52" customWidth="1"/>
    <col min="17" max="18" width="8.125" style="52" customWidth="1"/>
    <col min="19" max="19" width="9" style="52" customWidth="1"/>
    <col min="20" max="16384" width="9" style="52"/>
  </cols>
  <sheetData>
    <row r="1" spans="1:19" ht="18" customHeight="1" x14ac:dyDescent="0.25">
      <c r="A1" s="107" t="s">
        <v>140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9" ht="18" customHeight="1" x14ac:dyDescent="0.25">
      <c r="M2" s="53" t="s">
        <v>1</v>
      </c>
    </row>
    <row r="3" spans="1:19" ht="18" customHeight="1" x14ac:dyDescent="0.25">
      <c r="E3" s="54"/>
      <c r="M3" s="52" t="s">
        <v>2</v>
      </c>
    </row>
    <row r="4" spans="1:19" s="56" customFormat="1" ht="16.5" customHeight="1" x14ac:dyDescent="0.25">
      <c r="A4" s="112" t="s">
        <v>141</v>
      </c>
      <c r="B4" s="111" t="s">
        <v>142</v>
      </c>
      <c r="C4" s="111"/>
      <c r="D4" s="111"/>
      <c r="E4" s="111" t="s">
        <v>143</v>
      </c>
      <c r="F4" s="111"/>
      <c r="G4" s="111" t="s">
        <v>144</v>
      </c>
      <c r="H4" s="111"/>
      <c r="I4" s="111" t="s">
        <v>145</v>
      </c>
      <c r="J4" s="111"/>
      <c r="K4" s="111" t="s">
        <v>146</v>
      </c>
      <c r="L4" s="111"/>
      <c r="M4" s="111" t="s">
        <v>147</v>
      </c>
      <c r="N4" s="111"/>
      <c r="O4" s="111" t="s">
        <v>148</v>
      </c>
      <c r="P4" s="111"/>
      <c r="Q4" s="95"/>
      <c r="R4" s="95"/>
      <c r="S4" s="55"/>
    </row>
    <row r="5" spans="1:19" s="56" customFormat="1" ht="16.5" customHeigh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95"/>
      <c r="R5" s="95"/>
      <c r="S5" s="55"/>
    </row>
    <row r="6" spans="1:19" s="58" customFormat="1" ht="16.5" customHeight="1" x14ac:dyDescent="0.25">
      <c r="A6" s="57" t="s">
        <v>150</v>
      </c>
      <c r="B6" s="96">
        <v>800457</v>
      </c>
      <c r="C6" s="97">
        <v>379662</v>
      </c>
      <c r="D6" s="97">
        <v>420795</v>
      </c>
      <c r="E6" s="97">
        <v>61</v>
      </c>
      <c r="F6" s="97">
        <v>60</v>
      </c>
      <c r="G6" s="97">
        <v>2</v>
      </c>
      <c r="H6" s="97">
        <v>0</v>
      </c>
      <c r="I6" s="97">
        <v>10</v>
      </c>
      <c r="J6" s="97">
        <v>0</v>
      </c>
      <c r="K6" s="97">
        <v>6</v>
      </c>
      <c r="L6" s="97">
        <v>8</v>
      </c>
      <c r="M6" s="97">
        <v>687</v>
      </c>
      <c r="N6" s="97">
        <v>1167</v>
      </c>
      <c r="O6" s="97">
        <v>111</v>
      </c>
      <c r="P6" s="97">
        <v>146</v>
      </c>
      <c r="Q6" s="98"/>
      <c r="R6" s="98"/>
      <c r="S6"/>
    </row>
    <row r="7" spans="1:19" s="58" customFormat="1" ht="16.5" customHeight="1" x14ac:dyDescent="0.25">
      <c r="A7" s="57" t="s">
        <v>151</v>
      </c>
      <c r="B7" s="99">
        <v>5</v>
      </c>
      <c r="C7" s="100">
        <v>3</v>
      </c>
      <c r="D7" s="100">
        <v>2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98"/>
      <c r="R7" s="98"/>
      <c r="S7"/>
    </row>
    <row r="8" spans="1:19" s="58" customFormat="1" ht="16.5" customHeight="1" x14ac:dyDescent="0.25">
      <c r="A8" s="57" t="s">
        <v>152</v>
      </c>
      <c r="B8" s="99">
        <v>7629</v>
      </c>
      <c r="C8" s="100">
        <v>6284</v>
      </c>
      <c r="D8" s="100">
        <v>1345</v>
      </c>
      <c r="E8" s="100">
        <v>1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1</v>
      </c>
      <c r="L8" s="100">
        <v>0</v>
      </c>
      <c r="M8" s="100">
        <v>10</v>
      </c>
      <c r="N8" s="100">
        <v>6</v>
      </c>
      <c r="O8" s="100">
        <v>0</v>
      </c>
      <c r="P8" s="100">
        <v>1</v>
      </c>
      <c r="Q8" s="98"/>
      <c r="R8" s="98"/>
      <c r="S8"/>
    </row>
    <row r="9" spans="1:19" s="58" customFormat="1" ht="16.5" customHeight="1" x14ac:dyDescent="0.25">
      <c r="A9" s="57" t="s">
        <v>153</v>
      </c>
      <c r="B9" s="99">
        <v>4963</v>
      </c>
      <c r="C9" s="100">
        <v>4451</v>
      </c>
      <c r="D9" s="100">
        <v>512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12</v>
      </c>
      <c r="N9" s="100">
        <v>6</v>
      </c>
      <c r="O9" s="100">
        <v>0</v>
      </c>
      <c r="P9" s="100">
        <v>0</v>
      </c>
      <c r="Q9" s="98"/>
      <c r="R9" s="98"/>
      <c r="S9"/>
    </row>
    <row r="10" spans="1:19" s="58" customFormat="1" ht="16.5" customHeight="1" x14ac:dyDescent="0.25">
      <c r="A10" s="57" t="s">
        <v>154</v>
      </c>
      <c r="B10" s="99">
        <v>54</v>
      </c>
      <c r="C10" s="100">
        <v>28</v>
      </c>
      <c r="D10" s="100">
        <v>26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98"/>
      <c r="R10" s="98"/>
      <c r="S10"/>
    </row>
    <row r="11" spans="1:19" s="58" customFormat="1" ht="16.5" customHeight="1" x14ac:dyDescent="0.25">
      <c r="A11" s="57" t="s">
        <v>155</v>
      </c>
      <c r="B11" s="99">
        <v>61</v>
      </c>
      <c r="C11" s="100">
        <v>48</v>
      </c>
      <c r="D11" s="100">
        <v>13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98"/>
      <c r="R11" s="98"/>
      <c r="S11"/>
    </row>
    <row r="12" spans="1:19" s="58" customFormat="1" ht="16.5" customHeight="1" x14ac:dyDescent="0.25">
      <c r="A12" s="57" t="s">
        <v>156</v>
      </c>
      <c r="B12" s="99">
        <v>59</v>
      </c>
      <c r="C12" s="100">
        <v>39</v>
      </c>
      <c r="D12" s="100">
        <v>20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1</v>
      </c>
      <c r="N12" s="100">
        <v>0</v>
      </c>
      <c r="O12" s="100">
        <v>0</v>
      </c>
      <c r="P12" s="100">
        <v>0</v>
      </c>
      <c r="Q12" s="98"/>
      <c r="R12" s="98"/>
      <c r="S12"/>
    </row>
    <row r="13" spans="1:19" s="58" customFormat="1" ht="16.5" customHeight="1" x14ac:dyDescent="0.25">
      <c r="A13" s="57" t="s">
        <v>157</v>
      </c>
      <c r="B13" s="99">
        <v>9653</v>
      </c>
      <c r="C13" s="100">
        <v>6721</v>
      </c>
      <c r="D13" s="100">
        <v>2932</v>
      </c>
      <c r="E13" s="100">
        <v>0</v>
      </c>
      <c r="F13" s="100">
        <v>1</v>
      </c>
      <c r="G13" s="100">
        <v>0</v>
      </c>
      <c r="H13" s="100">
        <v>0</v>
      </c>
      <c r="I13" s="100">
        <v>1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1</v>
      </c>
      <c r="Q13" s="98"/>
      <c r="R13" s="98"/>
      <c r="S13"/>
    </row>
    <row r="14" spans="1:19" s="58" customFormat="1" ht="16.5" customHeight="1" x14ac:dyDescent="0.25">
      <c r="A14" s="57" t="s">
        <v>158</v>
      </c>
      <c r="B14" s="99">
        <v>733</v>
      </c>
      <c r="C14" s="100">
        <v>443</v>
      </c>
      <c r="D14" s="100">
        <v>290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4</v>
      </c>
      <c r="N14" s="100">
        <v>10</v>
      </c>
      <c r="O14" s="100">
        <v>0</v>
      </c>
      <c r="P14" s="100">
        <v>0</v>
      </c>
      <c r="Q14" s="98"/>
      <c r="R14" s="98"/>
      <c r="S14"/>
    </row>
    <row r="15" spans="1:19" s="58" customFormat="1" ht="16.5" customHeight="1" x14ac:dyDescent="0.25">
      <c r="A15" s="57" t="s">
        <v>159</v>
      </c>
      <c r="B15" s="99">
        <v>44</v>
      </c>
      <c r="C15" s="100">
        <v>8</v>
      </c>
      <c r="D15" s="100">
        <v>36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1</v>
      </c>
      <c r="O15" s="100">
        <v>0</v>
      </c>
      <c r="P15" s="100">
        <v>0</v>
      </c>
      <c r="Q15" s="98"/>
      <c r="R15" s="98"/>
      <c r="S15"/>
    </row>
    <row r="16" spans="1:19" s="58" customFormat="1" ht="16.5" customHeight="1" x14ac:dyDescent="0.25">
      <c r="A16" s="57" t="s">
        <v>14</v>
      </c>
      <c r="B16" s="99">
        <v>1654</v>
      </c>
      <c r="C16" s="100">
        <v>1004</v>
      </c>
      <c r="D16" s="100">
        <v>650</v>
      </c>
      <c r="E16" s="100">
        <v>2</v>
      </c>
      <c r="F16" s="100">
        <v>0</v>
      </c>
      <c r="G16" s="100">
        <v>0</v>
      </c>
      <c r="H16" s="100">
        <v>0</v>
      </c>
      <c r="I16" s="100">
        <v>5</v>
      </c>
      <c r="J16" s="100">
        <v>0</v>
      </c>
      <c r="K16" s="100">
        <v>0</v>
      </c>
      <c r="L16" s="100">
        <v>0</v>
      </c>
      <c r="M16" s="100">
        <v>8</v>
      </c>
      <c r="N16" s="100">
        <v>3</v>
      </c>
      <c r="O16" s="100">
        <v>1</v>
      </c>
      <c r="P16" s="100">
        <v>0</v>
      </c>
      <c r="Q16" s="98"/>
      <c r="R16" s="98"/>
      <c r="S16"/>
    </row>
    <row r="17" spans="1:19" s="58" customFormat="1" ht="16.5" customHeight="1" x14ac:dyDescent="0.25">
      <c r="A17" s="57" t="s">
        <v>116</v>
      </c>
      <c r="B17" s="99">
        <v>522</v>
      </c>
      <c r="C17" s="100">
        <v>415</v>
      </c>
      <c r="D17" s="100">
        <v>107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4</v>
      </c>
      <c r="N17" s="100">
        <v>0</v>
      </c>
      <c r="O17" s="100">
        <v>0</v>
      </c>
      <c r="P17" s="100">
        <v>1</v>
      </c>
      <c r="Q17" s="98"/>
      <c r="R17" s="98"/>
      <c r="S17"/>
    </row>
    <row r="18" spans="1:19" s="58" customFormat="1" ht="16.5" customHeight="1" x14ac:dyDescent="0.25">
      <c r="A18" s="57" t="s">
        <v>160</v>
      </c>
      <c r="B18" s="99">
        <v>639848</v>
      </c>
      <c r="C18" s="100">
        <v>301832</v>
      </c>
      <c r="D18" s="100">
        <v>338016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98"/>
      <c r="R18" s="98"/>
      <c r="S18"/>
    </row>
    <row r="19" spans="1:19" s="58" customFormat="1" ht="16.5" customHeight="1" x14ac:dyDescent="0.25">
      <c r="A19" s="57" t="s">
        <v>161</v>
      </c>
      <c r="B19" s="99">
        <v>5002</v>
      </c>
      <c r="C19" s="100">
        <v>4941</v>
      </c>
      <c r="D19" s="100">
        <v>61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98"/>
      <c r="R19" s="98"/>
      <c r="S19"/>
    </row>
    <row r="20" spans="1:19" s="58" customFormat="1" ht="16.5" customHeight="1" x14ac:dyDescent="0.25">
      <c r="A20" s="57" t="s">
        <v>162</v>
      </c>
      <c r="B20" s="99">
        <v>410949</v>
      </c>
      <c r="C20" s="100">
        <v>283443</v>
      </c>
      <c r="D20" s="100">
        <v>127506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98"/>
      <c r="R20" s="98"/>
      <c r="S20"/>
    </row>
    <row r="21" spans="1:19" s="58" customFormat="1" ht="16.5" customHeight="1" x14ac:dyDescent="0.25">
      <c r="A21" s="57" t="s">
        <v>163</v>
      </c>
      <c r="B21" s="99">
        <v>1115</v>
      </c>
      <c r="C21" s="100">
        <v>7</v>
      </c>
      <c r="D21" s="100">
        <v>1108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98"/>
      <c r="R21" s="98"/>
      <c r="S21"/>
    </row>
    <row r="22" spans="1:19" s="58" customFormat="1" ht="16.5" customHeight="1" x14ac:dyDescent="0.25">
      <c r="A22" s="57" t="s">
        <v>164</v>
      </c>
      <c r="B22" s="99">
        <v>209519</v>
      </c>
      <c r="C22" s="100">
        <v>2313</v>
      </c>
      <c r="D22" s="100">
        <v>207206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98"/>
      <c r="R22" s="98"/>
      <c r="S22"/>
    </row>
    <row r="23" spans="1:19" s="58" customFormat="1" ht="16.5" customHeight="1" x14ac:dyDescent="0.25">
      <c r="A23" s="57" t="s">
        <v>165</v>
      </c>
      <c r="B23" s="99">
        <v>847</v>
      </c>
      <c r="C23" s="100">
        <v>360</v>
      </c>
      <c r="D23" s="100">
        <v>487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98"/>
      <c r="R23" s="98"/>
      <c r="S23"/>
    </row>
    <row r="24" spans="1:19" s="58" customFormat="1" ht="16.5" customHeight="1" x14ac:dyDescent="0.25">
      <c r="A24" s="57" t="s">
        <v>166</v>
      </c>
      <c r="B24" s="99">
        <v>57</v>
      </c>
      <c r="C24" s="100">
        <v>55</v>
      </c>
      <c r="D24" s="100">
        <v>2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98"/>
      <c r="R24" s="98"/>
      <c r="S24"/>
    </row>
    <row r="25" spans="1:19" s="58" customFormat="1" ht="16.5" customHeight="1" x14ac:dyDescent="0.25">
      <c r="A25" s="57" t="s">
        <v>167</v>
      </c>
      <c r="B25" s="99">
        <v>268</v>
      </c>
      <c r="C25" s="100">
        <v>194</v>
      </c>
      <c r="D25" s="100">
        <v>74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98"/>
      <c r="R25" s="98"/>
      <c r="S25"/>
    </row>
    <row r="26" spans="1:19" s="58" customFormat="1" ht="16.5" customHeight="1" x14ac:dyDescent="0.25">
      <c r="A26" s="57" t="s">
        <v>168</v>
      </c>
      <c r="B26" s="99">
        <v>220</v>
      </c>
      <c r="C26" s="100">
        <v>180</v>
      </c>
      <c r="D26" s="100">
        <v>40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98"/>
      <c r="R26" s="98"/>
      <c r="S26"/>
    </row>
    <row r="27" spans="1:19" s="58" customFormat="1" ht="16.5" customHeight="1" x14ac:dyDescent="0.25">
      <c r="A27" s="57" t="s">
        <v>169</v>
      </c>
      <c r="B27" s="99">
        <v>8129</v>
      </c>
      <c r="C27" s="100">
        <v>8092</v>
      </c>
      <c r="D27" s="100">
        <v>37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98"/>
      <c r="R27" s="98"/>
      <c r="S27"/>
    </row>
    <row r="28" spans="1:19" s="58" customFormat="1" ht="16.5" customHeight="1" x14ac:dyDescent="0.25">
      <c r="A28" s="57" t="s">
        <v>170</v>
      </c>
      <c r="B28" s="99">
        <v>3742</v>
      </c>
      <c r="C28" s="100">
        <v>2247</v>
      </c>
      <c r="D28" s="100">
        <v>1495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98"/>
      <c r="R28" s="98"/>
      <c r="S28"/>
    </row>
    <row r="29" spans="1:19" s="58" customFormat="1" ht="16.5" customHeight="1" x14ac:dyDescent="0.25">
      <c r="A29" s="57" t="s">
        <v>171</v>
      </c>
      <c r="B29" s="99">
        <v>527</v>
      </c>
      <c r="C29" s="100">
        <v>525</v>
      </c>
      <c r="D29" s="100">
        <v>2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57</v>
      </c>
      <c r="N29" s="100">
        <v>0</v>
      </c>
      <c r="O29" s="100">
        <v>0</v>
      </c>
      <c r="P29" s="100">
        <v>0</v>
      </c>
      <c r="Q29" s="98"/>
      <c r="R29" s="98"/>
      <c r="S29"/>
    </row>
    <row r="30" spans="1:19" s="58" customFormat="1" ht="16.5" customHeight="1" x14ac:dyDescent="0.25">
      <c r="A30" s="57" t="s">
        <v>172</v>
      </c>
      <c r="B30" s="99">
        <v>47506</v>
      </c>
      <c r="C30" s="100">
        <v>24928</v>
      </c>
      <c r="D30" s="100">
        <v>22578</v>
      </c>
      <c r="E30" s="100">
        <v>49</v>
      </c>
      <c r="F30" s="100">
        <v>38</v>
      </c>
      <c r="G30" s="100">
        <v>2</v>
      </c>
      <c r="H30" s="100">
        <v>0</v>
      </c>
      <c r="I30" s="100">
        <v>4</v>
      </c>
      <c r="J30" s="100">
        <v>0</v>
      </c>
      <c r="K30" s="100">
        <v>3</v>
      </c>
      <c r="L30" s="100">
        <v>5</v>
      </c>
      <c r="M30" s="100">
        <v>161</v>
      </c>
      <c r="N30" s="100">
        <v>289</v>
      </c>
      <c r="O30" s="100">
        <v>8</v>
      </c>
      <c r="P30" s="100">
        <v>28</v>
      </c>
      <c r="Q30" s="98"/>
      <c r="R30" s="98"/>
      <c r="S30"/>
    </row>
    <row r="31" spans="1:19" s="58" customFormat="1" ht="16.5" customHeight="1" x14ac:dyDescent="0.25">
      <c r="A31" s="57" t="s">
        <v>173</v>
      </c>
      <c r="B31" s="99">
        <v>5187</v>
      </c>
      <c r="C31" s="100">
        <v>2034</v>
      </c>
      <c r="D31" s="100">
        <v>3153</v>
      </c>
      <c r="E31" s="100">
        <v>1</v>
      </c>
      <c r="F31" s="100">
        <v>4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12</v>
      </c>
      <c r="N31" s="100">
        <v>40</v>
      </c>
      <c r="O31" s="100">
        <v>1</v>
      </c>
      <c r="P31" s="100">
        <v>12</v>
      </c>
      <c r="Q31" s="98"/>
      <c r="R31" s="98"/>
      <c r="S31"/>
    </row>
    <row r="32" spans="1:19" s="58" customFormat="1" ht="16.5" customHeight="1" x14ac:dyDescent="0.25">
      <c r="A32" s="57" t="s">
        <v>174</v>
      </c>
      <c r="B32" s="99">
        <v>20216</v>
      </c>
      <c r="C32" s="100">
        <v>0</v>
      </c>
      <c r="D32" s="100">
        <v>20216</v>
      </c>
      <c r="E32" s="100">
        <v>0</v>
      </c>
      <c r="F32" s="100">
        <v>12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1</v>
      </c>
      <c r="M32" s="100">
        <v>0</v>
      </c>
      <c r="N32" s="100">
        <v>198</v>
      </c>
      <c r="O32" s="100">
        <v>0</v>
      </c>
      <c r="P32" s="100">
        <v>53</v>
      </c>
      <c r="Q32" s="98"/>
      <c r="R32" s="98"/>
      <c r="S32"/>
    </row>
    <row r="33" spans="1:19" s="58" customFormat="1" ht="16.5" customHeight="1" x14ac:dyDescent="0.25">
      <c r="A33" s="57" t="s">
        <v>175</v>
      </c>
      <c r="B33" s="99">
        <v>52975</v>
      </c>
      <c r="C33" s="100">
        <v>26021</v>
      </c>
      <c r="D33" s="100">
        <v>26954</v>
      </c>
      <c r="E33" s="100">
        <v>6</v>
      </c>
      <c r="F33" s="100">
        <v>3</v>
      </c>
      <c r="G33" s="100">
        <v>0</v>
      </c>
      <c r="H33" s="100">
        <v>0</v>
      </c>
      <c r="I33" s="100">
        <v>0</v>
      </c>
      <c r="J33" s="100">
        <v>0</v>
      </c>
      <c r="K33" s="100">
        <v>2</v>
      </c>
      <c r="L33" s="100">
        <v>2</v>
      </c>
      <c r="M33" s="100">
        <v>412</v>
      </c>
      <c r="N33" s="100">
        <v>603</v>
      </c>
      <c r="O33" s="100">
        <v>97</v>
      </c>
      <c r="P33" s="100">
        <v>50</v>
      </c>
      <c r="Q33" s="98"/>
      <c r="R33" s="98"/>
      <c r="S33"/>
    </row>
    <row r="34" spans="1:19" s="58" customFormat="1" ht="16.5" customHeight="1" x14ac:dyDescent="0.25">
      <c r="A34" s="57" t="s">
        <v>176</v>
      </c>
      <c r="B34" s="99">
        <v>1372</v>
      </c>
      <c r="C34" s="100">
        <v>1046</v>
      </c>
      <c r="D34" s="100">
        <v>326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3</v>
      </c>
      <c r="N34" s="100">
        <v>5</v>
      </c>
      <c r="O34" s="100">
        <v>0</v>
      </c>
      <c r="P34" s="100">
        <v>0</v>
      </c>
      <c r="Q34" s="98"/>
      <c r="R34" s="98"/>
      <c r="S34"/>
    </row>
    <row r="35" spans="1:19" s="58" customFormat="1" ht="16.5" customHeight="1" x14ac:dyDescent="0.25">
      <c r="A35" s="57" t="s">
        <v>177</v>
      </c>
      <c r="B35" s="99">
        <v>7449</v>
      </c>
      <c r="C35" s="100">
        <v>3832</v>
      </c>
      <c r="D35" s="100">
        <v>3617</v>
      </c>
      <c r="E35" s="100">
        <v>2</v>
      </c>
      <c r="F35" s="100">
        <v>2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3</v>
      </c>
      <c r="N35" s="100">
        <v>6</v>
      </c>
      <c r="O35" s="100">
        <v>4</v>
      </c>
      <c r="P35" s="100">
        <v>0</v>
      </c>
      <c r="Q35" s="98"/>
      <c r="R35" s="98"/>
      <c r="S35"/>
    </row>
    <row r="36" spans="1:19" s="58" customFormat="1" ht="14.1" customHeight="1" x14ac:dyDescent="0.25">
      <c r="A3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/>
    </row>
    <row r="37" spans="1:19" s="58" customFormat="1" ht="16.5" x14ac:dyDescent="0.25">
      <c r="A37" s="5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98"/>
      <c r="R37" s="98"/>
      <c r="S37"/>
    </row>
    <row r="38" spans="1:19" s="58" customFormat="1" ht="16.5" customHeight="1" x14ac:dyDescent="0.25">
      <c r="A38" s="112" t="s">
        <v>141</v>
      </c>
      <c r="B38" s="111" t="s">
        <v>178</v>
      </c>
      <c r="C38" s="111"/>
      <c r="D38" s="111" t="s">
        <v>179</v>
      </c>
      <c r="E38" s="111"/>
      <c r="F38" s="111" t="s">
        <v>180</v>
      </c>
      <c r="G38" s="111"/>
      <c r="H38" s="111" t="s">
        <v>181</v>
      </c>
      <c r="I38" s="111"/>
      <c r="J38" s="111" t="s">
        <v>182</v>
      </c>
      <c r="K38" s="111"/>
      <c r="L38" s="111" t="s">
        <v>183</v>
      </c>
      <c r="M38" s="111"/>
      <c r="N38" s="111" t="s">
        <v>184</v>
      </c>
      <c r="O38" s="111"/>
      <c r="P38" s="98"/>
      <c r="Q38" s="98"/>
      <c r="R38" s="98"/>
      <c r="S38"/>
    </row>
    <row r="39" spans="1:19" s="56" customFormat="1" ht="16.5" x14ac:dyDescent="0.25">
      <c r="A39" s="112"/>
      <c r="B39" s="94" t="s">
        <v>9</v>
      </c>
      <c r="C39" s="94" t="s">
        <v>10</v>
      </c>
      <c r="D39" s="94" t="s">
        <v>9</v>
      </c>
      <c r="E39" s="94" t="s">
        <v>10</v>
      </c>
      <c r="F39" s="94" t="s">
        <v>9</v>
      </c>
      <c r="G39" s="94" t="s">
        <v>10</v>
      </c>
      <c r="H39" s="94" t="s">
        <v>9</v>
      </c>
      <c r="I39" s="94" t="s">
        <v>10</v>
      </c>
      <c r="J39" s="94" t="s">
        <v>9</v>
      </c>
      <c r="K39" s="94" t="s">
        <v>10</v>
      </c>
      <c r="L39" s="94" t="s">
        <v>9</v>
      </c>
      <c r="M39" s="94" t="s">
        <v>10</v>
      </c>
      <c r="N39" s="94" t="s">
        <v>9</v>
      </c>
      <c r="O39" s="94" t="s">
        <v>10</v>
      </c>
      <c r="P39" s="95"/>
      <c r="Q39" s="95"/>
      <c r="R39" s="95"/>
      <c r="S39" s="55"/>
    </row>
    <row r="40" spans="1:19" s="58" customFormat="1" ht="16.5" x14ac:dyDescent="0.25">
      <c r="A40" s="60" t="s">
        <v>150</v>
      </c>
      <c r="B40" s="97">
        <v>75</v>
      </c>
      <c r="C40" s="97">
        <v>27</v>
      </c>
      <c r="D40" s="97">
        <v>1</v>
      </c>
      <c r="E40" s="97">
        <v>1</v>
      </c>
      <c r="F40" s="97">
        <v>3260</v>
      </c>
      <c r="G40" s="97">
        <v>1461</v>
      </c>
      <c r="H40" s="97">
        <v>65934</v>
      </c>
      <c r="I40" s="97">
        <v>178209</v>
      </c>
      <c r="J40" s="97">
        <v>114</v>
      </c>
      <c r="K40" s="97">
        <v>46</v>
      </c>
      <c r="L40" s="97">
        <v>15</v>
      </c>
      <c r="M40" s="97">
        <v>1</v>
      </c>
      <c r="N40" s="97">
        <v>138</v>
      </c>
      <c r="O40" s="97">
        <v>42</v>
      </c>
      <c r="P40" s="98"/>
      <c r="Q40" s="98"/>
      <c r="R40" s="98"/>
      <c r="S40"/>
    </row>
    <row r="41" spans="1:19" s="58" customFormat="1" ht="16.5" customHeight="1" x14ac:dyDescent="0.25">
      <c r="A41" s="57" t="s">
        <v>151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98"/>
      <c r="Q41" s="98"/>
      <c r="R41" s="98"/>
      <c r="S41"/>
    </row>
    <row r="42" spans="1:19" s="58" customFormat="1" ht="16.5" x14ac:dyDescent="0.25">
      <c r="A42" s="57" t="s">
        <v>152</v>
      </c>
      <c r="B42" s="100">
        <v>5</v>
      </c>
      <c r="C42" s="100">
        <v>0</v>
      </c>
      <c r="D42" s="100">
        <v>0</v>
      </c>
      <c r="E42" s="100">
        <v>0</v>
      </c>
      <c r="F42" s="100">
        <v>266</v>
      </c>
      <c r="G42" s="100">
        <v>17</v>
      </c>
      <c r="H42" s="100">
        <v>136</v>
      </c>
      <c r="I42" s="100">
        <v>108</v>
      </c>
      <c r="J42" s="100">
        <v>9</v>
      </c>
      <c r="K42" s="100">
        <v>2</v>
      </c>
      <c r="L42" s="100">
        <v>0</v>
      </c>
      <c r="M42" s="100">
        <v>0</v>
      </c>
      <c r="N42" s="100">
        <v>37</v>
      </c>
      <c r="O42" s="100">
        <v>7</v>
      </c>
      <c r="P42" s="98"/>
      <c r="Q42" s="98"/>
      <c r="R42" s="98"/>
      <c r="S42"/>
    </row>
    <row r="43" spans="1:19" s="58" customFormat="1" ht="16.5" x14ac:dyDescent="0.25">
      <c r="A43" s="57" t="s">
        <v>153</v>
      </c>
      <c r="B43" s="100">
        <v>2</v>
      </c>
      <c r="C43" s="100">
        <v>0</v>
      </c>
      <c r="D43" s="100">
        <v>1</v>
      </c>
      <c r="E43" s="100">
        <v>0</v>
      </c>
      <c r="F43" s="100">
        <v>441</v>
      </c>
      <c r="G43" s="100">
        <v>45</v>
      </c>
      <c r="H43" s="100">
        <v>234</v>
      </c>
      <c r="I43" s="100">
        <v>54</v>
      </c>
      <c r="J43" s="100">
        <v>4</v>
      </c>
      <c r="K43" s="100">
        <v>0</v>
      </c>
      <c r="L43" s="100">
        <v>2</v>
      </c>
      <c r="M43" s="100">
        <v>0</v>
      </c>
      <c r="N43" s="100">
        <v>7</v>
      </c>
      <c r="O43" s="100">
        <v>1</v>
      </c>
      <c r="P43" s="98"/>
      <c r="Q43" s="98"/>
      <c r="R43" s="98"/>
      <c r="S43"/>
    </row>
    <row r="44" spans="1:19" s="58" customFormat="1" ht="16.5" x14ac:dyDescent="0.25">
      <c r="A44" s="57" t="s">
        <v>154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98"/>
      <c r="Q44" s="98"/>
      <c r="R44" s="98"/>
      <c r="S44"/>
    </row>
    <row r="45" spans="1:19" s="58" customFormat="1" ht="16.5" x14ac:dyDescent="0.25">
      <c r="A45" s="57" t="s">
        <v>155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98"/>
      <c r="Q45" s="98"/>
      <c r="R45" s="98"/>
      <c r="S45"/>
    </row>
    <row r="46" spans="1:19" s="58" customFormat="1" ht="16.5" x14ac:dyDescent="0.25">
      <c r="A46" s="57" t="s">
        <v>156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98"/>
      <c r="Q46" s="98"/>
      <c r="R46" s="98"/>
      <c r="S46"/>
    </row>
    <row r="47" spans="1:19" s="58" customFormat="1" ht="16.5" x14ac:dyDescent="0.25">
      <c r="A47" s="57" t="s">
        <v>157</v>
      </c>
      <c r="B47" s="100">
        <v>3</v>
      </c>
      <c r="C47" s="100">
        <v>0</v>
      </c>
      <c r="D47" s="100">
        <v>0</v>
      </c>
      <c r="E47" s="100">
        <v>0</v>
      </c>
      <c r="F47" s="100">
        <v>68</v>
      </c>
      <c r="G47" s="100">
        <v>24</v>
      </c>
      <c r="H47" s="100">
        <v>11</v>
      </c>
      <c r="I47" s="100">
        <v>9</v>
      </c>
      <c r="J47" s="100">
        <v>11</v>
      </c>
      <c r="K47" s="100">
        <v>2</v>
      </c>
      <c r="L47" s="100">
        <v>0</v>
      </c>
      <c r="M47" s="100">
        <v>0</v>
      </c>
      <c r="N47" s="100">
        <v>1</v>
      </c>
      <c r="O47" s="100">
        <v>2</v>
      </c>
      <c r="P47" s="98"/>
      <c r="Q47" s="98"/>
      <c r="R47" s="98"/>
      <c r="S47"/>
    </row>
    <row r="48" spans="1:19" s="58" customFormat="1" ht="16.5" x14ac:dyDescent="0.25">
      <c r="A48" s="57" t="s">
        <v>158</v>
      </c>
      <c r="B48" s="100">
        <v>0</v>
      </c>
      <c r="C48" s="100">
        <v>0</v>
      </c>
      <c r="D48" s="100">
        <v>0</v>
      </c>
      <c r="E48" s="100">
        <v>0</v>
      </c>
      <c r="F48" s="100">
        <v>2</v>
      </c>
      <c r="G48" s="100">
        <v>2</v>
      </c>
      <c r="H48" s="100">
        <v>9</v>
      </c>
      <c r="I48" s="100">
        <v>3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98"/>
      <c r="Q48" s="98"/>
      <c r="R48" s="98"/>
      <c r="S48"/>
    </row>
    <row r="49" spans="1:19" s="58" customFormat="1" ht="16.5" x14ac:dyDescent="0.25">
      <c r="A49" s="57" t="s">
        <v>159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98"/>
      <c r="Q49" s="98"/>
      <c r="R49" s="98"/>
      <c r="S49"/>
    </row>
    <row r="50" spans="1:19" s="58" customFormat="1" ht="16.5" x14ac:dyDescent="0.25">
      <c r="A50" s="57" t="s">
        <v>14</v>
      </c>
      <c r="B50" s="100">
        <v>1</v>
      </c>
      <c r="C50" s="100">
        <v>0</v>
      </c>
      <c r="D50" s="100">
        <v>0</v>
      </c>
      <c r="E50" s="100">
        <v>0</v>
      </c>
      <c r="F50" s="100">
        <v>23</v>
      </c>
      <c r="G50" s="100">
        <v>17</v>
      </c>
      <c r="H50" s="100">
        <v>38</v>
      </c>
      <c r="I50" s="100">
        <v>29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 s="98"/>
      <c r="R50" s="98"/>
      <c r="S50"/>
    </row>
    <row r="51" spans="1:19" s="58" customFormat="1" ht="16.5" x14ac:dyDescent="0.25">
      <c r="A51" s="57" t="s">
        <v>116</v>
      </c>
      <c r="B51" s="100">
        <v>0</v>
      </c>
      <c r="C51" s="100">
        <v>0</v>
      </c>
      <c r="D51" s="100">
        <v>0</v>
      </c>
      <c r="E51" s="100">
        <v>0</v>
      </c>
      <c r="F51" s="100">
        <v>7</v>
      </c>
      <c r="G51" s="100">
        <v>0</v>
      </c>
      <c r="H51" s="100">
        <v>9</v>
      </c>
      <c r="I51" s="100">
        <v>7</v>
      </c>
      <c r="J51" s="100">
        <v>1</v>
      </c>
      <c r="K51" s="100">
        <v>0</v>
      </c>
      <c r="L51" s="100">
        <v>0</v>
      </c>
      <c r="M51" s="100">
        <v>0</v>
      </c>
      <c r="N51" s="100">
        <v>1</v>
      </c>
      <c r="O51" s="100">
        <v>0</v>
      </c>
      <c r="P51" s="98"/>
      <c r="Q51" s="98"/>
      <c r="R51" s="98"/>
      <c r="S51"/>
    </row>
    <row r="52" spans="1:19" s="58" customFormat="1" ht="16.5" x14ac:dyDescent="0.25">
      <c r="A52" s="57" t="s">
        <v>160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1</v>
      </c>
      <c r="H52" s="100">
        <v>57923</v>
      </c>
      <c r="I52" s="100">
        <v>167909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98"/>
      <c r="Q52" s="98"/>
      <c r="R52" s="98"/>
      <c r="S52"/>
    </row>
    <row r="53" spans="1:19" s="58" customFormat="1" ht="16.5" x14ac:dyDescent="0.25">
      <c r="A53" s="57" t="s">
        <v>161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338</v>
      </c>
      <c r="I53" s="100">
        <v>9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98"/>
      <c r="Q53" s="98"/>
      <c r="R53" s="98"/>
      <c r="S53"/>
    </row>
    <row r="54" spans="1:19" s="58" customFormat="1" ht="16.5" x14ac:dyDescent="0.25">
      <c r="A54" s="57" t="s">
        <v>162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50472</v>
      </c>
      <c r="I54" s="100">
        <v>6348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98"/>
      <c r="Q54" s="98"/>
      <c r="R54" s="98"/>
      <c r="S54"/>
    </row>
    <row r="55" spans="1:19" s="58" customFormat="1" ht="16.5" x14ac:dyDescent="0.25">
      <c r="A55" s="57" t="s">
        <v>163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768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 s="98"/>
      <c r="R55" s="98"/>
      <c r="S55"/>
    </row>
    <row r="56" spans="1:19" s="58" customFormat="1" ht="16.5" x14ac:dyDescent="0.25">
      <c r="A56" s="57" t="s">
        <v>164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1</v>
      </c>
      <c r="H56" s="100">
        <v>648</v>
      </c>
      <c r="I56" s="100">
        <v>160389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98"/>
      <c r="Q56" s="98"/>
      <c r="R56" s="98"/>
      <c r="S56"/>
    </row>
    <row r="57" spans="1:19" s="58" customFormat="1" ht="16.5" x14ac:dyDescent="0.25">
      <c r="A57" s="57" t="s">
        <v>165</v>
      </c>
      <c r="B57" s="100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71</v>
      </c>
      <c r="I57" s="100">
        <v>101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98"/>
      <c r="Q57" s="98"/>
      <c r="R57" s="98"/>
      <c r="S57"/>
    </row>
    <row r="58" spans="1:19" s="58" customFormat="1" ht="16.5" x14ac:dyDescent="0.25">
      <c r="A58" s="57" t="s">
        <v>166</v>
      </c>
      <c r="B58" s="10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98"/>
      <c r="Q58" s="98"/>
      <c r="R58" s="98"/>
      <c r="S58"/>
    </row>
    <row r="59" spans="1:19" s="58" customFormat="1" ht="16.5" x14ac:dyDescent="0.25">
      <c r="A59" s="57" t="s">
        <v>167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15</v>
      </c>
      <c r="I59" s="100">
        <v>14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98"/>
      <c r="Q59" s="98"/>
      <c r="R59" s="98"/>
      <c r="S59"/>
    </row>
    <row r="60" spans="1:19" s="58" customFormat="1" ht="16.5" x14ac:dyDescent="0.25">
      <c r="A60" s="57" t="s">
        <v>168</v>
      </c>
      <c r="B60" s="100">
        <v>0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25</v>
      </c>
      <c r="I60" s="100">
        <v>3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98"/>
      <c r="Q60" s="98"/>
      <c r="R60" s="98"/>
      <c r="S60"/>
    </row>
    <row r="61" spans="1:19" s="58" customFormat="1" ht="16.5" x14ac:dyDescent="0.25">
      <c r="A61" s="57" t="s">
        <v>169</v>
      </c>
      <c r="B61" s="100">
        <v>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6084</v>
      </c>
      <c r="I61" s="100">
        <v>18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98"/>
      <c r="Q61" s="98"/>
      <c r="R61" s="98"/>
      <c r="S61"/>
    </row>
    <row r="62" spans="1:19" s="58" customFormat="1" ht="16.5" x14ac:dyDescent="0.25">
      <c r="A62" s="57" t="s">
        <v>170</v>
      </c>
      <c r="B62" s="100">
        <v>0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270</v>
      </c>
      <c r="I62" s="100">
        <v>259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98"/>
      <c r="Q62" s="98"/>
      <c r="R62" s="98"/>
      <c r="S62"/>
    </row>
    <row r="63" spans="1:19" s="58" customFormat="1" ht="16.5" x14ac:dyDescent="0.25">
      <c r="A63" s="57" t="s">
        <v>171</v>
      </c>
      <c r="B63" s="100">
        <v>0</v>
      </c>
      <c r="C63" s="100">
        <v>0</v>
      </c>
      <c r="D63" s="100">
        <v>0</v>
      </c>
      <c r="E63" s="100">
        <v>0</v>
      </c>
      <c r="F63" s="100">
        <v>2</v>
      </c>
      <c r="G63" s="100">
        <v>0</v>
      </c>
      <c r="H63" s="100">
        <v>449</v>
      </c>
      <c r="I63" s="100">
        <v>1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98"/>
      <c r="Q63" s="98"/>
      <c r="R63" s="98"/>
      <c r="S63"/>
    </row>
    <row r="64" spans="1:19" s="58" customFormat="1" ht="16.5" x14ac:dyDescent="0.25">
      <c r="A64" s="57" t="s">
        <v>172</v>
      </c>
      <c r="B64" s="100">
        <v>20</v>
      </c>
      <c r="C64" s="100">
        <v>2</v>
      </c>
      <c r="D64" s="100">
        <v>0</v>
      </c>
      <c r="E64" s="100">
        <v>1</v>
      </c>
      <c r="F64" s="100">
        <v>1157</v>
      </c>
      <c r="G64" s="100">
        <v>404</v>
      </c>
      <c r="H64" s="100">
        <v>1153</v>
      </c>
      <c r="I64" s="100">
        <v>2217</v>
      </c>
      <c r="J64" s="100">
        <v>59</v>
      </c>
      <c r="K64" s="100">
        <v>19</v>
      </c>
      <c r="L64" s="100">
        <v>6</v>
      </c>
      <c r="M64" s="100">
        <v>0</v>
      </c>
      <c r="N64" s="100">
        <v>62</v>
      </c>
      <c r="O64" s="100">
        <v>13</v>
      </c>
      <c r="P64" s="98"/>
      <c r="Q64" s="98"/>
      <c r="R64" s="98"/>
      <c r="S64"/>
    </row>
    <row r="65" spans="1:19" s="58" customFormat="1" ht="16.5" customHeight="1" x14ac:dyDescent="0.25">
      <c r="A65" s="57" t="s">
        <v>173</v>
      </c>
      <c r="B65" s="100">
        <v>0</v>
      </c>
      <c r="C65" s="100">
        <v>0</v>
      </c>
      <c r="D65" s="100">
        <v>0</v>
      </c>
      <c r="E65" s="100">
        <v>0</v>
      </c>
      <c r="F65" s="100">
        <v>36</v>
      </c>
      <c r="G65" s="100">
        <v>34</v>
      </c>
      <c r="H65" s="100">
        <v>75</v>
      </c>
      <c r="I65" s="100">
        <v>310</v>
      </c>
      <c r="J65" s="100">
        <v>4</v>
      </c>
      <c r="K65" s="100">
        <v>1</v>
      </c>
      <c r="L65" s="100">
        <v>1</v>
      </c>
      <c r="M65" s="100">
        <v>0</v>
      </c>
      <c r="N65" s="100">
        <v>6</v>
      </c>
      <c r="O65" s="100">
        <v>1</v>
      </c>
      <c r="P65" s="98"/>
      <c r="Q65" s="98"/>
      <c r="R65" s="98"/>
      <c r="S65"/>
    </row>
    <row r="66" spans="1:19" s="58" customFormat="1" ht="16.5" customHeight="1" x14ac:dyDescent="0.25">
      <c r="A66" s="57" t="s">
        <v>174</v>
      </c>
      <c r="B66" s="100">
        <v>0</v>
      </c>
      <c r="C66" s="100">
        <v>2</v>
      </c>
      <c r="D66" s="100">
        <v>0</v>
      </c>
      <c r="E66" s="100">
        <v>0</v>
      </c>
      <c r="F66" s="100">
        <v>0</v>
      </c>
      <c r="G66" s="100">
        <v>258</v>
      </c>
      <c r="H66" s="100">
        <v>0</v>
      </c>
      <c r="I66" s="100">
        <v>2240</v>
      </c>
      <c r="J66" s="100">
        <v>0</v>
      </c>
      <c r="K66" s="100">
        <v>7</v>
      </c>
      <c r="L66" s="100">
        <v>0</v>
      </c>
      <c r="M66" s="100">
        <v>0</v>
      </c>
      <c r="N66" s="100">
        <v>0</v>
      </c>
      <c r="O66" s="100">
        <v>4</v>
      </c>
      <c r="P66" s="98"/>
      <c r="Q66" s="98"/>
      <c r="R66" s="98"/>
      <c r="S66"/>
    </row>
    <row r="67" spans="1:19" s="58" customFormat="1" ht="16.5" x14ac:dyDescent="0.25">
      <c r="A67" s="57" t="s">
        <v>175</v>
      </c>
      <c r="B67" s="100">
        <v>42</v>
      </c>
      <c r="C67" s="100">
        <v>21</v>
      </c>
      <c r="D67" s="100">
        <v>0</v>
      </c>
      <c r="E67" s="100">
        <v>0</v>
      </c>
      <c r="F67" s="100">
        <v>953</v>
      </c>
      <c r="G67" s="100">
        <v>399</v>
      </c>
      <c r="H67" s="100">
        <v>5614</v>
      </c>
      <c r="I67" s="100">
        <v>5015</v>
      </c>
      <c r="J67" s="100">
        <v>24</v>
      </c>
      <c r="K67" s="100">
        <v>10</v>
      </c>
      <c r="L67" s="100">
        <v>6</v>
      </c>
      <c r="M67" s="100">
        <v>1</v>
      </c>
      <c r="N67" s="100">
        <v>13</v>
      </c>
      <c r="O67" s="100">
        <v>4</v>
      </c>
      <c r="P67" s="98"/>
      <c r="Q67" s="98"/>
      <c r="R67" s="98"/>
      <c r="S67"/>
    </row>
    <row r="68" spans="1:19" s="58" customFormat="1" ht="16.5" customHeight="1" x14ac:dyDescent="0.25">
      <c r="A68" s="57" t="s">
        <v>176</v>
      </c>
      <c r="B68" s="100">
        <v>0</v>
      </c>
      <c r="C68" s="100">
        <v>0</v>
      </c>
      <c r="D68" s="100">
        <v>0</v>
      </c>
      <c r="E68" s="100">
        <v>0</v>
      </c>
      <c r="F68" s="100">
        <v>40</v>
      </c>
      <c r="G68" s="100">
        <v>4</v>
      </c>
      <c r="H68" s="100">
        <v>20</v>
      </c>
      <c r="I68" s="100">
        <v>23</v>
      </c>
      <c r="J68" s="100">
        <v>0</v>
      </c>
      <c r="K68" s="100">
        <v>0</v>
      </c>
      <c r="L68" s="100">
        <v>0</v>
      </c>
      <c r="M68" s="100">
        <v>0</v>
      </c>
      <c r="N68" s="100">
        <v>2</v>
      </c>
      <c r="O68" s="100">
        <v>0</v>
      </c>
      <c r="P68" s="98"/>
      <c r="Q68" s="98"/>
      <c r="R68" s="98"/>
      <c r="S68"/>
    </row>
    <row r="69" spans="1:19" s="58" customFormat="1" ht="16.5" x14ac:dyDescent="0.25">
      <c r="A69" s="57" t="s">
        <v>177</v>
      </c>
      <c r="B69" s="100">
        <v>2</v>
      </c>
      <c r="C69" s="100">
        <v>2</v>
      </c>
      <c r="D69" s="100">
        <v>0</v>
      </c>
      <c r="E69" s="100">
        <v>0</v>
      </c>
      <c r="F69" s="100">
        <v>265</v>
      </c>
      <c r="G69" s="100">
        <v>256</v>
      </c>
      <c r="H69" s="100">
        <v>263</v>
      </c>
      <c r="I69" s="100">
        <v>284</v>
      </c>
      <c r="J69" s="100">
        <v>2</v>
      </c>
      <c r="K69" s="100">
        <v>5</v>
      </c>
      <c r="L69" s="100">
        <v>0</v>
      </c>
      <c r="M69" s="100">
        <v>0</v>
      </c>
      <c r="N69" s="100">
        <v>9</v>
      </c>
      <c r="O69" s="100">
        <v>10</v>
      </c>
      <c r="P69" s="98"/>
      <c r="Q69" s="98"/>
      <c r="R69" s="98"/>
      <c r="S69"/>
    </row>
    <row r="70" spans="1:19" s="58" customFormat="1" ht="16.5" x14ac:dyDescent="0.25">
      <c r="A70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/>
    </row>
    <row r="71" spans="1:19" s="58" customFormat="1" ht="16.5" customHeight="1" x14ac:dyDescent="0.25">
      <c r="A71" s="59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98"/>
      <c r="R71" s="98"/>
      <c r="S71"/>
    </row>
    <row r="72" spans="1:19" s="58" customFormat="1" ht="16.5" customHeight="1" x14ac:dyDescent="0.25">
      <c r="A72" s="112" t="s">
        <v>141</v>
      </c>
      <c r="B72" s="111" t="s">
        <v>185</v>
      </c>
      <c r="C72" s="111"/>
      <c r="D72" s="111" t="s">
        <v>186</v>
      </c>
      <c r="E72" s="111"/>
      <c r="F72" s="111" t="s">
        <v>187</v>
      </c>
      <c r="G72" s="111"/>
      <c r="H72" s="111" t="s">
        <v>188</v>
      </c>
      <c r="I72" s="111"/>
      <c r="J72" s="111" t="s">
        <v>189</v>
      </c>
      <c r="K72" s="111"/>
      <c r="L72" s="111" t="s">
        <v>190</v>
      </c>
      <c r="M72" s="111"/>
      <c r="N72" s="111" t="s">
        <v>191</v>
      </c>
      <c r="O72" s="111"/>
      <c r="P72" s="98"/>
      <c r="Q72" s="98"/>
      <c r="R72" s="98"/>
      <c r="S72"/>
    </row>
    <row r="73" spans="1:19" s="58" customFormat="1" ht="16.5" x14ac:dyDescent="0.25">
      <c r="A73" s="112"/>
      <c r="B73" s="94" t="s">
        <v>9</v>
      </c>
      <c r="C73" s="94" t="s">
        <v>10</v>
      </c>
      <c r="D73" s="94" t="s">
        <v>9</v>
      </c>
      <c r="E73" s="94" t="s">
        <v>10</v>
      </c>
      <c r="F73" s="94" t="s">
        <v>9</v>
      </c>
      <c r="G73" s="94" t="s">
        <v>10</v>
      </c>
      <c r="H73" s="94" t="s">
        <v>9</v>
      </c>
      <c r="I73" s="94" t="s">
        <v>10</v>
      </c>
      <c r="J73" s="94" t="s">
        <v>9</v>
      </c>
      <c r="K73" s="94" t="s">
        <v>10</v>
      </c>
      <c r="L73" s="94" t="s">
        <v>9</v>
      </c>
      <c r="M73" s="94" t="s">
        <v>10</v>
      </c>
      <c r="N73" s="94" t="s">
        <v>9</v>
      </c>
      <c r="O73" s="94" t="s">
        <v>10</v>
      </c>
      <c r="P73" s="95"/>
      <c r="Q73" s="95"/>
      <c r="R73" s="95"/>
      <c r="S73" s="55"/>
    </row>
    <row r="74" spans="1:19" s="58" customFormat="1" ht="16.5" x14ac:dyDescent="0.25">
      <c r="A74" s="61" t="s">
        <v>150</v>
      </c>
      <c r="B74" s="97">
        <v>9486</v>
      </c>
      <c r="C74" s="97">
        <v>6842</v>
      </c>
      <c r="D74" s="97">
        <v>74</v>
      </c>
      <c r="E74" s="97">
        <v>19</v>
      </c>
      <c r="F74" s="97">
        <v>2530</v>
      </c>
      <c r="G74" s="97">
        <v>2631</v>
      </c>
      <c r="H74" s="97">
        <v>1</v>
      </c>
      <c r="I74" s="97">
        <v>1</v>
      </c>
      <c r="J74" s="97">
        <v>12</v>
      </c>
      <c r="K74" s="97">
        <v>28</v>
      </c>
      <c r="L74" s="97">
        <v>10</v>
      </c>
      <c r="M74" s="97">
        <v>1</v>
      </c>
      <c r="N74" s="97">
        <v>11648</v>
      </c>
      <c r="O74" s="97">
        <v>11509</v>
      </c>
      <c r="P74" s="98"/>
      <c r="Q74" s="98"/>
      <c r="R74" s="98"/>
      <c r="S74"/>
    </row>
    <row r="75" spans="1:19" s="58" customFormat="1" ht="16.5" x14ac:dyDescent="0.25">
      <c r="A75" s="62" t="s">
        <v>151</v>
      </c>
      <c r="B75" s="100">
        <v>0</v>
      </c>
      <c r="C75" s="100">
        <v>1</v>
      </c>
      <c r="D75" s="100">
        <v>0</v>
      </c>
      <c r="E75" s="100">
        <v>0</v>
      </c>
      <c r="F75" s="100">
        <v>1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98"/>
      <c r="Q75" s="98"/>
      <c r="R75" s="98"/>
      <c r="S75"/>
    </row>
    <row r="76" spans="1:19" s="58" customFormat="1" ht="16.5" x14ac:dyDescent="0.25">
      <c r="A76" s="62" t="s">
        <v>152</v>
      </c>
      <c r="B76" s="100">
        <v>2095</v>
      </c>
      <c r="C76" s="100">
        <v>242</v>
      </c>
      <c r="D76" s="100">
        <v>15</v>
      </c>
      <c r="E76" s="100">
        <v>0</v>
      </c>
      <c r="F76" s="100">
        <v>356</v>
      </c>
      <c r="G76" s="100">
        <v>82</v>
      </c>
      <c r="H76" s="100">
        <v>0</v>
      </c>
      <c r="I76" s="100">
        <v>0</v>
      </c>
      <c r="J76" s="100">
        <v>0</v>
      </c>
      <c r="K76" s="100">
        <v>0</v>
      </c>
      <c r="L76" s="100">
        <v>1</v>
      </c>
      <c r="M76" s="100">
        <v>0</v>
      </c>
      <c r="N76" s="100">
        <v>493</v>
      </c>
      <c r="O76" s="100">
        <v>243</v>
      </c>
      <c r="P76" s="98"/>
      <c r="Q76" s="98"/>
      <c r="R76" s="98"/>
      <c r="S76"/>
    </row>
    <row r="77" spans="1:19" s="58" customFormat="1" ht="16.5" x14ac:dyDescent="0.25">
      <c r="A77" s="62" t="s">
        <v>153</v>
      </c>
      <c r="B77" s="100">
        <v>705</v>
      </c>
      <c r="C77" s="100">
        <v>13</v>
      </c>
      <c r="D77" s="100">
        <v>3</v>
      </c>
      <c r="E77" s="100">
        <v>0</v>
      </c>
      <c r="F77" s="100">
        <v>185</v>
      </c>
      <c r="G77" s="100">
        <v>14</v>
      </c>
      <c r="H77" s="100">
        <v>0</v>
      </c>
      <c r="I77" s="100">
        <v>0</v>
      </c>
      <c r="J77" s="100">
        <v>0</v>
      </c>
      <c r="K77" s="100">
        <v>0</v>
      </c>
      <c r="L77" s="100">
        <v>1</v>
      </c>
      <c r="M77" s="100">
        <v>0</v>
      </c>
      <c r="N77" s="100">
        <v>811</v>
      </c>
      <c r="O77" s="100">
        <v>151</v>
      </c>
      <c r="P77" s="98"/>
      <c r="Q77" s="98"/>
      <c r="R77" s="98"/>
      <c r="S77"/>
    </row>
    <row r="78" spans="1:19" s="58" customFormat="1" ht="16.5" x14ac:dyDescent="0.25">
      <c r="A78" s="62" t="s">
        <v>154</v>
      </c>
      <c r="B78" s="100">
        <v>7</v>
      </c>
      <c r="C78" s="100">
        <v>2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3</v>
      </c>
      <c r="O78" s="100">
        <v>11</v>
      </c>
      <c r="P78" s="98"/>
      <c r="Q78" s="98"/>
      <c r="R78" s="98"/>
      <c r="S78"/>
    </row>
    <row r="79" spans="1:19" s="58" customFormat="1" ht="16.5" x14ac:dyDescent="0.25">
      <c r="A79" s="62" t="s">
        <v>155</v>
      </c>
      <c r="B79" s="100">
        <v>2</v>
      </c>
      <c r="C79" s="100">
        <v>0</v>
      </c>
      <c r="D79" s="100">
        <v>0</v>
      </c>
      <c r="E79" s="100">
        <v>0</v>
      </c>
      <c r="F79" s="100">
        <v>1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2</v>
      </c>
      <c r="O79" s="100">
        <v>2</v>
      </c>
      <c r="P79" s="98"/>
      <c r="Q79" s="98"/>
      <c r="R79" s="98"/>
      <c r="S79"/>
    </row>
    <row r="80" spans="1:19" s="58" customFormat="1" ht="16.5" x14ac:dyDescent="0.25">
      <c r="A80" s="62" t="s">
        <v>156</v>
      </c>
      <c r="B80" s="100">
        <v>5</v>
      </c>
      <c r="C80" s="100">
        <v>2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5</v>
      </c>
      <c r="O80" s="100">
        <v>5</v>
      </c>
      <c r="P80" s="98"/>
      <c r="Q80" s="98"/>
      <c r="R80" s="98"/>
      <c r="S80"/>
    </row>
    <row r="81" spans="1:19" s="58" customFormat="1" ht="16.5" x14ac:dyDescent="0.25">
      <c r="A81" s="62" t="s">
        <v>157</v>
      </c>
      <c r="B81" s="100">
        <v>439</v>
      </c>
      <c r="C81" s="100">
        <v>480</v>
      </c>
      <c r="D81" s="100">
        <v>0</v>
      </c>
      <c r="E81" s="100">
        <v>0</v>
      </c>
      <c r="F81" s="100">
        <v>55</v>
      </c>
      <c r="G81" s="100">
        <v>82</v>
      </c>
      <c r="H81" s="100">
        <v>0</v>
      </c>
      <c r="I81" s="100">
        <v>0</v>
      </c>
      <c r="J81" s="100">
        <v>0</v>
      </c>
      <c r="K81" s="100">
        <v>0</v>
      </c>
      <c r="L81" s="100">
        <v>1</v>
      </c>
      <c r="M81" s="100">
        <v>0</v>
      </c>
      <c r="N81" s="100">
        <v>69</v>
      </c>
      <c r="O81" s="100">
        <v>49</v>
      </c>
      <c r="P81" s="98"/>
      <c r="Q81" s="98"/>
      <c r="R81" s="98"/>
      <c r="S81"/>
    </row>
    <row r="82" spans="1:19" s="58" customFormat="1" ht="16.5" x14ac:dyDescent="0.25">
      <c r="A82" s="62" t="s">
        <v>158</v>
      </c>
      <c r="B82" s="100">
        <v>14</v>
      </c>
      <c r="C82" s="100">
        <v>2</v>
      </c>
      <c r="D82" s="100">
        <v>0</v>
      </c>
      <c r="E82" s="100">
        <v>0</v>
      </c>
      <c r="F82" s="100">
        <v>7</v>
      </c>
      <c r="G82" s="100">
        <v>1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342</v>
      </c>
      <c r="O82" s="100">
        <v>256</v>
      </c>
      <c r="P82" s="98"/>
      <c r="Q82" s="98"/>
      <c r="R82" s="98"/>
      <c r="S82"/>
    </row>
    <row r="83" spans="1:19" s="58" customFormat="1" ht="16.5" x14ac:dyDescent="0.25">
      <c r="A83" s="62" t="s">
        <v>159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1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7</v>
      </c>
      <c r="O83" s="100">
        <v>22</v>
      </c>
      <c r="P83" s="98"/>
      <c r="Q83" s="98"/>
      <c r="R83" s="98"/>
      <c r="S83"/>
    </row>
    <row r="84" spans="1:19" s="58" customFormat="1" ht="16.5" x14ac:dyDescent="0.25">
      <c r="A84" s="62" t="s">
        <v>14</v>
      </c>
      <c r="B84" s="100">
        <v>72</v>
      </c>
      <c r="C84" s="100">
        <v>19</v>
      </c>
      <c r="D84" s="100">
        <v>0</v>
      </c>
      <c r="E84" s="100">
        <v>0</v>
      </c>
      <c r="F84" s="100">
        <v>205</v>
      </c>
      <c r="G84" s="100">
        <v>71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37</v>
      </c>
      <c r="O84" s="100">
        <v>68</v>
      </c>
      <c r="P84" s="98"/>
      <c r="Q84" s="98"/>
      <c r="R84" s="98"/>
      <c r="S84"/>
    </row>
    <row r="85" spans="1:19" s="58" customFormat="1" ht="16.5" x14ac:dyDescent="0.25">
      <c r="A85" s="62" t="s">
        <v>116</v>
      </c>
      <c r="B85" s="100">
        <v>40</v>
      </c>
      <c r="C85" s="100">
        <v>5</v>
      </c>
      <c r="D85" s="100">
        <v>0</v>
      </c>
      <c r="E85" s="100">
        <v>0</v>
      </c>
      <c r="F85" s="100">
        <v>5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23</v>
      </c>
      <c r="O85" s="100">
        <v>7</v>
      </c>
      <c r="P85" s="98"/>
      <c r="Q85" s="98"/>
      <c r="R85" s="98"/>
      <c r="S85"/>
    </row>
    <row r="86" spans="1:19" s="58" customFormat="1" ht="16.5" x14ac:dyDescent="0.25">
      <c r="A86" s="57" t="s">
        <v>160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8</v>
      </c>
      <c r="O86" s="100">
        <v>1</v>
      </c>
      <c r="P86" s="98"/>
      <c r="Q86" s="98"/>
      <c r="R86" s="98"/>
      <c r="S86"/>
    </row>
    <row r="87" spans="1:19" s="58" customFormat="1" ht="16.5" x14ac:dyDescent="0.25">
      <c r="A87" s="57" t="s">
        <v>161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98"/>
      <c r="Q87" s="98"/>
      <c r="R87" s="98"/>
      <c r="S87"/>
    </row>
    <row r="88" spans="1:19" s="58" customFormat="1" ht="16.5" x14ac:dyDescent="0.25">
      <c r="A88" s="57" t="s">
        <v>162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6</v>
      </c>
      <c r="O88" s="100">
        <v>0</v>
      </c>
      <c r="P88" s="98"/>
      <c r="Q88" s="98"/>
      <c r="R88" s="98"/>
      <c r="S88"/>
    </row>
    <row r="89" spans="1:19" s="58" customFormat="1" ht="16.5" x14ac:dyDescent="0.25">
      <c r="A89" s="57" t="s">
        <v>163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98"/>
      <c r="Q89" s="98"/>
      <c r="R89" s="98"/>
      <c r="S89"/>
    </row>
    <row r="90" spans="1:19" s="58" customFormat="1" ht="16.5" x14ac:dyDescent="0.25">
      <c r="A90" s="57" t="s">
        <v>164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98"/>
      <c r="Q90" s="98"/>
      <c r="R90" s="98"/>
      <c r="S90"/>
    </row>
    <row r="91" spans="1:19" s="58" customFormat="1" ht="16.5" x14ac:dyDescent="0.25">
      <c r="A91" s="62" t="s">
        <v>165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1</v>
      </c>
      <c r="O91" s="100">
        <v>1</v>
      </c>
      <c r="P91" s="98"/>
      <c r="Q91" s="98"/>
      <c r="R91" s="98"/>
      <c r="S91"/>
    </row>
    <row r="92" spans="1:19" s="58" customFormat="1" ht="16.5" x14ac:dyDescent="0.25">
      <c r="A92" s="62" t="s">
        <v>166</v>
      </c>
      <c r="B92" s="100">
        <v>0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98"/>
      <c r="Q92" s="98"/>
      <c r="R92" s="98"/>
      <c r="S92"/>
    </row>
    <row r="93" spans="1:19" s="58" customFormat="1" ht="16.5" x14ac:dyDescent="0.25">
      <c r="A93" s="62" t="s">
        <v>167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98"/>
      <c r="Q93" s="98"/>
      <c r="R93" s="98"/>
      <c r="S93"/>
    </row>
    <row r="94" spans="1:19" s="58" customFormat="1" ht="16.5" x14ac:dyDescent="0.25">
      <c r="A94" s="62" t="s">
        <v>168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98"/>
      <c r="Q94" s="98"/>
      <c r="R94" s="98"/>
      <c r="S94"/>
    </row>
    <row r="95" spans="1:19" s="58" customFormat="1" ht="16.5" customHeight="1" x14ac:dyDescent="0.25">
      <c r="A95" s="57" t="s">
        <v>169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98"/>
      <c r="Q95" s="98"/>
      <c r="R95" s="98"/>
      <c r="S95"/>
    </row>
    <row r="96" spans="1:19" s="58" customFormat="1" ht="16.5" customHeight="1" x14ac:dyDescent="0.25">
      <c r="A96" s="57" t="s">
        <v>170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1</v>
      </c>
      <c r="O96" s="100">
        <v>0</v>
      </c>
      <c r="P96" s="98"/>
      <c r="Q96" s="98"/>
      <c r="R96" s="98"/>
      <c r="S96"/>
    </row>
    <row r="97" spans="1:19" s="58" customFormat="1" ht="16.5" x14ac:dyDescent="0.25">
      <c r="A97" s="62" t="s">
        <v>171</v>
      </c>
      <c r="B97" s="100">
        <v>0</v>
      </c>
      <c r="C97" s="100">
        <v>0</v>
      </c>
      <c r="D97" s="100">
        <v>0</v>
      </c>
      <c r="E97" s="100">
        <v>0</v>
      </c>
      <c r="F97" s="100">
        <v>1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1</v>
      </c>
      <c r="O97" s="100">
        <v>0</v>
      </c>
      <c r="P97" s="98"/>
      <c r="Q97" s="98"/>
      <c r="R97" s="98"/>
      <c r="S97"/>
    </row>
    <row r="98" spans="1:19" s="58" customFormat="1" ht="16.5" customHeight="1" x14ac:dyDescent="0.25">
      <c r="A98" s="62" t="s">
        <v>172</v>
      </c>
      <c r="B98" s="100">
        <v>4023</v>
      </c>
      <c r="C98" s="100">
        <v>2123</v>
      </c>
      <c r="D98" s="100">
        <v>25</v>
      </c>
      <c r="E98" s="100">
        <v>9</v>
      </c>
      <c r="F98" s="100">
        <v>955</v>
      </c>
      <c r="G98" s="100">
        <v>778</v>
      </c>
      <c r="H98" s="100">
        <v>1</v>
      </c>
      <c r="I98" s="100">
        <v>0</v>
      </c>
      <c r="J98" s="100">
        <v>1</v>
      </c>
      <c r="K98" s="100">
        <v>8</v>
      </c>
      <c r="L98" s="100">
        <v>5</v>
      </c>
      <c r="M98" s="100">
        <v>1</v>
      </c>
      <c r="N98" s="100">
        <v>2810</v>
      </c>
      <c r="O98" s="100">
        <v>2723</v>
      </c>
      <c r="P98" s="98"/>
      <c r="Q98" s="98"/>
      <c r="R98" s="98"/>
      <c r="S98"/>
    </row>
    <row r="99" spans="1:19" s="58" customFormat="1" ht="16.5" x14ac:dyDescent="0.25">
      <c r="A99" s="62" t="s">
        <v>173</v>
      </c>
      <c r="B99" s="100">
        <v>120</v>
      </c>
      <c r="C99" s="100">
        <v>186</v>
      </c>
      <c r="D99" s="100">
        <v>2</v>
      </c>
      <c r="E99" s="100">
        <v>0</v>
      </c>
      <c r="F99" s="100">
        <v>73</v>
      </c>
      <c r="G99" s="100">
        <v>92</v>
      </c>
      <c r="H99" s="100">
        <v>0</v>
      </c>
      <c r="I99" s="100">
        <v>0</v>
      </c>
      <c r="J99" s="100">
        <v>0</v>
      </c>
      <c r="K99" s="100">
        <v>3</v>
      </c>
      <c r="L99" s="100">
        <v>0</v>
      </c>
      <c r="M99" s="100">
        <v>0</v>
      </c>
      <c r="N99" s="100">
        <v>203</v>
      </c>
      <c r="O99" s="100">
        <v>207</v>
      </c>
      <c r="P99" s="98"/>
      <c r="Q99" s="98"/>
      <c r="R99" s="98"/>
      <c r="S99"/>
    </row>
    <row r="100" spans="1:19" s="58" customFormat="1" ht="16.5" x14ac:dyDescent="0.25">
      <c r="A100" s="62" t="s">
        <v>174</v>
      </c>
      <c r="B100" s="100">
        <v>0</v>
      </c>
      <c r="C100" s="100">
        <v>1666</v>
      </c>
      <c r="D100" s="100">
        <v>0</v>
      </c>
      <c r="E100" s="100">
        <v>2</v>
      </c>
      <c r="F100" s="100">
        <v>0</v>
      </c>
      <c r="G100" s="100">
        <v>730</v>
      </c>
      <c r="H100" s="100">
        <v>0</v>
      </c>
      <c r="I100" s="100">
        <v>0</v>
      </c>
      <c r="J100" s="100">
        <v>0</v>
      </c>
      <c r="K100" s="100">
        <v>10</v>
      </c>
      <c r="L100" s="100">
        <v>0</v>
      </c>
      <c r="M100" s="100">
        <v>0</v>
      </c>
      <c r="N100" s="100">
        <v>0</v>
      </c>
      <c r="O100" s="100">
        <v>1029</v>
      </c>
      <c r="P100" s="98"/>
      <c r="Q100" s="98"/>
      <c r="R100" s="98"/>
      <c r="S100"/>
    </row>
    <row r="101" spans="1:19" s="58" customFormat="1" ht="16.5" customHeight="1" x14ac:dyDescent="0.25">
      <c r="A101" s="62" t="s">
        <v>175</v>
      </c>
      <c r="B101" s="100">
        <v>898</v>
      </c>
      <c r="C101" s="100">
        <v>1295</v>
      </c>
      <c r="D101" s="100">
        <v>22</v>
      </c>
      <c r="E101" s="100">
        <v>2</v>
      </c>
      <c r="F101" s="100">
        <v>430</v>
      </c>
      <c r="G101" s="100">
        <v>495</v>
      </c>
      <c r="H101" s="100">
        <v>0</v>
      </c>
      <c r="I101" s="100">
        <v>1</v>
      </c>
      <c r="J101" s="100">
        <v>11</v>
      </c>
      <c r="K101" s="100">
        <v>6</v>
      </c>
      <c r="L101" s="100">
        <v>1</v>
      </c>
      <c r="M101" s="100">
        <v>0</v>
      </c>
      <c r="N101" s="100">
        <v>6451</v>
      </c>
      <c r="O101" s="100">
        <v>6397</v>
      </c>
      <c r="P101" s="98"/>
      <c r="Q101" s="98"/>
      <c r="R101" s="98"/>
      <c r="S101"/>
    </row>
    <row r="102" spans="1:19" s="58" customFormat="1" ht="16.5" x14ac:dyDescent="0.25">
      <c r="A102" s="62" t="s">
        <v>176</v>
      </c>
      <c r="B102" s="100">
        <v>240</v>
      </c>
      <c r="C102" s="100">
        <v>25</v>
      </c>
      <c r="D102" s="100">
        <v>1</v>
      </c>
      <c r="E102" s="100">
        <v>0</v>
      </c>
      <c r="F102" s="100">
        <v>17</v>
      </c>
      <c r="G102" s="100">
        <v>5</v>
      </c>
      <c r="H102" s="100">
        <v>0</v>
      </c>
      <c r="I102" s="100">
        <v>0</v>
      </c>
      <c r="J102" s="100">
        <v>0</v>
      </c>
      <c r="K102" s="100">
        <v>0</v>
      </c>
      <c r="L102" s="100">
        <v>1</v>
      </c>
      <c r="M102" s="100">
        <v>0</v>
      </c>
      <c r="N102" s="100">
        <v>149</v>
      </c>
      <c r="O102" s="100">
        <v>116</v>
      </c>
      <c r="P102" s="98"/>
      <c r="Q102" s="98"/>
      <c r="R102" s="98"/>
      <c r="S102"/>
    </row>
    <row r="103" spans="1:19" s="58" customFormat="1" ht="16.5" x14ac:dyDescent="0.25">
      <c r="A103" s="62" t="s">
        <v>177</v>
      </c>
      <c r="B103" s="100">
        <v>826</v>
      </c>
      <c r="C103" s="100">
        <v>781</v>
      </c>
      <c r="D103" s="100">
        <v>6</v>
      </c>
      <c r="E103" s="100">
        <v>6</v>
      </c>
      <c r="F103" s="100">
        <v>239</v>
      </c>
      <c r="G103" s="100">
        <v>280</v>
      </c>
      <c r="H103" s="100">
        <v>0</v>
      </c>
      <c r="I103" s="100">
        <v>0</v>
      </c>
      <c r="J103" s="100">
        <v>0</v>
      </c>
      <c r="K103" s="100">
        <v>1</v>
      </c>
      <c r="L103" s="100">
        <v>0</v>
      </c>
      <c r="M103" s="100">
        <v>0</v>
      </c>
      <c r="N103" s="100">
        <v>234</v>
      </c>
      <c r="O103" s="100">
        <v>222</v>
      </c>
      <c r="P103" s="98"/>
      <c r="Q103" s="98"/>
      <c r="R103" s="98"/>
      <c r="S103"/>
    </row>
    <row r="104" spans="1:19" s="58" customFormat="1" ht="16.5" x14ac:dyDescent="0.25">
      <c r="A104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/>
    </row>
    <row r="105" spans="1:19" s="58" customFormat="1" ht="16.5" x14ac:dyDescent="0.25">
      <c r="A105" s="59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98"/>
      <c r="R105" s="98"/>
      <c r="S105"/>
    </row>
    <row r="106" spans="1:19" s="58" customFormat="1" ht="16.5" customHeight="1" x14ac:dyDescent="0.25">
      <c r="A106" s="112" t="s">
        <v>141</v>
      </c>
      <c r="B106" s="111" t="s">
        <v>192</v>
      </c>
      <c r="C106" s="111"/>
      <c r="D106" s="111" t="s">
        <v>193</v>
      </c>
      <c r="E106" s="111"/>
      <c r="F106" s="111" t="s">
        <v>194</v>
      </c>
      <c r="G106" s="111"/>
      <c r="H106" s="111" t="s">
        <v>195</v>
      </c>
      <c r="I106" s="111"/>
      <c r="J106" s="111" t="s">
        <v>196</v>
      </c>
      <c r="K106" s="111"/>
      <c r="L106" s="111" t="s">
        <v>197</v>
      </c>
      <c r="M106" s="111"/>
      <c r="N106" s="111" t="s">
        <v>198</v>
      </c>
      <c r="O106" s="111"/>
      <c r="P106" s="98"/>
      <c r="Q106" s="98"/>
      <c r="R106" s="98"/>
      <c r="S106"/>
    </row>
    <row r="107" spans="1:19" s="58" customFormat="1" ht="16.5" x14ac:dyDescent="0.25">
      <c r="A107" s="112"/>
      <c r="B107" s="94" t="s">
        <v>9</v>
      </c>
      <c r="C107" s="94" t="s">
        <v>10</v>
      </c>
      <c r="D107" s="94" t="s">
        <v>9</v>
      </c>
      <c r="E107" s="94" t="s">
        <v>10</v>
      </c>
      <c r="F107" s="94" t="s">
        <v>9</v>
      </c>
      <c r="G107" s="94" t="s">
        <v>10</v>
      </c>
      <c r="H107" s="94" t="s">
        <v>9</v>
      </c>
      <c r="I107" s="94" t="s">
        <v>10</v>
      </c>
      <c r="J107" s="94" t="s">
        <v>9</v>
      </c>
      <c r="K107" s="94" t="s">
        <v>10</v>
      </c>
      <c r="L107" s="94" t="s">
        <v>9</v>
      </c>
      <c r="M107" s="94" t="s">
        <v>10</v>
      </c>
      <c r="N107" s="94" t="s">
        <v>9</v>
      </c>
      <c r="O107" s="94" t="s">
        <v>10</v>
      </c>
      <c r="P107" s="95"/>
      <c r="Q107" s="95"/>
      <c r="R107" s="95"/>
      <c r="S107" s="55"/>
    </row>
    <row r="108" spans="1:19" s="58" customFormat="1" ht="16.5" x14ac:dyDescent="0.25">
      <c r="A108" s="61" t="s">
        <v>150</v>
      </c>
      <c r="B108" s="97">
        <v>3</v>
      </c>
      <c r="C108" s="97">
        <v>0</v>
      </c>
      <c r="D108" s="97">
        <v>298</v>
      </c>
      <c r="E108" s="97">
        <v>405</v>
      </c>
      <c r="F108" s="97">
        <v>141</v>
      </c>
      <c r="G108" s="97">
        <v>46</v>
      </c>
      <c r="H108" s="97">
        <v>197</v>
      </c>
      <c r="I108" s="97">
        <v>43</v>
      </c>
      <c r="J108" s="97">
        <v>60437</v>
      </c>
      <c r="K108" s="97">
        <v>92528</v>
      </c>
      <c r="L108" s="97">
        <v>2</v>
      </c>
      <c r="M108" s="97">
        <v>0</v>
      </c>
      <c r="N108" s="97">
        <v>968</v>
      </c>
      <c r="O108" s="97">
        <v>738</v>
      </c>
      <c r="P108" s="98"/>
      <c r="Q108" s="98"/>
      <c r="R108" s="98"/>
      <c r="S108"/>
    </row>
    <row r="109" spans="1:19" s="58" customFormat="1" ht="16.5" x14ac:dyDescent="0.25">
      <c r="A109" s="62" t="s">
        <v>151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 s="98"/>
      <c r="R109" s="98"/>
      <c r="S109"/>
    </row>
    <row r="110" spans="1:19" s="58" customFormat="1" ht="16.5" x14ac:dyDescent="0.25">
      <c r="A110" s="62" t="s">
        <v>152</v>
      </c>
      <c r="B110" s="100">
        <v>1</v>
      </c>
      <c r="C110" s="100">
        <v>0</v>
      </c>
      <c r="D110" s="100">
        <v>1</v>
      </c>
      <c r="E110" s="100">
        <v>1</v>
      </c>
      <c r="F110" s="100">
        <v>7</v>
      </c>
      <c r="G110" s="100">
        <v>0</v>
      </c>
      <c r="H110" s="100">
        <v>15</v>
      </c>
      <c r="I110" s="100">
        <v>0</v>
      </c>
      <c r="J110" s="100">
        <v>73</v>
      </c>
      <c r="K110" s="100">
        <v>46</v>
      </c>
      <c r="L110" s="100">
        <v>0</v>
      </c>
      <c r="M110" s="100">
        <v>0</v>
      </c>
      <c r="N110" s="100">
        <v>221</v>
      </c>
      <c r="O110" s="100">
        <v>65</v>
      </c>
      <c r="P110" s="98"/>
      <c r="Q110" s="98"/>
      <c r="R110" s="98"/>
      <c r="S110"/>
    </row>
    <row r="111" spans="1:19" s="58" customFormat="1" ht="16.5" x14ac:dyDescent="0.25">
      <c r="A111" s="62" t="s">
        <v>153</v>
      </c>
      <c r="B111" s="100">
        <v>0</v>
      </c>
      <c r="C111" s="100">
        <v>0</v>
      </c>
      <c r="D111" s="100">
        <v>3</v>
      </c>
      <c r="E111" s="100">
        <v>2</v>
      </c>
      <c r="F111" s="100">
        <v>3</v>
      </c>
      <c r="G111" s="100">
        <v>0</v>
      </c>
      <c r="H111" s="100">
        <v>2</v>
      </c>
      <c r="I111" s="100">
        <v>0</v>
      </c>
      <c r="J111" s="100">
        <v>558</v>
      </c>
      <c r="K111" s="100">
        <v>95</v>
      </c>
      <c r="L111" s="100">
        <v>0</v>
      </c>
      <c r="M111" s="100">
        <v>0</v>
      </c>
      <c r="N111" s="100">
        <v>63</v>
      </c>
      <c r="O111" s="100">
        <v>9</v>
      </c>
      <c r="P111" s="98"/>
      <c r="Q111" s="98"/>
      <c r="R111" s="98"/>
      <c r="S111"/>
    </row>
    <row r="112" spans="1:19" s="58" customFormat="1" ht="16.5" x14ac:dyDescent="0.25">
      <c r="A112" s="62" t="s">
        <v>154</v>
      </c>
      <c r="B112" s="100">
        <v>0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1</v>
      </c>
      <c r="K112" s="100">
        <v>0</v>
      </c>
      <c r="L112" s="100">
        <v>0</v>
      </c>
      <c r="M112" s="100">
        <v>0</v>
      </c>
      <c r="N112" s="100">
        <v>3</v>
      </c>
      <c r="O112" s="100">
        <v>2</v>
      </c>
      <c r="P112" s="98"/>
      <c r="Q112" s="98"/>
      <c r="R112" s="98"/>
      <c r="S112"/>
    </row>
    <row r="113" spans="1:19" s="58" customFormat="1" ht="16.5" x14ac:dyDescent="0.25">
      <c r="A113" s="62" t="s">
        <v>155</v>
      </c>
      <c r="B113" s="100">
        <v>0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2</v>
      </c>
      <c r="O113" s="100">
        <v>0</v>
      </c>
      <c r="P113" s="98"/>
      <c r="Q113" s="98"/>
      <c r="R113" s="98"/>
      <c r="S113"/>
    </row>
    <row r="114" spans="1:19" s="58" customFormat="1" ht="16.5" x14ac:dyDescent="0.25">
      <c r="A114" s="62" t="s">
        <v>156</v>
      </c>
      <c r="B114" s="100">
        <v>0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2</v>
      </c>
      <c r="K114" s="100">
        <v>0</v>
      </c>
      <c r="L114" s="100">
        <v>0</v>
      </c>
      <c r="M114" s="100">
        <v>0</v>
      </c>
      <c r="N114" s="100">
        <v>0</v>
      </c>
      <c r="O114" s="100">
        <v>0</v>
      </c>
      <c r="P114" s="98"/>
      <c r="Q114" s="98"/>
      <c r="R114" s="98"/>
      <c r="S114"/>
    </row>
    <row r="115" spans="1:19" s="58" customFormat="1" ht="16.5" x14ac:dyDescent="0.25">
      <c r="A115" s="62" t="s">
        <v>157</v>
      </c>
      <c r="B115" s="100">
        <v>0</v>
      </c>
      <c r="C115" s="100">
        <v>0</v>
      </c>
      <c r="D115" s="100">
        <v>0</v>
      </c>
      <c r="E115" s="100">
        <v>1</v>
      </c>
      <c r="F115" s="100">
        <v>3</v>
      </c>
      <c r="G115" s="100">
        <v>0</v>
      </c>
      <c r="H115" s="100">
        <v>7</v>
      </c>
      <c r="I115" s="100">
        <v>1</v>
      </c>
      <c r="J115" s="100">
        <v>59</v>
      </c>
      <c r="K115" s="100">
        <v>131</v>
      </c>
      <c r="L115" s="100">
        <v>0</v>
      </c>
      <c r="M115" s="100">
        <v>0</v>
      </c>
      <c r="N115" s="100">
        <v>26</v>
      </c>
      <c r="O115" s="100">
        <v>17</v>
      </c>
      <c r="P115" s="98"/>
      <c r="Q115" s="98"/>
      <c r="R115" s="98"/>
      <c r="S115"/>
    </row>
    <row r="116" spans="1:19" s="58" customFormat="1" ht="16.5" x14ac:dyDescent="0.25">
      <c r="A116" s="62" t="s">
        <v>158</v>
      </c>
      <c r="B116" s="100">
        <v>0</v>
      </c>
      <c r="C116" s="100">
        <v>0</v>
      </c>
      <c r="D116" s="100">
        <v>1</v>
      </c>
      <c r="E116" s="100">
        <v>1</v>
      </c>
      <c r="F116" s="100">
        <v>1</v>
      </c>
      <c r="G116" s="100">
        <v>0</v>
      </c>
      <c r="H116" s="100">
        <v>0</v>
      </c>
      <c r="I116" s="100">
        <v>0</v>
      </c>
      <c r="J116" s="100">
        <v>3</v>
      </c>
      <c r="K116" s="100">
        <v>1</v>
      </c>
      <c r="L116" s="100">
        <v>0</v>
      </c>
      <c r="M116" s="100">
        <v>0</v>
      </c>
      <c r="N116" s="100">
        <v>10</v>
      </c>
      <c r="O116" s="100">
        <v>1</v>
      </c>
      <c r="P116" s="98"/>
      <c r="Q116" s="98"/>
      <c r="R116" s="98"/>
      <c r="S116"/>
    </row>
    <row r="117" spans="1:19" s="58" customFormat="1" ht="16.5" x14ac:dyDescent="0.25">
      <c r="A117" s="62" t="s">
        <v>159</v>
      </c>
      <c r="B117" s="100">
        <v>0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1</v>
      </c>
      <c r="P117" s="98"/>
      <c r="Q117" s="98"/>
      <c r="R117" s="98"/>
      <c r="S117"/>
    </row>
    <row r="118" spans="1:19" s="58" customFormat="1" ht="16.5" x14ac:dyDescent="0.25">
      <c r="A118" s="62" t="s">
        <v>14</v>
      </c>
      <c r="B118" s="100">
        <v>0</v>
      </c>
      <c r="C118" s="100">
        <v>0</v>
      </c>
      <c r="D118" s="100">
        <v>0</v>
      </c>
      <c r="E118" s="100">
        <v>0</v>
      </c>
      <c r="F118" s="100">
        <v>13</v>
      </c>
      <c r="G118" s="100">
        <v>0</v>
      </c>
      <c r="H118" s="100">
        <v>0</v>
      </c>
      <c r="I118" s="100">
        <v>0</v>
      </c>
      <c r="J118" s="100">
        <v>68</v>
      </c>
      <c r="K118" s="100">
        <v>86</v>
      </c>
      <c r="L118" s="100">
        <v>0</v>
      </c>
      <c r="M118" s="100">
        <v>0</v>
      </c>
      <c r="N118" s="100">
        <v>12</v>
      </c>
      <c r="O118" s="100">
        <v>26</v>
      </c>
      <c r="P118" s="98"/>
      <c r="Q118" s="98"/>
      <c r="R118" s="98"/>
      <c r="S118"/>
    </row>
    <row r="119" spans="1:19" s="58" customFormat="1" ht="16.5" x14ac:dyDescent="0.25">
      <c r="A119" s="62" t="s">
        <v>116</v>
      </c>
      <c r="B119" s="100">
        <v>0</v>
      </c>
      <c r="C119" s="100">
        <v>0</v>
      </c>
      <c r="D119" s="100">
        <v>0</v>
      </c>
      <c r="E119" s="100">
        <v>0</v>
      </c>
      <c r="F119" s="100">
        <v>2</v>
      </c>
      <c r="G119" s="100">
        <v>0</v>
      </c>
      <c r="H119" s="100">
        <v>0</v>
      </c>
      <c r="I119" s="100">
        <v>0</v>
      </c>
      <c r="J119" s="100">
        <v>25</v>
      </c>
      <c r="K119" s="100">
        <v>6</v>
      </c>
      <c r="L119" s="100">
        <v>0</v>
      </c>
      <c r="M119" s="100">
        <v>0</v>
      </c>
      <c r="N119" s="100">
        <v>1</v>
      </c>
      <c r="O119" s="100">
        <v>0</v>
      </c>
      <c r="P119" s="98"/>
      <c r="Q119" s="98"/>
      <c r="R119" s="98"/>
      <c r="S119"/>
    </row>
    <row r="120" spans="1:19" s="58" customFormat="1" ht="16.5" x14ac:dyDescent="0.25">
      <c r="A120" s="57" t="s">
        <v>160</v>
      </c>
      <c r="B120" s="100">
        <v>0</v>
      </c>
      <c r="C120" s="100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v>0</v>
      </c>
      <c r="J120" s="100">
        <v>58110</v>
      </c>
      <c r="K120" s="100">
        <v>87805</v>
      </c>
      <c r="L120" s="100">
        <v>0</v>
      </c>
      <c r="M120" s="100">
        <v>0</v>
      </c>
      <c r="N120" s="100">
        <v>0</v>
      </c>
      <c r="O120" s="100">
        <v>0</v>
      </c>
      <c r="P120" s="98"/>
      <c r="Q120" s="98"/>
      <c r="R120" s="98"/>
      <c r="S120"/>
    </row>
    <row r="121" spans="1:19" s="58" customFormat="1" ht="16.5" x14ac:dyDescent="0.25">
      <c r="A121" s="57" t="s">
        <v>161</v>
      </c>
      <c r="B121" s="100">
        <v>0</v>
      </c>
      <c r="C121" s="100">
        <v>0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92</v>
      </c>
      <c r="K121" s="100">
        <v>25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 s="98"/>
      <c r="R121" s="98"/>
      <c r="S121"/>
    </row>
    <row r="122" spans="1:19" s="58" customFormat="1" ht="16.5" x14ac:dyDescent="0.25">
      <c r="A122" s="57" t="s">
        <v>162</v>
      </c>
      <c r="B122" s="100">
        <v>0</v>
      </c>
      <c r="C122" s="100">
        <v>0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0">
        <v>55819</v>
      </c>
      <c r="K122" s="100">
        <v>61912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 s="98"/>
      <c r="R122" s="98"/>
      <c r="S122"/>
    </row>
    <row r="123" spans="1:19" s="58" customFormat="1" ht="16.5" x14ac:dyDescent="0.25">
      <c r="A123" s="57" t="s">
        <v>163</v>
      </c>
      <c r="B123" s="100">
        <v>0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2</v>
      </c>
      <c r="K123" s="100">
        <v>270</v>
      </c>
      <c r="L123" s="100">
        <v>0</v>
      </c>
      <c r="M123" s="100">
        <v>0</v>
      </c>
      <c r="N123" s="100">
        <v>0</v>
      </c>
      <c r="O123" s="100">
        <v>0</v>
      </c>
      <c r="P123" s="98"/>
      <c r="Q123" s="98"/>
      <c r="R123" s="98"/>
      <c r="S123"/>
    </row>
    <row r="124" spans="1:19" s="58" customFormat="1" ht="16.5" x14ac:dyDescent="0.25">
      <c r="A124" s="57" t="s">
        <v>164</v>
      </c>
      <c r="B124" s="100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533</v>
      </c>
      <c r="K124" s="100">
        <v>25323</v>
      </c>
      <c r="L124" s="100">
        <v>0</v>
      </c>
      <c r="M124" s="100">
        <v>0</v>
      </c>
      <c r="N124" s="100">
        <v>0</v>
      </c>
      <c r="O124" s="100">
        <v>0</v>
      </c>
      <c r="P124" s="98"/>
      <c r="Q124" s="98"/>
      <c r="R124" s="98"/>
      <c r="S124"/>
    </row>
    <row r="125" spans="1:19" s="58" customFormat="1" ht="16.5" customHeight="1" x14ac:dyDescent="0.25">
      <c r="A125" s="62" t="s">
        <v>165</v>
      </c>
      <c r="B125" s="100">
        <v>0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59</v>
      </c>
      <c r="K125" s="100">
        <v>137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 s="98"/>
      <c r="R125" s="98"/>
      <c r="S125"/>
    </row>
    <row r="126" spans="1:19" s="58" customFormat="1" ht="16.5" customHeight="1" x14ac:dyDescent="0.25">
      <c r="A126" s="62" t="s">
        <v>166</v>
      </c>
      <c r="B126" s="100">
        <v>0</v>
      </c>
      <c r="C126" s="100">
        <v>0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>
        <v>49</v>
      </c>
      <c r="K126" s="100">
        <v>1</v>
      </c>
      <c r="L126" s="100">
        <v>0</v>
      </c>
      <c r="M126" s="100">
        <v>0</v>
      </c>
      <c r="N126" s="100">
        <v>0</v>
      </c>
      <c r="O126" s="100">
        <v>0</v>
      </c>
      <c r="P126" s="98"/>
      <c r="Q126" s="98"/>
      <c r="R126" s="98"/>
      <c r="S126"/>
    </row>
    <row r="127" spans="1:19" s="58" customFormat="1" ht="16.5" x14ac:dyDescent="0.25">
      <c r="A127" s="62" t="s">
        <v>167</v>
      </c>
      <c r="B127" s="100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8</v>
      </c>
      <c r="K127" s="100">
        <v>3</v>
      </c>
      <c r="L127" s="100">
        <v>0</v>
      </c>
      <c r="M127" s="100">
        <v>0</v>
      </c>
      <c r="N127" s="100">
        <v>0</v>
      </c>
      <c r="O127" s="100">
        <v>0</v>
      </c>
      <c r="P127" s="98"/>
      <c r="Q127" s="98"/>
      <c r="R127" s="98"/>
      <c r="S127"/>
    </row>
    <row r="128" spans="1:19" s="58" customFormat="1" ht="16.5" customHeight="1" x14ac:dyDescent="0.25">
      <c r="A128" s="62" t="s">
        <v>168</v>
      </c>
      <c r="B128" s="100">
        <v>0</v>
      </c>
      <c r="C128" s="100">
        <v>0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1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 s="98"/>
      <c r="R128" s="98"/>
      <c r="S128"/>
    </row>
    <row r="129" spans="1:19" s="58" customFormat="1" ht="16.5" x14ac:dyDescent="0.25">
      <c r="A129" s="57" t="s">
        <v>169</v>
      </c>
      <c r="B129" s="100">
        <v>0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1272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 s="98"/>
      <c r="R129" s="98"/>
      <c r="S129"/>
    </row>
    <row r="130" spans="1:19" s="58" customFormat="1" ht="16.5" x14ac:dyDescent="0.25">
      <c r="A130" s="57" t="s">
        <v>170</v>
      </c>
      <c r="B130" s="100">
        <v>0</v>
      </c>
      <c r="C130" s="100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275</v>
      </c>
      <c r="K130" s="100">
        <v>134</v>
      </c>
      <c r="L130" s="100">
        <v>0</v>
      </c>
      <c r="M130" s="100">
        <v>0</v>
      </c>
      <c r="N130" s="100">
        <v>0</v>
      </c>
      <c r="O130" s="100">
        <v>0</v>
      </c>
      <c r="P130" s="98"/>
      <c r="Q130" s="98"/>
      <c r="R130" s="98"/>
      <c r="S130"/>
    </row>
    <row r="131" spans="1:19" s="58" customFormat="1" ht="16.5" customHeight="1" x14ac:dyDescent="0.25">
      <c r="A131" s="62" t="s">
        <v>171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 s="98"/>
      <c r="R131" s="98"/>
      <c r="S131"/>
    </row>
    <row r="132" spans="1:19" s="58" customFormat="1" ht="16.5" x14ac:dyDescent="0.25">
      <c r="A132" s="62" t="s">
        <v>172</v>
      </c>
      <c r="B132" s="100">
        <v>1</v>
      </c>
      <c r="C132" s="100">
        <v>0</v>
      </c>
      <c r="D132" s="100">
        <v>50</v>
      </c>
      <c r="E132" s="100">
        <v>39</v>
      </c>
      <c r="F132" s="100">
        <v>54</v>
      </c>
      <c r="G132" s="100">
        <v>9</v>
      </c>
      <c r="H132" s="100">
        <v>55</v>
      </c>
      <c r="I132" s="100">
        <v>10</v>
      </c>
      <c r="J132" s="100">
        <v>798</v>
      </c>
      <c r="K132" s="100">
        <v>1556</v>
      </c>
      <c r="L132" s="100">
        <v>0</v>
      </c>
      <c r="M132" s="100">
        <v>0</v>
      </c>
      <c r="N132" s="100">
        <v>458</v>
      </c>
      <c r="O132" s="100">
        <v>280</v>
      </c>
      <c r="P132" s="98"/>
      <c r="Q132" s="98"/>
      <c r="R132" s="98"/>
      <c r="S132"/>
    </row>
    <row r="133" spans="1:19" s="58" customFormat="1" ht="16.5" x14ac:dyDescent="0.25">
      <c r="A133" s="62" t="s">
        <v>173</v>
      </c>
      <c r="B133" s="100">
        <v>1</v>
      </c>
      <c r="C133" s="100">
        <v>0</v>
      </c>
      <c r="D133" s="100">
        <v>3</v>
      </c>
      <c r="E133" s="100">
        <v>5</v>
      </c>
      <c r="F133" s="100">
        <v>11</v>
      </c>
      <c r="G133" s="100">
        <v>1</v>
      </c>
      <c r="H133" s="100">
        <v>3</v>
      </c>
      <c r="I133" s="100">
        <v>0</v>
      </c>
      <c r="J133" s="100">
        <v>67</v>
      </c>
      <c r="K133" s="100">
        <v>257</v>
      </c>
      <c r="L133" s="100">
        <v>0</v>
      </c>
      <c r="M133" s="100">
        <v>0</v>
      </c>
      <c r="N133" s="100">
        <v>29</v>
      </c>
      <c r="O133" s="100">
        <v>28</v>
      </c>
      <c r="P133" s="98"/>
      <c r="Q133" s="98"/>
      <c r="R133" s="98"/>
      <c r="S133"/>
    </row>
    <row r="134" spans="1:19" s="58" customFormat="1" ht="16.5" x14ac:dyDescent="0.25">
      <c r="A134" s="62" t="s">
        <v>174</v>
      </c>
      <c r="B134" s="100">
        <v>0</v>
      </c>
      <c r="C134" s="100">
        <v>0</v>
      </c>
      <c r="D134" s="100">
        <v>0</v>
      </c>
      <c r="E134" s="100">
        <v>10</v>
      </c>
      <c r="F134" s="100">
        <v>0</v>
      </c>
      <c r="G134" s="100">
        <v>3</v>
      </c>
      <c r="H134" s="100">
        <v>0</v>
      </c>
      <c r="I134" s="100">
        <v>7</v>
      </c>
      <c r="J134" s="100">
        <v>0</v>
      </c>
      <c r="K134" s="100">
        <v>1791</v>
      </c>
      <c r="L134" s="100">
        <v>0</v>
      </c>
      <c r="M134" s="100">
        <v>0</v>
      </c>
      <c r="N134" s="100">
        <v>0</v>
      </c>
      <c r="O134" s="100">
        <v>163</v>
      </c>
      <c r="P134" s="98"/>
      <c r="Q134" s="98"/>
      <c r="R134" s="98"/>
      <c r="S134"/>
    </row>
    <row r="135" spans="1:19" s="58" customFormat="1" ht="16.5" x14ac:dyDescent="0.25">
      <c r="A135" s="62" t="s">
        <v>175</v>
      </c>
      <c r="B135" s="100">
        <v>0</v>
      </c>
      <c r="C135" s="100">
        <v>0</v>
      </c>
      <c r="D135" s="100">
        <v>207</v>
      </c>
      <c r="E135" s="100">
        <v>324</v>
      </c>
      <c r="F135" s="100">
        <v>47</v>
      </c>
      <c r="G135" s="100">
        <v>33</v>
      </c>
      <c r="H135" s="100">
        <v>106</v>
      </c>
      <c r="I135" s="100">
        <v>20</v>
      </c>
      <c r="J135" s="100">
        <v>449</v>
      </c>
      <c r="K135" s="100">
        <v>531</v>
      </c>
      <c r="L135" s="100">
        <v>2</v>
      </c>
      <c r="M135" s="100">
        <v>0</v>
      </c>
      <c r="N135" s="100">
        <v>53</v>
      </c>
      <c r="O135" s="100">
        <v>82</v>
      </c>
      <c r="P135" s="98"/>
      <c r="Q135" s="98"/>
      <c r="R135" s="98"/>
      <c r="S135"/>
    </row>
    <row r="136" spans="1:19" s="58" customFormat="1" ht="16.5" x14ac:dyDescent="0.25">
      <c r="A136" s="62" t="s">
        <v>176</v>
      </c>
      <c r="B136" s="100">
        <v>0</v>
      </c>
      <c r="C136" s="100">
        <v>0</v>
      </c>
      <c r="D136" s="100">
        <v>5</v>
      </c>
      <c r="E136" s="100">
        <v>5</v>
      </c>
      <c r="F136" s="100">
        <v>0</v>
      </c>
      <c r="G136" s="100">
        <v>0</v>
      </c>
      <c r="H136" s="100">
        <v>1</v>
      </c>
      <c r="I136" s="100">
        <v>0</v>
      </c>
      <c r="J136" s="100">
        <v>17</v>
      </c>
      <c r="K136" s="100">
        <v>12</v>
      </c>
      <c r="L136" s="100">
        <v>0</v>
      </c>
      <c r="M136" s="100">
        <v>0</v>
      </c>
      <c r="N136" s="100">
        <v>17</v>
      </c>
      <c r="O136" s="100">
        <v>8</v>
      </c>
      <c r="P136" s="98"/>
      <c r="Q136" s="98"/>
      <c r="R136" s="98"/>
      <c r="S136"/>
    </row>
    <row r="137" spans="1:19" s="58" customFormat="1" ht="16.5" x14ac:dyDescent="0.25">
      <c r="A137" s="62" t="s">
        <v>177</v>
      </c>
      <c r="B137" s="100">
        <v>0</v>
      </c>
      <c r="C137" s="100">
        <v>0</v>
      </c>
      <c r="D137" s="100">
        <v>28</v>
      </c>
      <c r="E137" s="100">
        <v>17</v>
      </c>
      <c r="F137" s="100">
        <v>0</v>
      </c>
      <c r="G137" s="100">
        <v>0</v>
      </c>
      <c r="H137" s="100">
        <v>8</v>
      </c>
      <c r="I137" s="100">
        <v>5</v>
      </c>
      <c r="J137" s="100">
        <v>207</v>
      </c>
      <c r="K137" s="100">
        <v>211</v>
      </c>
      <c r="L137" s="100">
        <v>0</v>
      </c>
      <c r="M137" s="100">
        <v>0</v>
      </c>
      <c r="N137" s="100">
        <v>73</v>
      </c>
      <c r="O137" s="100">
        <v>56</v>
      </c>
      <c r="P137" s="98"/>
      <c r="Q137" s="98"/>
      <c r="R137" s="98"/>
      <c r="S137"/>
    </row>
    <row r="138" spans="1:19" s="58" customFormat="1" ht="16.5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/>
    </row>
    <row r="139" spans="1:19" s="58" customFormat="1" ht="16.5" x14ac:dyDescent="0.25">
      <c r="A139" s="59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98"/>
      <c r="R139" s="98"/>
      <c r="S139"/>
    </row>
    <row r="140" spans="1:19" s="58" customFormat="1" ht="16.5" customHeight="1" x14ac:dyDescent="0.25">
      <c r="A140" s="112" t="s">
        <v>141</v>
      </c>
      <c r="B140" s="111" t="s">
        <v>199</v>
      </c>
      <c r="C140" s="111"/>
      <c r="D140" s="111" t="s">
        <v>200</v>
      </c>
      <c r="E140" s="111"/>
      <c r="F140" s="111" t="s">
        <v>201</v>
      </c>
      <c r="G140" s="111"/>
      <c r="H140" s="111" t="s">
        <v>202</v>
      </c>
      <c r="I140" s="111"/>
      <c r="J140" s="111" t="s">
        <v>203</v>
      </c>
      <c r="K140" s="111"/>
      <c r="L140" s="111" t="s">
        <v>204</v>
      </c>
      <c r="M140" s="111"/>
      <c r="N140" s="111" t="s">
        <v>205</v>
      </c>
      <c r="O140" s="111"/>
      <c r="P140" s="98"/>
      <c r="Q140" s="98"/>
      <c r="R140" s="98"/>
      <c r="S140"/>
    </row>
    <row r="141" spans="1:19" s="58" customFormat="1" ht="16.5" x14ac:dyDescent="0.25">
      <c r="A141" s="112"/>
      <c r="B141" s="94" t="s">
        <v>9</v>
      </c>
      <c r="C141" s="94" t="s">
        <v>10</v>
      </c>
      <c r="D141" s="94" t="s">
        <v>9</v>
      </c>
      <c r="E141" s="94" t="s">
        <v>10</v>
      </c>
      <c r="F141" s="94" t="s">
        <v>9</v>
      </c>
      <c r="G141" s="94" t="s">
        <v>10</v>
      </c>
      <c r="H141" s="94" t="s">
        <v>9</v>
      </c>
      <c r="I141" s="94" t="s">
        <v>10</v>
      </c>
      <c r="J141" s="94" t="s">
        <v>9</v>
      </c>
      <c r="K141" s="94" t="s">
        <v>10</v>
      </c>
      <c r="L141" s="94" t="s">
        <v>9</v>
      </c>
      <c r="M141" s="94" t="s">
        <v>10</v>
      </c>
      <c r="N141" s="94" t="s">
        <v>9</v>
      </c>
      <c r="O141" s="94" t="s">
        <v>10</v>
      </c>
      <c r="P141" s="95"/>
      <c r="Q141" s="95"/>
      <c r="R141" s="95"/>
      <c r="S141" s="55"/>
    </row>
    <row r="142" spans="1:19" s="58" customFormat="1" ht="16.5" x14ac:dyDescent="0.25">
      <c r="A142" s="61" t="s">
        <v>150</v>
      </c>
      <c r="B142" s="97">
        <v>10</v>
      </c>
      <c r="C142" s="97">
        <v>4</v>
      </c>
      <c r="D142" s="97">
        <v>51720</v>
      </c>
      <c r="E142" s="97">
        <v>14216</v>
      </c>
      <c r="F142" s="97">
        <v>0</v>
      </c>
      <c r="G142" s="97">
        <v>4</v>
      </c>
      <c r="H142" s="97">
        <v>252</v>
      </c>
      <c r="I142" s="97">
        <v>55</v>
      </c>
      <c r="J142" s="97">
        <v>146929</v>
      </c>
      <c r="K142" s="97">
        <v>100344</v>
      </c>
      <c r="L142" s="97">
        <v>74</v>
      </c>
      <c r="M142" s="97">
        <v>20</v>
      </c>
      <c r="N142" s="97">
        <v>2</v>
      </c>
      <c r="O142" s="97">
        <v>0</v>
      </c>
      <c r="P142" s="98"/>
      <c r="Q142" s="98"/>
      <c r="R142" s="98"/>
      <c r="S142"/>
    </row>
    <row r="143" spans="1:19" s="58" customFormat="1" ht="16.5" x14ac:dyDescent="0.25">
      <c r="A143" s="62" t="s">
        <v>151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98"/>
      <c r="Q143" s="98"/>
      <c r="R143" s="98"/>
      <c r="S143"/>
    </row>
    <row r="144" spans="1:19" s="58" customFormat="1" ht="16.5" x14ac:dyDescent="0.25">
      <c r="A144" s="62" t="s">
        <v>152</v>
      </c>
      <c r="B144" s="100">
        <v>4</v>
      </c>
      <c r="C144" s="100">
        <v>0</v>
      </c>
      <c r="D144" s="100">
        <v>47</v>
      </c>
      <c r="E144" s="100">
        <v>52</v>
      </c>
      <c r="F144" s="100">
        <v>0</v>
      </c>
      <c r="G144" s="100">
        <v>0</v>
      </c>
      <c r="H144" s="100">
        <v>35</v>
      </c>
      <c r="I144" s="100">
        <v>1</v>
      </c>
      <c r="J144" s="100">
        <v>40</v>
      </c>
      <c r="K144" s="100">
        <v>103</v>
      </c>
      <c r="L144" s="100">
        <v>2</v>
      </c>
      <c r="M144" s="100">
        <v>0</v>
      </c>
      <c r="N144" s="100">
        <v>1</v>
      </c>
      <c r="O144" s="100">
        <v>0</v>
      </c>
      <c r="P144" s="98"/>
      <c r="Q144" s="98"/>
      <c r="R144" s="98"/>
      <c r="S144"/>
    </row>
    <row r="145" spans="1:19" s="58" customFormat="1" ht="16.5" x14ac:dyDescent="0.25">
      <c r="A145" s="62" t="s">
        <v>153</v>
      </c>
      <c r="B145" s="100">
        <v>0</v>
      </c>
      <c r="C145" s="100">
        <v>0</v>
      </c>
      <c r="D145" s="100">
        <v>24</v>
      </c>
      <c r="E145" s="100">
        <v>16</v>
      </c>
      <c r="F145" s="100">
        <v>0</v>
      </c>
      <c r="G145" s="100">
        <v>0</v>
      </c>
      <c r="H145" s="100">
        <v>15</v>
      </c>
      <c r="I145" s="100">
        <v>0</v>
      </c>
      <c r="J145" s="100">
        <v>81</v>
      </c>
      <c r="K145" s="100">
        <v>24</v>
      </c>
      <c r="L145" s="100">
        <v>11</v>
      </c>
      <c r="M145" s="100">
        <v>0</v>
      </c>
      <c r="N145" s="100">
        <v>0</v>
      </c>
      <c r="O145" s="100">
        <v>0</v>
      </c>
      <c r="P145" s="98"/>
      <c r="Q145" s="98"/>
      <c r="R145" s="98"/>
      <c r="S145"/>
    </row>
    <row r="146" spans="1:19" s="58" customFormat="1" ht="16.5" x14ac:dyDescent="0.25">
      <c r="A146" s="62" t="s">
        <v>154</v>
      </c>
      <c r="B146" s="100">
        <v>0</v>
      </c>
      <c r="C146" s="100">
        <v>0</v>
      </c>
      <c r="D146" s="100">
        <v>0</v>
      </c>
      <c r="E146" s="100">
        <v>1</v>
      </c>
      <c r="F146" s="100">
        <v>0</v>
      </c>
      <c r="G146" s="100">
        <v>0</v>
      </c>
      <c r="H146" s="100">
        <v>0</v>
      </c>
      <c r="I146" s="100">
        <v>0</v>
      </c>
      <c r="J146" s="100">
        <v>0</v>
      </c>
      <c r="K146" s="100">
        <v>1</v>
      </c>
      <c r="L146" s="100">
        <v>0</v>
      </c>
      <c r="M146" s="100">
        <v>0</v>
      </c>
      <c r="N146" s="100">
        <v>0</v>
      </c>
      <c r="O146" s="100">
        <v>0</v>
      </c>
      <c r="P146" s="98"/>
      <c r="Q146" s="98"/>
      <c r="R146" s="98"/>
      <c r="S146"/>
    </row>
    <row r="147" spans="1:19" s="58" customFormat="1" ht="16.5" x14ac:dyDescent="0.25">
      <c r="A147" s="62" t="s">
        <v>155</v>
      </c>
      <c r="B147" s="100">
        <v>0</v>
      </c>
      <c r="C147" s="100">
        <v>0</v>
      </c>
      <c r="D147" s="100">
        <v>0</v>
      </c>
      <c r="E147" s="100">
        <v>0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98"/>
      <c r="Q147" s="98"/>
      <c r="R147" s="98"/>
      <c r="S147"/>
    </row>
    <row r="148" spans="1:19" s="58" customFormat="1" ht="16.5" x14ac:dyDescent="0.25">
      <c r="A148" s="62" t="s">
        <v>156</v>
      </c>
      <c r="B148" s="100">
        <v>0</v>
      </c>
      <c r="C148" s="100">
        <v>0</v>
      </c>
      <c r="D148" s="100">
        <v>0</v>
      </c>
      <c r="E148" s="100">
        <v>0</v>
      </c>
      <c r="F148" s="100">
        <v>0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 s="98"/>
      <c r="R148" s="98"/>
      <c r="S148"/>
    </row>
    <row r="149" spans="1:19" s="58" customFormat="1" ht="16.5" x14ac:dyDescent="0.25">
      <c r="A149" s="62" t="s">
        <v>157</v>
      </c>
      <c r="B149" s="100">
        <v>0</v>
      </c>
      <c r="C149" s="100">
        <v>0</v>
      </c>
      <c r="D149" s="100">
        <v>8</v>
      </c>
      <c r="E149" s="100">
        <v>8</v>
      </c>
      <c r="F149" s="100">
        <v>0</v>
      </c>
      <c r="G149" s="100">
        <v>0</v>
      </c>
      <c r="H149" s="100">
        <v>7</v>
      </c>
      <c r="I149" s="100">
        <v>0</v>
      </c>
      <c r="J149" s="100">
        <v>11</v>
      </c>
      <c r="K149" s="100">
        <v>16</v>
      </c>
      <c r="L149" s="100">
        <v>1</v>
      </c>
      <c r="M149" s="100">
        <v>1</v>
      </c>
      <c r="N149" s="100">
        <v>0</v>
      </c>
      <c r="O149" s="100">
        <v>0</v>
      </c>
      <c r="P149" s="98"/>
      <c r="Q149" s="98"/>
      <c r="R149" s="98"/>
      <c r="S149"/>
    </row>
    <row r="150" spans="1:19" s="58" customFormat="1" ht="16.5" x14ac:dyDescent="0.25">
      <c r="A150" s="62" t="s">
        <v>158</v>
      </c>
      <c r="B150" s="100">
        <v>0</v>
      </c>
      <c r="C150" s="100">
        <v>0</v>
      </c>
      <c r="D150" s="100">
        <v>0</v>
      </c>
      <c r="E150" s="100">
        <v>1</v>
      </c>
      <c r="F150" s="100">
        <v>0</v>
      </c>
      <c r="G150" s="100">
        <v>0</v>
      </c>
      <c r="H150" s="100">
        <v>0</v>
      </c>
      <c r="I150" s="100">
        <v>0</v>
      </c>
      <c r="J150" s="100">
        <v>1</v>
      </c>
      <c r="K150" s="100">
        <v>1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 s="98"/>
      <c r="R150" s="98"/>
      <c r="S150"/>
    </row>
    <row r="151" spans="1:19" s="58" customFormat="1" ht="16.5" x14ac:dyDescent="0.25">
      <c r="A151" s="62" t="s">
        <v>159</v>
      </c>
      <c r="B151" s="100">
        <v>0</v>
      </c>
      <c r="C151" s="100">
        <v>0</v>
      </c>
      <c r="D151" s="100">
        <v>0</v>
      </c>
      <c r="E151" s="100">
        <v>2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1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 s="98"/>
      <c r="R151" s="98"/>
      <c r="S151"/>
    </row>
    <row r="152" spans="1:19" s="58" customFormat="1" ht="16.5" x14ac:dyDescent="0.25">
      <c r="A152" s="62" t="s">
        <v>14</v>
      </c>
      <c r="B152" s="100">
        <v>0</v>
      </c>
      <c r="C152" s="100">
        <v>0</v>
      </c>
      <c r="D152" s="100">
        <v>17</v>
      </c>
      <c r="E152" s="100">
        <v>7</v>
      </c>
      <c r="F152" s="100">
        <v>0</v>
      </c>
      <c r="G152" s="100">
        <v>4</v>
      </c>
      <c r="H152" s="100">
        <v>0</v>
      </c>
      <c r="I152" s="100">
        <v>0</v>
      </c>
      <c r="J152" s="100">
        <v>40</v>
      </c>
      <c r="K152" s="100">
        <v>101</v>
      </c>
      <c r="L152" s="100">
        <v>1</v>
      </c>
      <c r="M152" s="100">
        <v>1</v>
      </c>
      <c r="N152" s="100">
        <v>0</v>
      </c>
      <c r="O152" s="100">
        <v>0</v>
      </c>
      <c r="P152" s="98"/>
      <c r="Q152" s="98"/>
      <c r="R152" s="98"/>
      <c r="S152"/>
    </row>
    <row r="153" spans="1:19" s="58" customFormat="1" ht="16.5" x14ac:dyDescent="0.25">
      <c r="A153" s="62" t="s">
        <v>116</v>
      </c>
      <c r="B153" s="100">
        <v>0</v>
      </c>
      <c r="C153" s="100">
        <v>0</v>
      </c>
      <c r="D153" s="100">
        <v>176</v>
      </c>
      <c r="E153" s="100">
        <v>47</v>
      </c>
      <c r="F153" s="100">
        <v>0</v>
      </c>
      <c r="G153" s="100">
        <v>0</v>
      </c>
      <c r="H153" s="100">
        <v>0</v>
      </c>
      <c r="I153" s="100">
        <v>0</v>
      </c>
      <c r="J153" s="100">
        <v>44</v>
      </c>
      <c r="K153" s="100">
        <v>26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 s="98"/>
      <c r="R153" s="98"/>
      <c r="S153"/>
    </row>
    <row r="154" spans="1:19" s="58" customFormat="1" ht="16.5" x14ac:dyDescent="0.25">
      <c r="A154" s="57" t="s">
        <v>160</v>
      </c>
      <c r="B154" s="100">
        <v>0</v>
      </c>
      <c r="C154" s="100">
        <v>0</v>
      </c>
      <c r="D154" s="100">
        <v>48254</v>
      </c>
      <c r="E154" s="100">
        <v>9440</v>
      </c>
      <c r="F154" s="100">
        <v>0</v>
      </c>
      <c r="G154" s="100">
        <v>0</v>
      </c>
      <c r="H154" s="100">
        <v>0</v>
      </c>
      <c r="I154" s="100">
        <v>0</v>
      </c>
      <c r="J154" s="100">
        <v>137535</v>
      </c>
      <c r="K154" s="100">
        <v>72860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 s="98"/>
      <c r="R154" s="98"/>
      <c r="S154"/>
    </row>
    <row r="155" spans="1:19" s="58" customFormat="1" ht="16.5" customHeight="1" x14ac:dyDescent="0.25">
      <c r="A155" s="57" t="s">
        <v>161</v>
      </c>
      <c r="B155" s="100">
        <v>0</v>
      </c>
      <c r="C155" s="100">
        <v>0</v>
      </c>
      <c r="D155" s="100">
        <v>3420</v>
      </c>
      <c r="E155" s="100">
        <v>2</v>
      </c>
      <c r="F155" s="100">
        <v>0</v>
      </c>
      <c r="G155" s="100">
        <v>0</v>
      </c>
      <c r="H155" s="100">
        <v>0</v>
      </c>
      <c r="I155" s="100">
        <v>0</v>
      </c>
      <c r="J155" s="100">
        <v>1091</v>
      </c>
      <c r="K155" s="100">
        <v>25</v>
      </c>
      <c r="L155" s="100">
        <v>0</v>
      </c>
      <c r="M155" s="100">
        <v>0</v>
      </c>
      <c r="N155" s="100">
        <v>0</v>
      </c>
      <c r="O155" s="100">
        <v>0</v>
      </c>
      <c r="P155" s="98"/>
      <c r="Q155" s="98"/>
      <c r="R155" s="98"/>
      <c r="S155"/>
    </row>
    <row r="156" spans="1:19" s="58" customFormat="1" ht="16.5" customHeight="1" x14ac:dyDescent="0.25">
      <c r="A156" s="57" t="s">
        <v>162</v>
      </c>
      <c r="B156" s="100">
        <v>0</v>
      </c>
      <c r="C156" s="100">
        <v>0</v>
      </c>
      <c r="D156" s="100">
        <v>43679</v>
      </c>
      <c r="E156" s="100">
        <v>8728</v>
      </c>
      <c r="F156" s="100">
        <v>0</v>
      </c>
      <c r="G156" s="100">
        <v>0</v>
      </c>
      <c r="H156" s="100">
        <v>0</v>
      </c>
      <c r="I156" s="100">
        <v>0</v>
      </c>
      <c r="J156" s="100">
        <v>133467</v>
      </c>
      <c r="K156" s="100">
        <v>50518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 s="98"/>
      <c r="R156" s="98"/>
      <c r="S156"/>
    </row>
    <row r="157" spans="1:19" s="58" customFormat="1" ht="16.5" x14ac:dyDescent="0.25">
      <c r="A157" s="57" t="s">
        <v>163</v>
      </c>
      <c r="B157" s="100">
        <v>0</v>
      </c>
      <c r="C157" s="100">
        <v>0</v>
      </c>
      <c r="D157" s="100">
        <v>0</v>
      </c>
      <c r="E157" s="100">
        <v>4</v>
      </c>
      <c r="F157" s="100">
        <v>0</v>
      </c>
      <c r="G157" s="100">
        <v>0</v>
      </c>
      <c r="H157" s="100">
        <v>0</v>
      </c>
      <c r="I157" s="100">
        <v>0</v>
      </c>
      <c r="J157" s="100">
        <v>5</v>
      </c>
      <c r="K157" s="100">
        <v>66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 s="98"/>
      <c r="R157" s="98"/>
      <c r="S157"/>
    </row>
    <row r="158" spans="1:19" s="58" customFormat="1" ht="16.5" customHeight="1" x14ac:dyDescent="0.25">
      <c r="A158" s="57" t="s">
        <v>164</v>
      </c>
      <c r="B158" s="100">
        <v>0</v>
      </c>
      <c r="C158" s="100">
        <v>0</v>
      </c>
      <c r="D158" s="100">
        <v>83</v>
      </c>
      <c r="E158" s="100">
        <v>323</v>
      </c>
      <c r="F158" s="100">
        <v>0</v>
      </c>
      <c r="G158" s="100">
        <v>0</v>
      </c>
      <c r="H158" s="100">
        <v>0</v>
      </c>
      <c r="I158" s="100">
        <v>0</v>
      </c>
      <c r="J158" s="100">
        <v>1049</v>
      </c>
      <c r="K158" s="100">
        <v>21170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 s="98"/>
      <c r="R158" s="98"/>
      <c r="S158"/>
    </row>
    <row r="159" spans="1:19" s="58" customFormat="1" ht="16.5" x14ac:dyDescent="0.25">
      <c r="A159" s="62" t="s">
        <v>165</v>
      </c>
      <c r="B159" s="100">
        <v>0</v>
      </c>
      <c r="C159" s="100">
        <v>0</v>
      </c>
      <c r="D159" s="100">
        <v>69</v>
      </c>
      <c r="E159" s="100">
        <v>28</v>
      </c>
      <c r="F159" s="100">
        <v>0</v>
      </c>
      <c r="G159" s="100">
        <v>0</v>
      </c>
      <c r="H159" s="100">
        <v>0</v>
      </c>
      <c r="I159" s="100">
        <v>0</v>
      </c>
      <c r="J159" s="100">
        <v>159</v>
      </c>
      <c r="K159" s="100">
        <v>220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 s="98"/>
      <c r="R159" s="98"/>
      <c r="S159"/>
    </row>
    <row r="160" spans="1:19" s="58" customFormat="1" ht="16.5" x14ac:dyDescent="0.25">
      <c r="A160" s="62" t="s">
        <v>166</v>
      </c>
      <c r="B160" s="100">
        <v>0</v>
      </c>
      <c r="C160" s="100">
        <v>0</v>
      </c>
      <c r="D160" s="100">
        <v>1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5</v>
      </c>
      <c r="K160" s="100">
        <v>1</v>
      </c>
      <c r="L160" s="100">
        <v>0</v>
      </c>
      <c r="M160" s="100">
        <v>0</v>
      </c>
      <c r="N160" s="100">
        <v>0</v>
      </c>
      <c r="O160" s="100">
        <v>0</v>
      </c>
      <c r="P160" s="98"/>
      <c r="Q160" s="98"/>
      <c r="R160" s="98"/>
      <c r="S160"/>
    </row>
    <row r="161" spans="1:19" s="58" customFormat="1" ht="16.5" customHeight="1" x14ac:dyDescent="0.25">
      <c r="A161" s="62" t="s">
        <v>167</v>
      </c>
      <c r="B161" s="100">
        <v>0</v>
      </c>
      <c r="C161" s="100">
        <v>0</v>
      </c>
      <c r="D161" s="100">
        <v>13</v>
      </c>
      <c r="E161" s="100">
        <v>4</v>
      </c>
      <c r="F161" s="100">
        <v>0</v>
      </c>
      <c r="G161" s="100">
        <v>0</v>
      </c>
      <c r="H161" s="100">
        <v>0</v>
      </c>
      <c r="I161" s="100">
        <v>0</v>
      </c>
      <c r="J161" s="100">
        <v>158</v>
      </c>
      <c r="K161" s="100">
        <v>53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 s="98"/>
      <c r="R161" s="98"/>
      <c r="S161"/>
    </row>
    <row r="162" spans="1:19" s="58" customFormat="1" ht="16.5" x14ac:dyDescent="0.25">
      <c r="A162" s="62" t="s">
        <v>168</v>
      </c>
      <c r="B162" s="100">
        <v>0</v>
      </c>
      <c r="C162" s="100">
        <v>0</v>
      </c>
      <c r="D162" s="100">
        <v>12</v>
      </c>
      <c r="E162" s="100">
        <v>3</v>
      </c>
      <c r="F162" s="100">
        <v>0</v>
      </c>
      <c r="G162" s="100">
        <v>0</v>
      </c>
      <c r="H162" s="100">
        <v>0</v>
      </c>
      <c r="I162" s="100">
        <v>0</v>
      </c>
      <c r="J162" s="100">
        <v>142</v>
      </c>
      <c r="K162" s="100">
        <v>34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 s="98"/>
      <c r="R162" s="98"/>
      <c r="S162"/>
    </row>
    <row r="163" spans="1:19" s="58" customFormat="1" ht="16.5" x14ac:dyDescent="0.25">
      <c r="A163" s="57" t="s">
        <v>169</v>
      </c>
      <c r="B163" s="100">
        <v>0</v>
      </c>
      <c r="C163" s="100">
        <v>0</v>
      </c>
      <c r="D163" s="100">
        <v>18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718</v>
      </c>
      <c r="K163" s="100">
        <v>19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 s="98"/>
      <c r="R163" s="98"/>
      <c r="S163"/>
    </row>
    <row r="164" spans="1:19" s="58" customFormat="1" ht="16.5" x14ac:dyDescent="0.25">
      <c r="A164" s="57" t="s">
        <v>170</v>
      </c>
      <c r="B164" s="100">
        <v>0</v>
      </c>
      <c r="C164" s="100">
        <v>0</v>
      </c>
      <c r="D164" s="100">
        <v>959</v>
      </c>
      <c r="E164" s="100">
        <v>348</v>
      </c>
      <c r="F164" s="100">
        <v>0</v>
      </c>
      <c r="G164" s="100">
        <v>0</v>
      </c>
      <c r="H164" s="100">
        <v>0</v>
      </c>
      <c r="I164" s="100">
        <v>0</v>
      </c>
      <c r="J164" s="100">
        <v>741</v>
      </c>
      <c r="K164" s="100">
        <v>754</v>
      </c>
      <c r="L164" s="100">
        <v>0</v>
      </c>
      <c r="M164" s="100">
        <v>0</v>
      </c>
      <c r="N164" s="100">
        <v>0</v>
      </c>
      <c r="O164" s="100">
        <v>0</v>
      </c>
      <c r="P164" s="98"/>
      <c r="Q164" s="98"/>
      <c r="R164" s="98"/>
      <c r="S164"/>
    </row>
    <row r="165" spans="1:19" s="58" customFormat="1" ht="16.5" x14ac:dyDescent="0.25">
      <c r="A165" s="62" t="s">
        <v>171</v>
      </c>
      <c r="B165" s="100">
        <v>0</v>
      </c>
      <c r="C165" s="100">
        <v>0</v>
      </c>
      <c r="D165" s="100"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v>0</v>
      </c>
      <c r="J165" s="100">
        <v>2</v>
      </c>
      <c r="K165" s="100">
        <v>1</v>
      </c>
      <c r="L165" s="100">
        <v>3</v>
      </c>
      <c r="M165" s="100">
        <v>0</v>
      </c>
      <c r="N165" s="100">
        <v>0</v>
      </c>
      <c r="O165" s="100">
        <v>0</v>
      </c>
      <c r="P165" s="98"/>
      <c r="Q165" s="98"/>
      <c r="R165" s="98"/>
      <c r="S165"/>
    </row>
    <row r="166" spans="1:19" s="58" customFormat="1" ht="16.5" x14ac:dyDescent="0.25">
      <c r="A166" s="62" t="s">
        <v>172</v>
      </c>
      <c r="B166" s="100">
        <v>4</v>
      </c>
      <c r="C166" s="100">
        <v>1</v>
      </c>
      <c r="D166" s="100">
        <v>2225</v>
      </c>
      <c r="E166" s="100">
        <v>1712</v>
      </c>
      <c r="F166" s="100">
        <v>0</v>
      </c>
      <c r="G166" s="100">
        <v>0</v>
      </c>
      <c r="H166" s="100">
        <v>126</v>
      </c>
      <c r="I166" s="100">
        <v>18</v>
      </c>
      <c r="J166" s="100">
        <v>1954</v>
      </c>
      <c r="K166" s="100">
        <v>7339</v>
      </c>
      <c r="L166" s="100">
        <v>20</v>
      </c>
      <c r="M166" s="100">
        <v>4</v>
      </c>
      <c r="N166" s="100">
        <v>0</v>
      </c>
      <c r="O166" s="100">
        <v>0</v>
      </c>
      <c r="P166" s="98"/>
      <c r="Q166" s="98"/>
      <c r="R166" s="98"/>
      <c r="S166"/>
    </row>
    <row r="167" spans="1:19" s="58" customFormat="1" ht="16.5" x14ac:dyDescent="0.25">
      <c r="A167" s="62" t="s">
        <v>173</v>
      </c>
      <c r="B167" s="100">
        <v>0</v>
      </c>
      <c r="C167" s="100">
        <v>1</v>
      </c>
      <c r="D167" s="100">
        <v>440</v>
      </c>
      <c r="E167" s="100">
        <v>131</v>
      </c>
      <c r="F167" s="100">
        <v>0</v>
      </c>
      <c r="G167" s="100">
        <v>0</v>
      </c>
      <c r="H167" s="100">
        <v>10</v>
      </c>
      <c r="I167" s="100">
        <v>4</v>
      </c>
      <c r="J167" s="100">
        <v>306</v>
      </c>
      <c r="K167" s="100">
        <v>1595</v>
      </c>
      <c r="L167" s="100">
        <v>3</v>
      </c>
      <c r="M167" s="100">
        <v>2</v>
      </c>
      <c r="N167" s="100">
        <v>1</v>
      </c>
      <c r="O167" s="100">
        <v>0</v>
      </c>
      <c r="P167" s="98"/>
      <c r="Q167" s="98"/>
      <c r="R167" s="98"/>
      <c r="S167"/>
    </row>
    <row r="168" spans="1:19" s="58" customFormat="1" ht="16.5" x14ac:dyDescent="0.25">
      <c r="A168" s="62" t="s">
        <v>174</v>
      </c>
      <c r="B168" s="100">
        <v>0</v>
      </c>
      <c r="C168" s="100">
        <v>1</v>
      </c>
      <c r="D168" s="100">
        <v>0</v>
      </c>
      <c r="E168" s="100">
        <v>1906</v>
      </c>
      <c r="F168" s="100">
        <v>0</v>
      </c>
      <c r="G168" s="100">
        <v>0</v>
      </c>
      <c r="H168" s="100">
        <v>0</v>
      </c>
      <c r="I168" s="100">
        <v>7</v>
      </c>
      <c r="J168" s="100">
        <v>0</v>
      </c>
      <c r="K168" s="100">
        <v>9060</v>
      </c>
      <c r="L168" s="100">
        <v>0</v>
      </c>
      <c r="M168" s="100">
        <v>0</v>
      </c>
      <c r="N168" s="100">
        <v>0</v>
      </c>
      <c r="O168" s="100">
        <v>0</v>
      </c>
      <c r="P168" s="98"/>
      <c r="Q168" s="98"/>
      <c r="R168" s="98"/>
      <c r="S168"/>
    </row>
    <row r="169" spans="1:19" s="58" customFormat="1" ht="16.5" x14ac:dyDescent="0.25">
      <c r="A169" s="62" t="s">
        <v>175</v>
      </c>
      <c r="B169" s="100">
        <v>1</v>
      </c>
      <c r="C169" s="100">
        <v>0</v>
      </c>
      <c r="D169" s="100">
        <v>461</v>
      </c>
      <c r="E169" s="100">
        <v>853</v>
      </c>
      <c r="F169" s="100">
        <v>0</v>
      </c>
      <c r="G169" s="100">
        <v>0</v>
      </c>
      <c r="H169" s="100">
        <v>43</v>
      </c>
      <c r="I169" s="100">
        <v>18</v>
      </c>
      <c r="J169" s="100">
        <v>6687</v>
      </c>
      <c r="K169" s="100">
        <v>8960</v>
      </c>
      <c r="L169" s="100">
        <v>26</v>
      </c>
      <c r="M169" s="100">
        <v>10</v>
      </c>
      <c r="N169" s="100">
        <v>0</v>
      </c>
      <c r="O169" s="100">
        <v>0</v>
      </c>
      <c r="P169" s="98"/>
      <c r="Q169" s="98"/>
      <c r="R169" s="98"/>
      <c r="S169"/>
    </row>
    <row r="170" spans="1:19" s="58" customFormat="1" ht="16.5" x14ac:dyDescent="0.25">
      <c r="A170" s="62" t="s">
        <v>176</v>
      </c>
      <c r="B170" s="100">
        <v>1</v>
      </c>
      <c r="C170" s="100">
        <v>0</v>
      </c>
      <c r="D170" s="100">
        <v>25</v>
      </c>
      <c r="E170" s="100">
        <v>7</v>
      </c>
      <c r="F170" s="100">
        <v>0</v>
      </c>
      <c r="G170" s="100">
        <v>0</v>
      </c>
      <c r="H170" s="100">
        <v>4</v>
      </c>
      <c r="I170" s="100">
        <v>0</v>
      </c>
      <c r="J170" s="100">
        <v>12</v>
      </c>
      <c r="K170" s="100">
        <v>44</v>
      </c>
      <c r="L170" s="100">
        <v>2</v>
      </c>
      <c r="M170" s="100">
        <v>0</v>
      </c>
      <c r="N170" s="100">
        <v>0</v>
      </c>
      <c r="O170" s="100">
        <v>0</v>
      </c>
      <c r="P170" s="98"/>
      <c r="Q170" s="98"/>
      <c r="R170" s="98"/>
      <c r="S170"/>
    </row>
    <row r="171" spans="1:19" s="58" customFormat="1" ht="16.5" x14ac:dyDescent="0.25">
      <c r="A171" s="62" t="s">
        <v>177</v>
      </c>
      <c r="B171" s="100">
        <v>0</v>
      </c>
      <c r="C171" s="100">
        <v>1</v>
      </c>
      <c r="D171" s="100">
        <v>43</v>
      </c>
      <c r="E171" s="100">
        <v>33</v>
      </c>
      <c r="F171" s="100">
        <v>0</v>
      </c>
      <c r="G171" s="100">
        <v>0</v>
      </c>
      <c r="H171" s="100">
        <v>12</v>
      </c>
      <c r="I171" s="100">
        <v>7</v>
      </c>
      <c r="J171" s="100">
        <v>216</v>
      </c>
      <c r="K171" s="100">
        <v>212</v>
      </c>
      <c r="L171" s="100">
        <v>5</v>
      </c>
      <c r="M171" s="100">
        <v>2</v>
      </c>
      <c r="N171" s="100">
        <v>0</v>
      </c>
      <c r="O171" s="100">
        <v>0</v>
      </c>
      <c r="P171" s="98"/>
      <c r="Q171" s="98"/>
      <c r="R171" s="98"/>
      <c r="S171"/>
    </row>
    <row r="172" spans="1:19" s="58" customFormat="1" ht="16.5" x14ac:dyDescent="0.25">
      <c r="A172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/>
    </row>
    <row r="173" spans="1:19" s="58" customFormat="1" ht="16.5" x14ac:dyDescent="0.25">
      <c r="A173" s="59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98"/>
      <c r="R173" s="98"/>
      <c r="S173"/>
    </row>
    <row r="174" spans="1:19" s="58" customFormat="1" ht="16.5" customHeight="1" x14ac:dyDescent="0.25">
      <c r="A174" s="112" t="s">
        <v>141</v>
      </c>
      <c r="B174" s="111" t="s">
        <v>206</v>
      </c>
      <c r="C174" s="111"/>
      <c r="D174" s="111" t="s">
        <v>207</v>
      </c>
      <c r="E174" s="111"/>
      <c r="F174" s="111" t="s">
        <v>208</v>
      </c>
      <c r="G174" s="111"/>
      <c r="H174" s="111" t="s">
        <v>209</v>
      </c>
      <c r="I174" s="111"/>
      <c r="J174" s="111" t="s">
        <v>210</v>
      </c>
      <c r="K174" s="111"/>
      <c r="L174" s="111" t="s">
        <v>211</v>
      </c>
      <c r="M174" s="111"/>
      <c r="N174" s="111" t="s">
        <v>212</v>
      </c>
      <c r="O174" s="111"/>
      <c r="P174" s="98"/>
      <c r="Q174" s="98"/>
      <c r="R174" s="98"/>
      <c r="S174"/>
    </row>
    <row r="175" spans="1:19" s="58" customFormat="1" ht="16.5" x14ac:dyDescent="0.25">
      <c r="A175" s="112"/>
      <c r="B175" s="94" t="s">
        <v>9</v>
      </c>
      <c r="C175" s="94" t="s">
        <v>10</v>
      </c>
      <c r="D175" s="94" t="s">
        <v>9</v>
      </c>
      <c r="E175" s="94" t="s">
        <v>10</v>
      </c>
      <c r="F175" s="94" t="s">
        <v>9</v>
      </c>
      <c r="G175" s="94" t="s">
        <v>10</v>
      </c>
      <c r="H175" s="94" t="s">
        <v>9</v>
      </c>
      <c r="I175" s="94" t="s">
        <v>10</v>
      </c>
      <c r="J175" s="94" t="s">
        <v>9</v>
      </c>
      <c r="K175" s="94" t="s">
        <v>10</v>
      </c>
      <c r="L175" s="94" t="s">
        <v>9</v>
      </c>
      <c r="M175" s="94" t="s">
        <v>10</v>
      </c>
      <c r="N175" s="94" t="s">
        <v>9</v>
      </c>
      <c r="O175" s="94" t="s">
        <v>10</v>
      </c>
      <c r="P175" s="95"/>
      <c r="Q175" s="95"/>
      <c r="R175" s="95"/>
      <c r="S175" s="55"/>
    </row>
    <row r="176" spans="1:19" s="58" customFormat="1" ht="16.5" x14ac:dyDescent="0.25">
      <c r="A176" s="61" t="s">
        <v>150</v>
      </c>
      <c r="B176" s="97">
        <v>7</v>
      </c>
      <c r="C176" s="97">
        <v>10</v>
      </c>
      <c r="D176" s="97">
        <v>1</v>
      </c>
      <c r="E176" s="97">
        <v>0</v>
      </c>
      <c r="F176" s="97">
        <v>12</v>
      </c>
      <c r="G176" s="97">
        <v>12</v>
      </c>
      <c r="H176" s="97">
        <v>1</v>
      </c>
      <c r="I176" s="97">
        <v>0</v>
      </c>
      <c r="J176" s="97">
        <v>12</v>
      </c>
      <c r="K176" s="97">
        <v>7</v>
      </c>
      <c r="L176" s="97">
        <v>15</v>
      </c>
      <c r="M176" s="97">
        <v>6</v>
      </c>
      <c r="N176" s="97">
        <v>8</v>
      </c>
      <c r="O176" s="97">
        <v>3</v>
      </c>
      <c r="P176" s="98"/>
      <c r="Q176" s="98"/>
      <c r="R176" s="98"/>
      <c r="S176"/>
    </row>
    <row r="177" spans="1:19" s="58" customFormat="1" ht="16.5" x14ac:dyDescent="0.25">
      <c r="A177" s="62" t="s">
        <v>151</v>
      </c>
      <c r="B177" s="100">
        <v>0</v>
      </c>
      <c r="C177" s="100">
        <v>0</v>
      </c>
      <c r="D177" s="100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 s="98"/>
      <c r="R177" s="98"/>
      <c r="S177"/>
    </row>
    <row r="178" spans="1:19" s="58" customFormat="1" ht="16.5" x14ac:dyDescent="0.25">
      <c r="A178" s="62" t="s">
        <v>152</v>
      </c>
      <c r="B178" s="100">
        <v>0</v>
      </c>
      <c r="C178" s="100">
        <v>0</v>
      </c>
      <c r="D178" s="100">
        <v>0</v>
      </c>
      <c r="E178" s="100">
        <v>0</v>
      </c>
      <c r="F178" s="100">
        <v>0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1</v>
      </c>
      <c r="M178" s="100">
        <v>0</v>
      </c>
      <c r="N178" s="100">
        <v>0</v>
      </c>
      <c r="O178" s="100">
        <v>0</v>
      </c>
      <c r="P178" s="98"/>
      <c r="Q178" s="98"/>
      <c r="R178" s="98"/>
      <c r="S178"/>
    </row>
    <row r="179" spans="1:19" s="58" customFormat="1" ht="16.5" x14ac:dyDescent="0.25">
      <c r="A179" s="62" t="s">
        <v>153</v>
      </c>
      <c r="B179" s="100">
        <v>1</v>
      </c>
      <c r="C179" s="100">
        <v>0</v>
      </c>
      <c r="D179" s="100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1</v>
      </c>
      <c r="O179" s="100">
        <v>0</v>
      </c>
      <c r="P179" s="98"/>
      <c r="Q179" s="98"/>
      <c r="R179" s="98"/>
      <c r="S179"/>
    </row>
    <row r="180" spans="1:19" s="58" customFormat="1" ht="16.5" x14ac:dyDescent="0.25">
      <c r="A180" s="62" t="s">
        <v>154</v>
      </c>
      <c r="B180" s="100">
        <v>0</v>
      </c>
      <c r="C180" s="100">
        <v>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 s="98"/>
      <c r="R180" s="98"/>
      <c r="S180"/>
    </row>
    <row r="181" spans="1:19" s="58" customFormat="1" ht="16.5" x14ac:dyDescent="0.25">
      <c r="A181" s="62" t="s">
        <v>155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 s="98"/>
      <c r="R181" s="98"/>
      <c r="S181"/>
    </row>
    <row r="182" spans="1:19" s="58" customFormat="1" ht="16.5" x14ac:dyDescent="0.25">
      <c r="A182" s="62" t="s">
        <v>156</v>
      </c>
      <c r="B182" s="100">
        <v>0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 s="98"/>
      <c r="R182" s="98"/>
      <c r="S182"/>
    </row>
    <row r="183" spans="1:19" s="58" customFormat="1" ht="16.5" x14ac:dyDescent="0.25">
      <c r="A183" s="62" t="s">
        <v>157</v>
      </c>
      <c r="B183" s="100">
        <v>0</v>
      </c>
      <c r="C183" s="100">
        <v>1</v>
      </c>
      <c r="D183" s="100">
        <v>1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2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98"/>
      <c r="Q183" s="98"/>
      <c r="R183" s="98"/>
      <c r="S183"/>
    </row>
    <row r="184" spans="1:19" s="58" customFormat="1" ht="16.5" x14ac:dyDescent="0.25">
      <c r="A184" s="62" t="s">
        <v>158</v>
      </c>
      <c r="B184" s="100">
        <v>0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  <c r="Q184" s="98"/>
      <c r="R184" s="98"/>
      <c r="S184"/>
    </row>
    <row r="185" spans="1:19" s="58" customFormat="1" ht="16.5" customHeight="1" x14ac:dyDescent="0.25">
      <c r="A185" s="62" t="s">
        <v>159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 s="98"/>
      <c r="R185" s="98"/>
      <c r="S185"/>
    </row>
    <row r="186" spans="1:19" s="58" customFormat="1" ht="16.5" customHeight="1" x14ac:dyDescent="0.25">
      <c r="A186" s="62" t="s">
        <v>14</v>
      </c>
      <c r="B186" s="100">
        <v>0</v>
      </c>
      <c r="C186" s="100">
        <v>0</v>
      </c>
      <c r="D186" s="100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 s="98"/>
      <c r="R186" s="98"/>
      <c r="S186"/>
    </row>
    <row r="187" spans="1:19" s="58" customFormat="1" ht="16.5" x14ac:dyDescent="0.25">
      <c r="A187" s="62" t="s">
        <v>116</v>
      </c>
      <c r="B187" s="100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98"/>
      <c r="Q187" s="98"/>
      <c r="R187" s="98"/>
      <c r="S187"/>
    </row>
    <row r="188" spans="1:19" s="58" customFormat="1" ht="16.5" customHeight="1" x14ac:dyDescent="0.25">
      <c r="A188" s="57" t="s">
        <v>160</v>
      </c>
      <c r="B188" s="100">
        <v>0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 s="98"/>
      <c r="R188" s="98"/>
      <c r="S188"/>
    </row>
    <row r="189" spans="1:19" s="58" customFormat="1" ht="16.5" x14ac:dyDescent="0.25">
      <c r="A189" s="57" t="s">
        <v>161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 s="98"/>
      <c r="R189" s="98"/>
      <c r="S189"/>
    </row>
    <row r="190" spans="1:19" s="58" customFormat="1" ht="16.5" x14ac:dyDescent="0.25">
      <c r="A190" s="57" t="s">
        <v>162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 s="98"/>
      <c r="R190" s="98"/>
      <c r="S190"/>
    </row>
    <row r="191" spans="1:19" s="58" customFormat="1" ht="16.5" customHeight="1" x14ac:dyDescent="0.25">
      <c r="A191" s="57" t="s">
        <v>163</v>
      </c>
      <c r="B191" s="100">
        <v>0</v>
      </c>
      <c r="C191" s="100">
        <v>0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98"/>
      <c r="Q191" s="98"/>
      <c r="R191" s="98"/>
      <c r="S191"/>
    </row>
    <row r="192" spans="1:19" s="58" customFormat="1" ht="16.5" x14ac:dyDescent="0.25">
      <c r="A192" s="57" t="s">
        <v>164</v>
      </c>
      <c r="B192" s="100">
        <v>0</v>
      </c>
      <c r="C192" s="100">
        <v>0</v>
      </c>
      <c r="D192" s="100">
        <v>0</v>
      </c>
      <c r="E192" s="100">
        <v>0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  <c r="M192" s="100">
        <v>0</v>
      </c>
      <c r="N192" s="100">
        <v>0</v>
      </c>
      <c r="O192" s="100">
        <v>0</v>
      </c>
      <c r="P192" s="98"/>
      <c r="Q192" s="98"/>
      <c r="R192" s="98"/>
      <c r="S192"/>
    </row>
    <row r="193" spans="1:19" s="58" customFormat="1" ht="16.5" x14ac:dyDescent="0.25">
      <c r="A193" s="62" t="s">
        <v>165</v>
      </c>
      <c r="B193" s="100">
        <v>0</v>
      </c>
      <c r="C193" s="100">
        <v>0</v>
      </c>
      <c r="D193" s="100">
        <v>0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100">
        <v>0</v>
      </c>
      <c r="N193" s="100">
        <v>0</v>
      </c>
      <c r="O193" s="100">
        <v>0</v>
      </c>
      <c r="P193" s="98"/>
      <c r="Q193" s="98"/>
      <c r="R193" s="98"/>
      <c r="S193"/>
    </row>
    <row r="194" spans="1:19" s="58" customFormat="1" ht="16.5" x14ac:dyDescent="0.25">
      <c r="A194" s="62" t="s">
        <v>166</v>
      </c>
      <c r="B194" s="100">
        <v>0</v>
      </c>
      <c r="C194" s="100">
        <v>0</v>
      </c>
      <c r="D194" s="100">
        <v>0</v>
      </c>
      <c r="E194" s="100">
        <v>0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0</v>
      </c>
      <c r="O194" s="100">
        <v>0</v>
      </c>
      <c r="P194" s="98"/>
      <c r="Q194" s="98"/>
      <c r="R194" s="98"/>
      <c r="S194"/>
    </row>
    <row r="195" spans="1:19" s="58" customFormat="1" ht="16.5" x14ac:dyDescent="0.25">
      <c r="A195" s="62" t="s">
        <v>167</v>
      </c>
      <c r="B195" s="100">
        <v>0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98"/>
      <c r="Q195" s="98"/>
      <c r="R195" s="98"/>
      <c r="S195"/>
    </row>
    <row r="196" spans="1:19" s="58" customFormat="1" ht="16.5" x14ac:dyDescent="0.25">
      <c r="A196" s="62" t="s">
        <v>168</v>
      </c>
      <c r="B196" s="100">
        <v>0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98"/>
      <c r="Q196" s="98"/>
      <c r="R196" s="98"/>
      <c r="S196"/>
    </row>
    <row r="197" spans="1:19" s="58" customFormat="1" ht="16.5" x14ac:dyDescent="0.25">
      <c r="A197" s="57" t="s">
        <v>169</v>
      </c>
      <c r="B197" s="100">
        <v>0</v>
      </c>
      <c r="C197" s="100">
        <v>0</v>
      </c>
      <c r="D197" s="100">
        <v>0</v>
      </c>
      <c r="E197" s="100">
        <v>0</v>
      </c>
      <c r="F197" s="100">
        <v>0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98"/>
      <c r="Q197" s="98"/>
      <c r="R197" s="98"/>
      <c r="S197"/>
    </row>
    <row r="198" spans="1:19" s="58" customFormat="1" ht="16.5" x14ac:dyDescent="0.25">
      <c r="A198" s="57" t="s">
        <v>170</v>
      </c>
      <c r="B198" s="100">
        <v>0</v>
      </c>
      <c r="C198" s="100">
        <v>0</v>
      </c>
      <c r="D198" s="100">
        <v>0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98"/>
      <c r="Q198" s="98"/>
      <c r="R198" s="98"/>
      <c r="S198"/>
    </row>
    <row r="199" spans="1:19" s="58" customFormat="1" ht="16.5" x14ac:dyDescent="0.25">
      <c r="A199" s="62" t="s">
        <v>171</v>
      </c>
      <c r="B199" s="100">
        <v>0</v>
      </c>
      <c r="C199" s="100">
        <v>0</v>
      </c>
      <c r="D199" s="100"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0</v>
      </c>
      <c r="P199" s="98"/>
      <c r="Q199" s="98"/>
      <c r="R199" s="98"/>
      <c r="S199"/>
    </row>
    <row r="200" spans="1:19" s="58" customFormat="1" ht="16.5" x14ac:dyDescent="0.25">
      <c r="A200" s="62" t="s">
        <v>172</v>
      </c>
      <c r="B200" s="100">
        <v>1</v>
      </c>
      <c r="C200" s="100">
        <v>2</v>
      </c>
      <c r="D200" s="100">
        <v>0</v>
      </c>
      <c r="E200" s="100">
        <v>0</v>
      </c>
      <c r="F200" s="100">
        <v>6</v>
      </c>
      <c r="G200" s="100">
        <v>2</v>
      </c>
      <c r="H200" s="100">
        <v>1</v>
      </c>
      <c r="I200" s="100">
        <v>0</v>
      </c>
      <c r="J200" s="100">
        <v>0</v>
      </c>
      <c r="K200" s="100">
        <v>2</v>
      </c>
      <c r="L200" s="100">
        <v>3</v>
      </c>
      <c r="M200" s="100">
        <v>3</v>
      </c>
      <c r="N200" s="100">
        <v>5</v>
      </c>
      <c r="O200" s="100">
        <v>0</v>
      </c>
      <c r="P200" s="98"/>
      <c r="Q200" s="98"/>
      <c r="R200" s="98"/>
      <c r="S200"/>
    </row>
    <row r="201" spans="1:19" s="58" customFormat="1" ht="16.5" x14ac:dyDescent="0.25">
      <c r="A201" s="62" t="s">
        <v>173</v>
      </c>
      <c r="B201" s="100">
        <v>0</v>
      </c>
      <c r="C201" s="100">
        <v>0</v>
      </c>
      <c r="D201" s="100">
        <v>0</v>
      </c>
      <c r="E201" s="100">
        <v>0</v>
      </c>
      <c r="F201" s="100">
        <v>1</v>
      </c>
      <c r="G201" s="100">
        <v>0</v>
      </c>
      <c r="H201" s="100">
        <v>0</v>
      </c>
      <c r="I201" s="100">
        <v>0</v>
      </c>
      <c r="J201" s="100">
        <v>0</v>
      </c>
      <c r="K201" s="100">
        <v>0</v>
      </c>
      <c r="L201" s="100">
        <v>1</v>
      </c>
      <c r="M201" s="100">
        <v>0</v>
      </c>
      <c r="N201" s="100">
        <v>0</v>
      </c>
      <c r="O201" s="100">
        <v>0</v>
      </c>
      <c r="P201" s="98"/>
      <c r="Q201" s="98"/>
      <c r="R201" s="98"/>
      <c r="S201"/>
    </row>
    <row r="202" spans="1:19" s="58" customFormat="1" ht="16.5" x14ac:dyDescent="0.25">
      <c r="A202" s="62" t="s">
        <v>174</v>
      </c>
      <c r="B202" s="100">
        <v>0</v>
      </c>
      <c r="C202" s="100">
        <v>0</v>
      </c>
      <c r="D202" s="100">
        <v>0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0">
        <v>0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98"/>
      <c r="Q202" s="98"/>
      <c r="R202" s="98"/>
      <c r="S202"/>
    </row>
    <row r="203" spans="1:19" s="58" customFormat="1" ht="16.5" x14ac:dyDescent="0.25">
      <c r="A203" s="62" t="s">
        <v>175</v>
      </c>
      <c r="B203" s="100">
        <v>2</v>
      </c>
      <c r="C203" s="100">
        <v>6</v>
      </c>
      <c r="D203" s="100">
        <v>0</v>
      </c>
      <c r="E203" s="100">
        <v>0</v>
      </c>
      <c r="F203" s="100">
        <v>4</v>
      </c>
      <c r="G203" s="100">
        <v>10</v>
      </c>
      <c r="H203" s="100">
        <v>0</v>
      </c>
      <c r="I203" s="100">
        <v>0</v>
      </c>
      <c r="J203" s="100">
        <v>10</v>
      </c>
      <c r="K203" s="100">
        <v>5</v>
      </c>
      <c r="L203" s="100">
        <v>7</v>
      </c>
      <c r="M203" s="100">
        <v>0</v>
      </c>
      <c r="N203" s="100">
        <v>1</v>
      </c>
      <c r="O203" s="100">
        <v>2</v>
      </c>
      <c r="P203" s="98"/>
      <c r="Q203" s="98"/>
      <c r="R203" s="98"/>
      <c r="S203"/>
    </row>
    <row r="204" spans="1:19" s="58" customFormat="1" ht="16.5" x14ac:dyDescent="0.25">
      <c r="A204" s="62" t="s">
        <v>176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98"/>
      <c r="Q204" s="98"/>
      <c r="R204" s="98"/>
      <c r="S204"/>
    </row>
    <row r="205" spans="1:19" s="58" customFormat="1" ht="16.5" x14ac:dyDescent="0.25">
      <c r="A205" s="62" t="s">
        <v>177</v>
      </c>
      <c r="B205" s="100">
        <v>3</v>
      </c>
      <c r="C205" s="100">
        <v>1</v>
      </c>
      <c r="D205" s="100">
        <v>0</v>
      </c>
      <c r="E205" s="100">
        <v>0</v>
      </c>
      <c r="F205" s="100">
        <v>1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3</v>
      </c>
      <c r="M205" s="100">
        <v>3</v>
      </c>
      <c r="N205" s="100">
        <v>1</v>
      </c>
      <c r="O205" s="100">
        <v>1</v>
      </c>
      <c r="P205" s="98"/>
      <c r="Q205" s="98"/>
      <c r="R205" s="98"/>
      <c r="S205"/>
    </row>
    <row r="206" spans="1:19" s="58" customFormat="1" ht="16.5" x14ac:dyDescent="0.25">
      <c r="A206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/>
    </row>
    <row r="207" spans="1:19" s="58" customFormat="1" ht="16.5" x14ac:dyDescent="0.25">
      <c r="A207" s="59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98"/>
      <c r="R207" s="98"/>
      <c r="S207"/>
    </row>
    <row r="208" spans="1:19" s="58" customFormat="1" ht="16.5" customHeight="1" x14ac:dyDescent="0.25">
      <c r="A208" s="112" t="s">
        <v>141</v>
      </c>
      <c r="B208" s="111" t="s">
        <v>213</v>
      </c>
      <c r="C208" s="111"/>
      <c r="D208" s="111" t="s">
        <v>214</v>
      </c>
      <c r="E208" s="111"/>
      <c r="F208" s="111" t="s">
        <v>215</v>
      </c>
      <c r="G208" s="111"/>
      <c r="H208" s="111" t="s">
        <v>216</v>
      </c>
      <c r="I208" s="111"/>
      <c r="J208" s="111" t="s">
        <v>217</v>
      </c>
      <c r="K208" s="111"/>
      <c r="L208" s="111" t="s">
        <v>218</v>
      </c>
      <c r="M208" s="111"/>
      <c r="N208" s="111" t="s">
        <v>219</v>
      </c>
      <c r="O208" s="111"/>
      <c r="P208" s="98"/>
      <c r="Q208" s="98"/>
      <c r="R208" s="98"/>
      <c r="S208"/>
    </row>
    <row r="209" spans="1:19" s="58" customFormat="1" ht="16.5" x14ac:dyDescent="0.25">
      <c r="A209" s="112"/>
      <c r="B209" s="94" t="s">
        <v>9</v>
      </c>
      <c r="C209" s="94" t="s">
        <v>10</v>
      </c>
      <c r="D209" s="94" t="s">
        <v>9</v>
      </c>
      <c r="E209" s="94" t="s">
        <v>10</v>
      </c>
      <c r="F209" s="94" t="s">
        <v>9</v>
      </c>
      <c r="G209" s="94" t="s">
        <v>10</v>
      </c>
      <c r="H209" s="94" t="s">
        <v>9</v>
      </c>
      <c r="I209" s="94" t="s">
        <v>10</v>
      </c>
      <c r="J209" s="94" t="s">
        <v>9</v>
      </c>
      <c r="K209" s="94" t="s">
        <v>10</v>
      </c>
      <c r="L209" s="94" t="s">
        <v>9</v>
      </c>
      <c r="M209" s="94" t="s">
        <v>10</v>
      </c>
      <c r="N209" s="94" t="s">
        <v>9</v>
      </c>
      <c r="O209" s="94" t="s">
        <v>10</v>
      </c>
      <c r="P209" s="95"/>
      <c r="Q209" s="95"/>
      <c r="R209" s="95"/>
      <c r="S209" s="55"/>
    </row>
    <row r="210" spans="1:19" s="58" customFormat="1" ht="16.5" x14ac:dyDescent="0.25">
      <c r="A210" s="61" t="s">
        <v>150</v>
      </c>
      <c r="B210" s="97">
        <v>734</v>
      </c>
      <c r="C210" s="97">
        <v>312</v>
      </c>
      <c r="D210" s="97">
        <v>4</v>
      </c>
      <c r="E210" s="97">
        <v>8</v>
      </c>
      <c r="F210" s="97">
        <v>10</v>
      </c>
      <c r="G210" s="97">
        <v>14</v>
      </c>
      <c r="H210" s="97">
        <v>242</v>
      </c>
      <c r="I210" s="97">
        <v>101</v>
      </c>
      <c r="J210" s="97">
        <v>5</v>
      </c>
      <c r="K210" s="97">
        <v>2</v>
      </c>
      <c r="L210" s="97">
        <v>1</v>
      </c>
      <c r="M210" s="97">
        <v>0</v>
      </c>
      <c r="N210" s="97">
        <v>1</v>
      </c>
      <c r="O210" s="97">
        <v>1</v>
      </c>
      <c r="P210" s="98"/>
      <c r="Q210" s="98"/>
      <c r="R210" s="98"/>
      <c r="S210"/>
    </row>
    <row r="211" spans="1:19" s="58" customFormat="1" ht="16.5" x14ac:dyDescent="0.25">
      <c r="A211" s="62" t="s">
        <v>151</v>
      </c>
      <c r="B211" s="100">
        <v>1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98"/>
      <c r="Q211" s="98"/>
      <c r="R211" s="98"/>
      <c r="S211"/>
    </row>
    <row r="212" spans="1:19" s="58" customFormat="1" ht="16.5" x14ac:dyDescent="0.25">
      <c r="A212" s="62" t="s">
        <v>152</v>
      </c>
      <c r="B212" s="100">
        <v>91</v>
      </c>
      <c r="C212" s="100">
        <v>14</v>
      </c>
      <c r="D212" s="100">
        <v>0</v>
      </c>
      <c r="E212" s="100">
        <v>0</v>
      </c>
      <c r="F212" s="100">
        <v>0</v>
      </c>
      <c r="G212" s="100">
        <v>0</v>
      </c>
      <c r="H212" s="100">
        <v>15</v>
      </c>
      <c r="I212" s="100">
        <v>6</v>
      </c>
      <c r="J212" s="100">
        <v>0</v>
      </c>
      <c r="K212" s="100">
        <v>0</v>
      </c>
      <c r="L212" s="100">
        <v>0</v>
      </c>
      <c r="M212" s="100">
        <v>0</v>
      </c>
      <c r="N212" s="100">
        <v>1</v>
      </c>
      <c r="O212" s="100">
        <v>0</v>
      </c>
      <c r="P212" s="98"/>
      <c r="Q212" s="98"/>
      <c r="R212" s="98"/>
      <c r="S212"/>
    </row>
    <row r="213" spans="1:19" s="58" customFormat="1" ht="16.5" x14ac:dyDescent="0.25">
      <c r="A213" s="62" t="s">
        <v>153</v>
      </c>
      <c r="B213" s="100">
        <v>22</v>
      </c>
      <c r="C213" s="100">
        <v>0</v>
      </c>
      <c r="D213" s="100">
        <v>1</v>
      </c>
      <c r="E213" s="100">
        <v>0</v>
      </c>
      <c r="F213" s="100">
        <v>0</v>
      </c>
      <c r="G213" s="100">
        <v>0</v>
      </c>
      <c r="H213" s="100">
        <v>9</v>
      </c>
      <c r="I213" s="100">
        <v>1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98"/>
      <c r="Q213" s="98"/>
      <c r="R213" s="98"/>
      <c r="S213"/>
    </row>
    <row r="214" spans="1:19" s="58" customFormat="1" ht="16.5" x14ac:dyDescent="0.25">
      <c r="A214" s="62" t="s">
        <v>154</v>
      </c>
      <c r="B214" s="100">
        <v>1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98"/>
      <c r="Q214" s="98"/>
      <c r="R214" s="98"/>
      <c r="S214"/>
    </row>
    <row r="215" spans="1:19" s="58" customFormat="1" ht="16.5" customHeight="1" x14ac:dyDescent="0.25">
      <c r="A215" s="62" t="s">
        <v>155</v>
      </c>
      <c r="B215" s="100">
        <v>2</v>
      </c>
      <c r="C215" s="100">
        <v>1</v>
      </c>
      <c r="D215" s="100">
        <v>0</v>
      </c>
      <c r="E215" s="100">
        <v>0</v>
      </c>
      <c r="F215" s="100">
        <v>0</v>
      </c>
      <c r="G215" s="100">
        <v>0</v>
      </c>
      <c r="H215" s="100">
        <v>1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 s="98"/>
      <c r="R215" s="98"/>
      <c r="S215"/>
    </row>
    <row r="216" spans="1:19" s="58" customFormat="1" ht="16.5" customHeight="1" x14ac:dyDescent="0.25">
      <c r="A216" s="62" t="s">
        <v>156</v>
      </c>
      <c r="B216" s="100">
        <v>2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  <c r="Q216" s="98"/>
      <c r="R216" s="98"/>
      <c r="S216"/>
    </row>
    <row r="217" spans="1:19" s="58" customFormat="1" ht="16.5" x14ac:dyDescent="0.25">
      <c r="A217" s="62" t="s">
        <v>157</v>
      </c>
      <c r="B217" s="100">
        <v>187</v>
      </c>
      <c r="C217" s="100">
        <v>37</v>
      </c>
      <c r="D217" s="100">
        <v>0</v>
      </c>
      <c r="E217" s="100">
        <v>0</v>
      </c>
      <c r="F217" s="100">
        <v>0</v>
      </c>
      <c r="G217" s="100">
        <v>0</v>
      </c>
      <c r="H217" s="100">
        <v>110</v>
      </c>
      <c r="I217" s="100">
        <v>31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 s="98"/>
      <c r="R217" s="98"/>
      <c r="S217"/>
    </row>
    <row r="218" spans="1:19" s="58" customFormat="1" ht="16.5" customHeight="1" x14ac:dyDescent="0.25">
      <c r="A218" s="62" t="s">
        <v>158</v>
      </c>
      <c r="B218" s="100">
        <v>1</v>
      </c>
      <c r="C218" s="100">
        <v>0</v>
      </c>
      <c r="D218" s="100">
        <v>0</v>
      </c>
      <c r="E218" s="100">
        <v>0</v>
      </c>
      <c r="F218" s="100">
        <v>0</v>
      </c>
      <c r="G218" s="100">
        <v>0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  <c r="M218" s="100">
        <v>0</v>
      </c>
      <c r="N218" s="100">
        <v>0</v>
      </c>
      <c r="O218" s="100">
        <v>0</v>
      </c>
      <c r="P218" s="98"/>
      <c r="Q218" s="98"/>
      <c r="R218" s="98"/>
      <c r="S218"/>
    </row>
    <row r="219" spans="1:19" s="58" customFormat="1" ht="16.5" x14ac:dyDescent="0.25">
      <c r="A219" s="62" t="s">
        <v>159</v>
      </c>
      <c r="B219" s="100">
        <v>0</v>
      </c>
      <c r="C219" s="100">
        <v>0</v>
      </c>
      <c r="D219" s="100">
        <v>0</v>
      </c>
      <c r="E219" s="100">
        <v>0</v>
      </c>
      <c r="F219" s="100">
        <v>0</v>
      </c>
      <c r="G219" s="100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98"/>
      <c r="Q219" s="98"/>
      <c r="R219" s="98"/>
      <c r="S219"/>
    </row>
    <row r="220" spans="1:19" s="58" customFormat="1" ht="16.5" x14ac:dyDescent="0.25">
      <c r="A220" s="62" t="s">
        <v>14</v>
      </c>
      <c r="B220" s="100">
        <v>20</v>
      </c>
      <c r="C220" s="100">
        <v>13</v>
      </c>
      <c r="D220" s="100">
        <v>1</v>
      </c>
      <c r="E220" s="100">
        <v>0</v>
      </c>
      <c r="F220" s="100">
        <v>0</v>
      </c>
      <c r="G220" s="100">
        <v>0</v>
      </c>
      <c r="H220" s="100">
        <v>3</v>
      </c>
      <c r="I220" s="100">
        <v>2</v>
      </c>
      <c r="J220" s="100">
        <v>1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98"/>
      <c r="Q220" s="98"/>
      <c r="R220" s="98"/>
      <c r="S220"/>
    </row>
    <row r="221" spans="1:19" s="58" customFormat="1" ht="16.5" customHeight="1" x14ac:dyDescent="0.25">
      <c r="A221" s="62" t="s">
        <v>116</v>
      </c>
      <c r="B221" s="100">
        <v>2</v>
      </c>
      <c r="C221" s="100">
        <v>0</v>
      </c>
      <c r="D221" s="100">
        <v>0</v>
      </c>
      <c r="E221" s="100">
        <v>0</v>
      </c>
      <c r="F221" s="100">
        <v>0</v>
      </c>
      <c r="G221" s="100">
        <v>0</v>
      </c>
      <c r="H221" s="100">
        <v>1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98"/>
      <c r="Q221" s="98"/>
      <c r="R221" s="98"/>
      <c r="S221"/>
    </row>
    <row r="222" spans="1:19" s="58" customFormat="1" ht="16.5" x14ac:dyDescent="0.25">
      <c r="A222" s="57" t="s">
        <v>160</v>
      </c>
      <c r="B222" s="100">
        <v>0</v>
      </c>
      <c r="C222" s="100">
        <v>0</v>
      </c>
      <c r="D222" s="100">
        <v>0</v>
      </c>
      <c r="E222" s="100">
        <v>0</v>
      </c>
      <c r="F222" s="100">
        <v>0</v>
      </c>
      <c r="G222" s="100">
        <v>0</v>
      </c>
      <c r="H222" s="100">
        <v>0</v>
      </c>
      <c r="I222" s="100">
        <v>0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100">
        <v>0</v>
      </c>
      <c r="P222" s="98"/>
      <c r="Q222" s="98"/>
      <c r="R222" s="98"/>
      <c r="S222"/>
    </row>
    <row r="223" spans="1:19" s="58" customFormat="1" ht="16.5" x14ac:dyDescent="0.25">
      <c r="A223" s="57" t="s">
        <v>161</v>
      </c>
      <c r="B223" s="100">
        <v>0</v>
      </c>
      <c r="C223" s="100">
        <v>0</v>
      </c>
      <c r="D223" s="100">
        <v>0</v>
      </c>
      <c r="E223" s="100">
        <v>0</v>
      </c>
      <c r="F223" s="100">
        <v>0</v>
      </c>
      <c r="G223" s="100">
        <v>0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98"/>
      <c r="Q223" s="98"/>
      <c r="R223" s="98"/>
      <c r="S223"/>
    </row>
    <row r="224" spans="1:19" s="58" customFormat="1" ht="16.5" x14ac:dyDescent="0.25">
      <c r="A224" s="57" t="s">
        <v>162</v>
      </c>
      <c r="B224" s="100">
        <v>0</v>
      </c>
      <c r="C224" s="100">
        <v>0</v>
      </c>
      <c r="D224" s="100">
        <v>0</v>
      </c>
      <c r="E224" s="100">
        <v>0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98"/>
      <c r="Q224" s="98"/>
      <c r="R224" s="98"/>
      <c r="S224"/>
    </row>
    <row r="225" spans="1:19" s="58" customFormat="1" ht="16.5" x14ac:dyDescent="0.25">
      <c r="A225" s="57" t="s">
        <v>163</v>
      </c>
      <c r="B225" s="100">
        <v>0</v>
      </c>
      <c r="C225" s="100">
        <v>0</v>
      </c>
      <c r="D225" s="100"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98"/>
      <c r="Q225" s="98"/>
      <c r="R225" s="98"/>
      <c r="S225"/>
    </row>
    <row r="226" spans="1:19" s="58" customFormat="1" ht="16.5" x14ac:dyDescent="0.25">
      <c r="A226" s="57" t="s">
        <v>164</v>
      </c>
      <c r="B226" s="100">
        <v>0</v>
      </c>
      <c r="C226" s="100">
        <v>0</v>
      </c>
      <c r="D226" s="100">
        <v>0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98"/>
      <c r="Q226" s="98"/>
      <c r="R226" s="98"/>
      <c r="S226"/>
    </row>
    <row r="227" spans="1:19" s="58" customFormat="1" ht="16.5" x14ac:dyDescent="0.25">
      <c r="A227" s="62" t="s">
        <v>165</v>
      </c>
      <c r="B227" s="100">
        <v>0</v>
      </c>
      <c r="C227" s="100">
        <v>0</v>
      </c>
      <c r="D227" s="100">
        <v>0</v>
      </c>
      <c r="E227" s="100">
        <v>0</v>
      </c>
      <c r="F227" s="100">
        <v>0</v>
      </c>
      <c r="G227" s="100">
        <v>0</v>
      </c>
      <c r="H227" s="100">
        <v>0</v>
      </c>
      <c r="I227" s="100">
        <v>0</v>
      </c>
      <c r="J227" s="100">
        <v>0</v>
      </c>
      <c r="K227" s="100">
        <v>0</v>
      </c>
      <c r="L227" s="100">
        <v>0</v>
      </c>
      <c r="M227" s="100">
        <v>0</v>
      </c>
      <c r="N227" s="100">
        <v>0</v>
      </c>
      <c r="O227" s="100">
        <v>0</v>
      </c>
      <c r="P227" s="98"/>
      <c r="Q227" s="98"/>
      <c r="R227" s="98"/>
      <c r="S227"/>
    </row>
    <row r="228" spans="1:19" s="58" customFormat="1" ht="16.5" x14ac:dyDescent="0.25">
      <c r="A228" s="62" t="s">
        <v>166</v>
      </c>
      <c r="B228" s="100">
        <v>0</v>
      </c>
      <c r="C228" s="100">
        <v>0</v>
      </c>
      <c r="D228" s="100">
        <v>0</v>
      </c>
      <c r="E228" s="100">
        <v>0</v>
      </c>
      <c r="F228" s="100">
        <v>0</v>
      </c>
      <c r="G228" s="100">
        <v>0</v>
      </c>
      <c r="H228" s="100">
        <v>0</v>
      </c>
      <c r="I228" s="100"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0</v>
      </c>
      <c r="O228" s="100">
        <v>0</v>
      </c>
      <c r="P228" s="98"/>
      <c r="Q228" s="98"/>
      <c r="R228" s="98"/>
      <c r="S228"/>
    </row>
    <row r="229" spans="1:19" s="58" customFormat="1" ht="16.5" x14ac:dyDescent="0.25">
      <c r="A229" s="62" t="s">
        <v>167</v>
      </c>
      <c r="B229" s="100">
        <v>0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98"/>
      <c r="Q229" s="98"/>
      <c r="R229" s="98"/>
      <c r="S229"/>
    </row>
    <row r="230" spans="1:19" s="58" customFormat="1" ht="16.5" x14ac:dyDescent="0.25">
      <c r="A230" s="62" t="s">
        <v>168</v>
      </c>
      <c r="B230" s="100">
        <v>0</v>
      </c>
      <c r="C230" s="100"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98"/>
      <c r="Q230" s="98"/>
      <c r="R230" s="98"/>
      <c r="S230"/>
    </row>
    <row r="231" spans="1:19" s="58" customFormat="1" ht="16.5" x14ac:dyDescent="0.25">
      <c r="A231" s="57" t="s">
        <v>169</v>
      </c>
      <c r="B231" s="100">
        <v>0</v>
      </c>
      <c r="C231" s="100">
        <v>0</v>
      </c>
      <c r="D231" s="100">
        <v>0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98"/>
      <c r="Q231" s="98"/>
      <c r="R231" s="98"/>
      <c r="S231"/>
    </row>
    <row r="232" spans="1:19" s="58" customFormat="1" ht="16.5" x14ac:dyDescent="0.25">
      <c r="A232" s="57" t="s">
        <v>170</v>
      </c>
      <c r="B232" s="100">
        <v>0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98"/>
      <c r="Q232" s="98"/>
      <c r="R232" s="98"/>
      <c r="S232"/>
    </row>
    <row r="233" spans="1:19" s="58" customFormat="1" ht="16.5" x14ac:dyDescent="0.25">
      <c r="A233" s="62" t="s">
        <v>171</v>
      </c>
      <c r="B233" s="100">
        <v>0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98"/>
      <c r="Q233" s="98"/>
      <c r="R233" s="98"/>
      <c r="S233"/>
    </row>
    <row r="234" spans="1:19" s="58" customFormat="1" ht="16.5" x14ac:dyDescent="0.25">
      <c r="A234" s="62" t="s">
        <v>172</v>
      </c>
      <c r="B234" s="100">
        <v>302</v>
      </c>
      <c r="C234" s="100">
        <v>113</v>
      </c>
      <c r="D234" s="100">
        <v>1</v>
      </c>
      <c r="E234" s="100">
        <v>2</v>
      </c>
      <c r="F234" s="100">
        <v>2</v>
      </c>
      <c r="G234" s="100">
        <v>1</v>
      </c>
      <c r="H234" s="100">
        <v>70</v>
      </c>
      <c r="I234" s="100">
        <v>31</v>
      </c>
      <c r="J234" s="100">
        <v>4</v>
      </c>
      <c r="K234" s="100">
        <v>0</v>
      </c>
      <c r="L234" s="100">
        <v>1</v>
      </c>
      <c r="M234" s="100">
        <v>0</v>
      </c>
      <c r="N234" s="100">
        <v>0</v>
      </c>
      <c r="O234" s="100">
        <v>0</v>
      </c>
      <c r="P234" s="98"/>
      <c r="Q234" s="98"/>
      <c r="R234" s="98"/>
      <c r="S234"/>
    </row>
    <row r="235" spans="1:19" s="58" customFormat="1" ht="16.5" x14ac:dyDescent="0.25">
      <c r="A235" s="62" t="s">
        <v>173</v>
      </c>
      <c r="B235" s="100">
        <v>26</v>
      </c>
      <c r="C235" s="100">
        <v>13</v>
      </c>
      <c r="D235" s="100">
        <v>1</v>
      </c>
      <c r="E235" s="100">
        <v>0</v>
      </c>
      <c r="F235" s="100">
        <v>0</v>
      </c>
      <c r="G235" s="100">
        <v>0</v>
      </c>
      <c r="H235" s="100">
        <v>8</v>
      </c>
      <c r="I235" s="100">
        <v>1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98"/>
      <c r="Q235" s="98"/>
      <c r="R235" s="98"/>
      <c r="S235"/>
    </row>
    <row r="236" spans="1:19" s="58" customFormat="1" ht="16.5" x14ac:dyDescent="0.25">
      <c r="A236" s="62" t="s">
        <v>174</v>
      </c>
      <c r="B236" s="100">
        <v>0</v>
      </c>
      <c r="C236" s="100">
        <v>58</v>
      </c>
      <c r="D236" s="100">
        <v>0</v>
      </c>
      <c r="E236" s="100">
        <v>3</v>
      </c>
      <c r="F236" s="100">
        <v>0</v>
      </c>
      <c r="G236" s="100">
        <v>0</v>
      </c>
      <c r="H236" s="100">
        <v>0</v>
      </c>
      <c r="I236" s="100">
        <v>9</v>
      </c>
      <c r="J236" s="100">
        <v>0</v>
      </c>
      <c r="K236" s="100">
        <v>2</v>
      </c>
      <c r="L236" s="100">
        <v>0</v>
      </c>
      <c r="M236" s="100">
        <v>0</v>
      </c>
      <c r="N236" s="100">
        <v>0</v>
      </c>
      <c r="O236" s="100">
        <v>1</v>
      </c>
      <c r="P236" s="98"/>
      <c r="Q236" s="98"/>
      <c r="R236" s="98"/>
      <c r="S236"/>
    </row>
    <row r="237" spans="1:19" s="58" customFormat="1" ht="16.5" x14ac:dyDescent="0.25">
      <c r="A237" s="62" t="s">
        <v>175</v>
      </c>
      <c r="B237" s="100">
        <v>43</v>
      </c>
      <c r="C237" s="100">
        <v>12</v>
      </c>
      <c r="D237" s="100">
        <v>0</v>
      </c>
      <c r="E237" s="100">
        <v>3</v>
      </c>
      <c r="F237" s="100">
        <v>8</v>
      </c>
      <c r="G237" s="100">
        <v>13</v>
      </c>
      <c r="H237" s="100">
        <v>5</v>
      </c>
      <c r="I237" s="100">
        <v>6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98"/>
      <c r="Q237" s="98"/>
      <c r="R237" s="98"/>
      <c r="S237"/>
    </row>
    <row r="238" spans="1:19" s="58" customFormat="1" ht="16.5" x14ac:dyDescent="0.25">
      <c r="A238" s="62" t="s">
        <v>176</v>
      </c>
      <c r="B238" s="100">
        <v>9</v>
      </c>
      <c r="C238" s="100">
        <v>2</v>
      </c>
      <c r="D238" s="100">
        <v>0</v>
      </c>
      <c r="E238" s="100">
        <v>0</v>
      </c>
      <c r="F238" s="100">
        <v>0</v>
      </c>
      <c r="G238" s="100">
        <v>0</v>
      </c>
      <c r="H238" s="100">
        <v>3</v>
      </c>
      <c r="I238" s="100"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98"/>
      <c r="Q238" s="98"/>
      <c r="R238" s="98"/>
      <c r="S238"/>
    </row>
    <row r="239" spans="1:19" s="58" customFormat="1" ht="16.5" x14ac:dyDescent="0.25">
      <c r="A239" s="62" t="s">
        <v>177</v>
      </c>
      <c r="B239" s="100">
        <v>25</v>
      </c>
      <c r="C239" s="100">
        <v>49</v>
      </c>
      <c r="D239" s="100">
        <v>0</v>
      </c>
      <c r="E239" s="100">
        <v>0</v>
      </c>
      <c r="F239" s="100">
        <v>0</v>
      </c>
      <c r="G239" s="100">
        <v>0</v>
      </c>
      <c r="H239" s="100">
        <v>17</v>
      </c>
      <c r="I239" s="100">
        <v>14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 s="98"/>
      <c r="R239" s="98"/>
      <c r="S239"/>
    </row>
    <row r="240" spans="1:19" s="58" customFormat="1" ht="16.5" x14ac:dyDescent="0.25">
      <c r="A240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/>
    </row>
    <row r="241" spans="1:19" s="58" customFormat="1" ht="16.5" x14ac:dyDescent="0.25">
      <c r="A241" s="59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98"/>
      <c r="R241" s="98"/>
      <c r="S241"/>
    </row>
    <row r="242" spans="1:19" s="58" customFormat="1" ht="16.5" customHeight="1" x14ac:dyDescent="0.25">
      <c r="A242" s="112" t="s">
        <v>141</v>
      </c>
      <c r="B242" s="111" t="s">
        <v>220</v>
      </c>
      <c r="C242" s="111"/>
      <c r="D242" s="111" t="s">
        <v>221</v>
      </c>
      <c r="E242" s="111"/>
      <c r="F242" s="111" t="s">
        <v>222</v>
      </c>
      <c r="G242" s="111"/>
      <c r="H242" s="111" t="s">
        <v>223</v>
      </c>
      <c r="I242" s="111"/>
      <c r="J242" s="111" t="s">
        <v>224</v>
      </c>
      <c r="K242" s="111"/>
      <c r="L242" s="111" t="s">
        <v>225</v>
      </c>
      <c r="M242" s="111"/>
      <c r="N242" s="111" t="s">
        <v>226</v>
      </c>
      <c r="O242" s="111"/>
      <c r="P242" s="98"/>
      <c r="Q242" s="98"/>
      <c r="R242" s="98"/>
      <c r="S242"/>
    </row>
    <row r="243" spans="1:19" s="58" customFormat="1" ht="16.5" x14ac:dyDescent="0.25">
      <c r="A243" s="112"/>
      <c r="B243" s="94" t="s">
        <v>9</v>
      </c>
      <c r="C243" s="94" t="s">
        <v>10</v>
      </c>
      <c r="D243" s="94" t="s">
        <v>9</v>
      </c>
      <c r="E243" s="94" t="s">
        <v>10</v>
      </c>
      <c r="F243" s="94" t="s">
        <v>9</v>
      </c>
      <c r="G243" s="94" t="s">
        <v>10</v>
      </c>
      <c r="H243" s="94" t="s">
        <v>9</v>
      </c>
      <c r="I243" s="94" t="s">
        <v>10</v>
      </c>
      <c r="J243" s="94" t="s">
        <v>9</v>
      </c>
      <c r="K243" s="94" t="s">
        <v>10</v>
      </c>
      <c r="L243" s="94" t="s">
        <v>9</v>
      </c>
      <c r="M243" s="94" t="s">
        <v>10</v>
      </c>
      <c r="N243" s="94" t="s">
        <v>9</v>
      </c>
      <c r="O243" s="94" t="s">
        <v>10</v>
      </c>
      <c r="P243" s="95"/>
      <c r="Q243" s="95"/>
      <c r="R243" s="95"/>
      <c r="S243" s="55"/>
    </row>
    <row r="244" spans="1:19" s="58" customFormat="1" ht="16.5" x14ac:dyDescent="0.25">
      <c r="A244" s="61" t="s">
        <v>150</v>
      </c>
      <c r="B244" s="97">
        <v>0</v>
      </c>
      <c r="C244" s="97">
        <v>1</v>
      </c>
      <c r="D244" s="97">
        <v>27</v>
      </c>
      <c r="E244" s="97">
        <v>27</v>
      </c>
      <c r="F244" s="97">
        <v>1</v>
      </c>
      <c r="G244" s="97">
        <v>2</v>
      </c>
      <c r="H244" s="97">
        <v>111</v>
      </c>
      <c r="I244" s="97">
        <v>36</v>
      </c>
      <c r="J244" s="97">
        <v>241</v>
      </c>
      <c r="K244" s="97">
        <v>77</v>
      </c>
      <c r="L244" s="97">
        <v>23</v>
      </c>
      <c r="M244" s="97">
        <v>8</v>
      </c>
      <c r="N244" s="97">
        <v>40</v>
      </c>
      <c r="O244" s="97">
        <v>28</v>
      </c>
      <c r="P244" s="98"/>
      <c r="Q244" s="98"/>
      <c r="R244" s="98"/>
      <c r="S244"/>
    </row>
    <row r="245" spans="1:19" s="58" customFormat="1" ht="16.5" customHeight="1" x14ac:dyDescent="0.25">
      <c r="A245" s="62" t="s">
        <v>151</v>
      </c>
      <c r="B245" s="100">
        <v>0</v>
      </c>
      <c r="C245" s="100">
        <v>0</v>
      </c>
      <c r="D245" s="100"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98"/>
      <c r="Q245" s="98"/>
      <c r="R245" s="98"/>
      <c r="S245"/>
    </row>
    <row r="246" spans="1:19" s="58" customFormat="1" ht="16.5" customHeight="1" x14ac:dyDescent="0.25">
      <c r="A246" s="62" t="s">
        <v>152</v>
      </c>
      <c r="B246" s="100">
        <v>0</v>
      </c>
      <c r="C246" s="100">
        <v>0</v>
      </c>
      <c r="D246" s="100">
        <v>0</v>
      </c>
      <c r="E246" s="100">
        <v>0</v>
      </c>
      <c r="F246" s="100">
        <v>0</v>
      </c>
      <c r="G246" s="100">
        <v>0</v>
      </c>
      <c r="H246" s="100">
        <v>21</v>
      </c>
      <c r="I246" s="100">
        <v>1</v>
      </c>
      <c r="J246" s="100">
        <v>42</v>
      </c>
      <c r="K246" s="100">
        <v>4</v>
      </c>
      <c r="L246" s="100">
        <v>3</v>
      </c>
      <c r="M246" s="100">
        <v>0</v>
      </c>
      <c r="N246" s="100">
        <v>3</v>
      </c>
      <c r="O246" s="100">
        <v>1</v>
      </c>
      <c r="P246" s="98"/>
      <c r="Q246" s="98"/>
      <c r="R246" s="98"/>
      <c r="S246"/>
    </row>
    <row r="247" spans="1:19" s="58" customFormat="1" ht="16.5" x14ac:dyDescent="0.25">
      <c r="A247" s="62" t="s">
        <v>153</v>
      </c>
      <c r="B247" s="100">
        <v>0</v>
      </c>
      <c r="C247" s="100">
        <v>0</v>
      </c>
      <c r="D247" s="100">
        <v>0</v>
      </c>
      <c r="E247" s="100">
        <v>0</v>
      </c>
      <c r="F247" s="100">
        <v>0</v>
      </c>
      <c r="G247" s="100">
        <v>0</v>
      </c>
      <c r="H247" s="100">
        <v>10</v>
      </c>
      <c r="I247" s="100">
        <v>0</v>
      </c>
      <c r="J247" s="100">
        <v>28</v>
      </c>
      <c r="K247" s="100">
        <v>3</v>
      </c>
      <c r="L247" s="100">
        <v>2</v>
      </c>
      <c r="M247" s="100">
        <v>0</v>
      </c>
      <c r="N247" s="100">
        <v>5</v>
      </c>
      <c r="O247" s="100">
        <v>0</v>
      </c>
      <c r="P247" s="98"/>
      <c r="Q247" s="98"/>
      <c r="R247" s="98"/>
      <c r="S247"/>
    </row>
    <row r="248" spans="1:19" s="58" customFormat="1" ht="16.5" customHeight="1" x14ac:dyDescent="0.25">
      <c r="A248" s="62" t="s">
        <v>154</v>
      </c>
      <c r="B248" s="100">
        <v>0</v>
      </c>
      <c r="C248" s="100">
        <v>0</v>
      </c>
      <c r="D248" s="100"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98"/>
      <c r="Q248" s="98"/>
      <c r="R248" s="98"/>
      <c r="S248"/>
    </row>
    <row r="249" spans="1:19" s="58" customFormat="1" ht="16.5" x14ac:dyDescent="0.25">
      <c r="A249" s="62" t="s">
        <v>155</v>
      </c>
      <c r="B249" s="100">
        <v>0</v>
      </c>
      <c r="C249" s="100">
        <v>0</v>
      </c>
      <c r="D249" s="100">
        <v>0</v>
      </c>
      <c r="E249" s="100">
        <v>0</v>
      </c>
      <c r="F249" s="100">
        <v>0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100">
        <v>0</v>
      </c>
      <c r="P249" s="98"/>
      <c r="Q249" s="98"/>
      <c r="R249" s="98"/>
      <c r="S249"/>
    </row>
    <row r="250" spans="1:19" s="58" customFormat="1" ht="16.5" x14ac:dyDescent="0.25">
      <c r="A250" s="62" t="s">
        <v>156</v>
      </c>
      <c r="B250" s="100">
        <v>0</v>
      </c>
      <c r="C250" s="100">
        <v>0</v>
      </c>
      <c r="D250" s="100">
        <v>0</v>
      </c>
      <c r="E250" s="100">
        <v>0</v>
      </c>
      <c r="F250" s="100">
        <v>0</v>
      </c>
      <c r="G250" s="100">
        <v>0</v>
      </c>
      <c r="H250" s="100">
        <v>0</v>
      </c>
      <c r="I250" s="100">
        <v>0</v>
      </c>
      <c r="J250" s="100">
        <v>1</v>
      </c>
      <c r="K250" s="100">
        <v>0</v>
      </c>
      <c r="L250" s="100">
        <v>0</v>
      </c>
      <c r="M250" s="100">
        <v>0</v>
      </c>
      <c r="N250" s="100">
        <v>0</v>
      </c>
      <c r="O250" s="100">
        <v>0</v>
      </c>
      <c r="P250" s="98"/>
      <c r="Q250" s="98"/>
      <c r="R250" s="98"/>
      <c r="S250"/>
    </row>
    <row r="251" spans="1:19" s="58" customFormat="1" ht="16.5" customHeight="1" x14ac:dyDescent="0.25">
      <c r="A251" s="62" t="s">
        <v>157</v>
      </c>
      <c r="B251" s="100">
        <v>0</v>
      </c>
      <c r="C251" s="100">
        <v>0</v>
      </c>
      <c r="D251" s="100">
        <v>0</v>
      </c>
      <c r="E251" s="100">
        <v>0</v>
      </c>
      <c r="F251" s="100">
        <v>0</v>
      </c>
      <c r="G251" s="100">
        <v>0</v>
      </c>
      <c r="H251" s="100">
        <v>9</v>
      </c>
      <c r="I251" s="100">
        <v>2</v>
      </c>
      <c r="J251" s="100">
        <v>9</v>
      </c>
      <c r="K251" s="100">
        <v>5</v>
      </c>
      <c r="L251" s="100">
        <v>1</v>
      </c>
      <c r="M251" s="100">
        <v>0</v>
      </c>
      <c r="N251" s="100">
        <v>3</v>
      </c>
      <c r="O251" s="100">
        <v>1</v>
      </c>
      <c r="P251" s="98"/>
      <c r="Q251" s="98"/>
      <c r="R251" s="98"/>
      <c r="S251"/>
    </row>
    <row r="252" spans="1:19" s="58" customFormat="1" ht="16.5" x14ac:dyDescent="0.25">
      <c r="A252" s="62" t="s">
        <v>158</v>
      </c>
      <c r="B252" s="100">
        <v>0</v>
      </c>
      <c r="C252" s="100">
        <v>0</v>
      </c>
      <c r="D252" s="100">
        <v>0</v>
      </c>
      <c r="E252" s="100">
        <v>0</v>
      </c>
      <c r="F252" s="100">
        <v>0</v>
      </c>
      <c r="G252" s="100">
        <v>0</v>
      </c>
      <c r="H252" s="100">
        <v>0</v>
      </c>
      <c r="I252" s="100">
        <v>0</v>
      </c>
      <c r="J252" s="100">
        <v>0</v>
      </c>
      <c r="K252" s="100">
        <v>1</v>
      </c>
      <c r="L252" s="100">
        <v>0</v>
      </c>
      <c r="M252" s="100">
        <v>0</v>
      </c>
      <c r="N252" s="100">
        <v>0</v>
      </c>
      <c r="O252" s="100">
        <v>0</v>
      </c>
      <c r="P252" s="98"/>
      <c r="Q252" s="98"/>
      <c r="R252" s="98"/>
      <c r="S252"/>
    </row>
    <row r="253" spans="1:19" s="58" customFormat="1" ht="16.5" x14ac:dyDescent="0.25">
      <c r="A253" s="62" t="s">
        <v>159</v>
      </c>
      <c r="B253" s="100">
        <v>0</v>
      </c>
      <c r="C253" s="100">
        <v>0</v>
      </c>
      <c r="D253" s="100">
        <v>0</v>
      </c>
      <c r="E253" s="100">
        <v>0</v>
      </c>
      <c r="F253" s="100">
        <v>0</v>
      </c>
      <c r="G253" s="100">
        <v>0</v>
      </c>
      <c r="H253" s="100">
        <v>0</v>
      </c>
      <c r="I253" s="100">
        <v>0</v>
      </c>
      <c r="J253" s="100">
        <v>0</v>
      </c>
      <c r="K253" s="100">
        <v>1</v>
      </c>
      <c r="L253" s="100">
        <v>0</v>
      </c>
      <c r="M253" s="100">
        <v>0</v>
      </c>
      <c r="N253" s="100">
        <v>0</v>
      </c>
      <c r="O253" s="100">
        <v>0</v>
      </c>
      <c r="P253" s="98"/>
      <c r="Q253" s="98"/>
      <c r="R253" s="98"/>
      <c r="S253"/>
    </row>
    <row r="254" spans="1:19" s="58" customFormat="1" ht="16.5" x14ac:dyDescent="0.25">
      <c r="A254" s="62" t="s">
        <v>14</v>
      </c>
      <c r="B254" s="100">
        <v>0</v>
      </c>
      <c r="C254" s="100">
        <v>0</v>
      </c>
      <c r="D254" s="100">
        <v>0</v>
      </c>
      <c r="E254" s="100">
        <v>0</v>
      </c>
      <c r="F254" s="100">
        <v>0</v>
      </c>
      <c r="G254" s="100">
        <v>0</v>
      </c>
      <c r="H254" s="100">
        <v>1</v>
      </c>
      <c r="I254" s="100">
        <v>1</v>
      </c>
      <c r="J254" s="100">
        <v>7</v>
      </c>
      <c r="K254" s="100">
        <v>2</v>
      </c>
      <c r="L254" s="100">
        <v>0</v>
      </c>
      <c r="M254" s="100">
        <v>0</v>
      </c>
      <c r="N254" s="100">
        <v>0</v>
      </c>
      <c r="O254" s="100">
        <v>0</v>
      </c>
      <c r="P254" s="98"/>
      <c r="Q254" s="98"/>
      <c r="R254" s="98"/>
      <c r="S254"/>
    </row>
    <row r="255" spans="1:19" s="58" customFormat="1" ht="16.5" x14ac:dyDescent="0.25">
      <c r="A255" s="62" t="s">
        <v>116</v>
      </c>
      <c r="B255" s="100">
        <v>0</v>
      </c>
      <c r="C255" s="100">
        <v>1</v>
      </c>
      <c r="D255" s="100">
        <v>0</v>
      </c>
      <c r="E255" s="100">
        <v>0</v>
      </c>
      <c r="F255" s="100">
        <v>0</v>
      </c>
      <c r="G255" s="100">
        <v>0</v>
      </c>
      <c r="H255" s="100">
        <v>1</v>
      </c>
      <c r="I255" s="100">
        <v>0</v>
      </c>
      <c r="J255" s="100">
        <v>1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98"/>
      <c r="Q255" s="98"/>
      <c r="R255" s="98"/>
      <c r="S255"/>
    </row>
    <row r="256" spans="1:19" s="58" customFormat="1" ht="16.5" x14ac:dyDescent="0.25">
      <c r="A256" s="57" t="s">
        <v>160</v>
      </c>
      <c r="B256" s="100">
        <v>0</v>
      </c>
      <c r="C256" s="100">
        <v>0</v>
      </c>
      <c r="D256" s="100">
        <v>0</v>
      </c>
      <c r="E256" s="100">
        <v>0</v>
      </c>
      <c r="F256" s="100">
        <v>0</v>
      </c>
      <c r="G256" s="100">
        <v>0</v>
      </c>
      <c r="H256" s="100">
        <v>0</v>
      </c>
      <c r="I256" s="100">
        <v>0</v>
      </c>
      <c r="J256" s="100">
        <v>1</v>
      </c>
      <c r="K256" s="100">
        <v>0</v>
      </c>
      <c r="L256" s="100">
        <v>0</v>
      </c>
      <c r="M256" s="100">
        <v>0</v>
      </c>
      <c r="N256" s="100">
        <v>0</v>
      </c>
      <c r="O256" s="100">
        <v>0</v>
      </c>
      <c r="P256" s="98"/>
      <c r="Q256" s="98"/>
      <c r="R256" s="98"/>
      <c r="S256"/>
    </row>
    <row r="257" spans="1:19" s="58" customFormat="1" ht="16.5" x14ac:dyDescent="0.25">
      <c r="A257" s="57" t="s">
        <v>161</v>
      </c>
      <c r="B257" s="100">
        <v>0</v>
      </c>
      <c r="C257" s="100">
        <v>0</v>
      </c>
      <c r="D257" s="100"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98"/>
      <c r="Q257" s="98"/>
      <c r="R257" s="98"/>
      <c r="S257"/>
    </row>
    <row r="258" spans="1:19" s="58" customFormat="1" ht="16.5" x14ac:dyDescent="0.25">
      <c r="A258" s="57" t="s">
        <v>162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0</v>
      </c>
      <c r="I258" s="100">
        <v>0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 s="98"/>
      <c r="R258" s="98"/>
      <c r="S258"/>
    </row>
    <row r="259" spans="1:19" s="58" customFormat="1" ht="16.5" x14ac:dyDescent="0.25">
      <c r="A259" s="57" t="s">
        <v>163</v>
      </c>
      <c r="B259" s="100">
        <v>0</v>
      </c>
      <c r="C259" s="100">
        <v>0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 s="98"/>
      <c r="R259" s="98"/>
      <c r="S259"/>
    </row>
    <row r="260" spans="1:19" s="58" customFormat="1" ht="16.5" x14ac:dyDescent="0.25">
      <c r="A260" s="57" t="s">
        <v>164</v>
      </c>
      <c r="B260" s="100">
        <v>0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 s="98"/>
      <c r="R260" s="98"/>
      <c r="S260"/>
    </row>
    <row r="261" spans="1:19" s="58" customFormat="1" ht="16.5" x14ac:dyDescent="0.25">
      <c r="A261" s="62" t="s">
        <v>165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 s="98"/>
      <c r="R261" s="98"/>
      <c r="S261"/>
    </row>
    <row r="262" spans="1:19" s="58" customFormat="1" ht="16.5" x14ac:dyDescent="0.25">
      <c r="A262" s="62" t="s">
        <v>166</v>
      </c>
      <c r="B262" s="100">
        <v>0</v>
      </c>
      <c r="C262" s="100">
        <v>0</v>
      </c>
      <c r="D262" s="100">
        <v>0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 s="98"/>
      <c r="R262" s="98"/>
      <c r="S262"/>
    </row>
    <row r="263" spans="1:19" s="58" customFormat="1" ht="16.5" x14ac:dyDescent="0.25">
      <c r="A263" s="62" t="s">
        <v>167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 s="98"/>
      <c r="R263" s="98"/>
      <c r="S263"/>
    </row>
    <row r="264" spans="1:19" s="58" customFormat="1" ht="16.5" x14ac:dyDescent="0.25">
      <c r="A264" s="62" t="s">
        <v>168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 s="98"/>
      <c r="R264" s="98"/>
      <c r="S264"/>
    </row>
    <row r="265" spans="1:19" s="58" customFormat="1" ht="16.5" x14ac:dyDescent="0.25">
      <c r="A265" s="57" t="s">
        <v>169</v>
      </c>
      <c r="B265" s="100">
        <v>0</v>
      </c>
      <c r="C265" s="100">
        <v>0</v>
      </c>
      <c r="D265" s="100">
        <v>0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 s="98"/>
      <c r="R265" s="98"/>
      <c r="S265"/>
    </row>
    <row r="266" spans="1:19" s="58" customFormat="1" ht="16.5" x14ac:dyDescent="0.25">
      <c r="A266" s="57" t="s">
        <v>170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1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  <c r="Q266" s="98"/>
      <c r="R266" s="98"/>
      <c r="S266"/>
    </row>
    <row r="267" spans="1:19" s="58" customFormat="1" ht="16.5" x14ac:dyDescent="0.25">
      <c r="A267" s="62" t="s">
        <v>171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 s="98"/>
      <c r="R267" s="98"/>
      <c r="S267"/>
    </row>
    <row r="268" spans="1:19" s="58" customFormat="1" ht="16.5" x14ac:dyDescent="0.25">
      <c r="A268" s="62" t="s">
        <v>172</v>
      </c>
      <c r="B268" s="100">
        <v>0</v>
      </c>
      <c r="C268" s="100">
        <v>0</v>
      </c>
      <c r="D268" s="100">
        <v>2</v>
      </c>
      <c r="E268" s="100">
        <v>1</v>
      </c>
      <c r="F268" s="100">
        <v>1</v>
      </c>
      <c r="G268" s="100">
        <v>0</v>
      </c>
      <c r="H268" s="100">
        <v>50</v>
      </c>
      <c r="I268" s="100">
        <v>18</v>
      </c>
      <c r="J268" s="100">
        <v>114</v>
      </c>
      <c r="K268" s="100">
        <v>30</v>
      </c>
      <c r="L268" s="100">
        <v>14</v>
      </c>
      <c r="M268" s="100">
        <v>3</v>
      </c>
      <c r="N268" s="100">
        <v>22</v>
      </c>
      <c r="O268" s="100">
        <v>14</v>
      </c>
      <c r="P268" s="98"/>
      <c r="Q268" s="98"/>
      <c r="R268" s="98"/>
      <c r="S268"/>
    </row>
    <row r="269" spans="1:19" s="58" customFormat="1" ht="16.5" x14ac:dyDescent="0.25">
      <c r="A269" s="62" t="s">
        <v>173</v>
      </c>
      <c r="B269" s="100">
        <v>0</v>
      </c>
      <c r="C269" s="10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4</v>
      </c>
      <c r="I269" s="100">
        <v>0</v>
      </c>
      <c r="J269" s="100">
        <v>4</v>
      </c>
      <c r="K269" s="100">
        <v>4</v>
      </c>
      <c r="L269" s="100">
        <v>0</v>
      </c>
      <c r="M269" s="100">
        <v>0</v>
      </c>
      <c r="N269" s="100">
        <v>2</v>
      </c>
      <c r="O269" s="100">
        <v>0</v>
      </c>
      <c r="P269" s="98"/>
      <c r="Q269" s="98"/>
      <c r="R269" s="98"/>
      <c r="S269"/>
    </row>
    <row r="270" spans="1:19" s="58" customFormat="1" ht="16.5" x14ac:dyDescent="0.25">
      <c r="A270" s="62" t="s">
        <v>174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1</v>
      </c>
      <c r="H270" s="100">
        <v>0</v>
      </c>
      <c r="I270" s="100">
        <v>10</v>
      </c>
      <c r="J270" s="100">
        <v>0</v>
      </c>
      <c r="K270" s="100">
        <v>4</v>
      </c>
      <c r="L270" s="100">
        <v>0</v>
      </c>
      <c r="M270" s="100">
        <v>1</v>
      </c>
      <c r="N270" s="100">
        <v>0</v>
      </c>
      <c r="O270" s="100">
        <v>7</v>
      </c>
      <c r="P270" s="98"/>
      <c r="Q270" s="98"/>
      <c r="R270" s="98"/>
      <c r="S270"/>
    </row>
    <row r="271" spans="1:19" s="58" customFormat="1" ht="16.5" x14ac:dyDescent="0.25">
      <c r="A271" s="62" t="s">
        <v>175</v>
      </c>
      <c r="B271" s="100">
        <v>0</v>
      </c>
      <c r="C271" s="100">
        <v>0</v>
      </c>
      <c r="D271" s="100">
        <v>25</v>
      </c>
      <c r="E271" s="100">
        <v>26</v>
      </c>
      <c r="F271" s="100">
        <v>0</v>
      </c>
      <c r="G271" s="100">
        <v>1</v>
      </c>
      <c r="H271" s="100">
        <v>5</v>
      </c>
      <c r="I271" s="100">
        <v>1</v>
      </c>
      <c r="J271" s="100">
        <v>12</v>
      </c>
      <c r="K271" s="100">
        <v>7</v>
      </c>
      <c r="L271" s="100">
        <v>2</v>
      </c>
      <c r="M271" s="100">
        <v>2</v>
      </c>
      <c r="N271" s="100">
        <v>4</v>
      </c>
      <c r="O271" s="100">
        <v>3</v>
      </c>
      <c r="P271" s="98"/>
      <c r="Q271" s="98"/>
      <c r="R271" s="98"/>
      <c r="S271"/>
    </row>
    <row r="272" spans="1:19" s="58" customFormat="1" ht="16.5" x14ac:dyDescent="0.25">
      <c r="A272" s="62" t="s">
        <v>176</v>
      </c>
      <c r="B272" s="100">
        <v>0</v>
      </c>
      <c r="C272" s="100">
        <v>0</v>
      </c>
      <c r="D272" s="100">
        <v>0</v>
      </c>
      <c r="E272" s="100">
        <v>0</v>
      </c>
      <c r="F272" s="100">
        <v>0</v>
      </c>
      <c r="G272" s="100">
        <v>0</v>
      </c>
      <c r="H272" s="100">
        <v>4</v>
      </c>
      <c r="I272" s="100">
        <v>0</v>
      </c>
      <c r="J272" s="100">
        <v>7</v>
      </c>
      <c r="K272" s="100">
        <v>0</v>
      </c>
      <c r="L272" s="100">
        <v>1</v>
      </c>
      <c r="M272" s="100">
        <v>0</v>
      </c>
      <c r="N272" s="100">
        <v>0</v>
      </c>
      <c r="O272" s="100">
        <v>0</v>
      </c>
      <c r="P272" s="98"/>
      <c r="Q272" s="98"/>
      <c r="R272" s="98"/>
      <c r="S272"/>
    </row>
    <row r="273" spans="1:19" s="58" customFormat="1" ht="16.5" x14ac:dyDescent="0.25">
      <c r="A273" s="62" t="s">
        <v>177</v>
      </c>
      <c r="B273" s="100">
        <v>0</v>
      </c>
      <c r="C273" s="100">
        <v>0</v>
      </c>
      <c r="D273" s="100">
        <v>0</v>
      </c>
      <c r="E273" s="100">
        <v>0</v>
      </c>
      <c r="F273" s="100">
        <v>0</v>
      </c>
      <c r="G273" s="100">
        <v>0</v>
      </c>
      <c r="H273" s="100">
        <v>6</v>
      </c>
      <c r="I273" s="100">
        <v>3</v>
      </c>
      <c r="J273" s="100">
        <v>15</v>
      </c>
      <c r="K273" s="100">
        <v>16</v>
      </c>
      <c r="L273" s="100">
        <v>0</v>
      </c>
      <c r="M273" s="100">
        <v>2</v>
      </c>
      <c r="N273" s="100">
        <v>1</v>
      </c>
      <c r="O273" s="100">
        <v>2</v>
      </c>
      <c r="P273" s="98"/>
      <c r="Q273" s="98"/>
      <c r="R273" s="98"/>
      <c r="S273"/>
    </row>
    <row r="274" spans="1:19" s="58" customFormat="1" ht="16.5" x14ac:dyDescent="0.25">
      <c r="A274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/>
    </row>
    <row r="275" spans="1:19" s="58" customFormat="1" ht="18" customHeight="1" x14ac:dyDescent="0.25">
      <c r="A275" s="59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98"/>
      <c r="R275" s="98"/>
      <c r="S275"/>
    </row>
    <row r="276" spans="1:19" s="58" customFormat="1" ht="16.5" customHeight="1" x14ac:dyDescent="0.25">
      <c r="A276" s="112" t="s">
        <v>141</v>
      </c>
      <c r="B276" s="111" t="s">
        <v>227</v>
      </c>
      <c r="C276" s="111"/>
      <c r="D276" s="111" t="s">
        <v>228</v>
      </c>
      <c r="E276" s="111"/>
      <c r="F276" s="111" t="s">
        <v>229</v>
      </c>
      <c r="G276" s="111"/>
      <c r="H276" s="111" t="s">
        <v>230</v>
      </c>
      <c r="I276" s="111"/>
      <c r="J276" s="111" t="s">
        <v>231</v>
      </c>
      <c r="K276" s="111"/>
      <c r="L276" s="111" t="s">
        <v>232</v>
      </c>
      <c r="M276" s="111"/>
      <c r="N276" s="111" t="s">
        <v>233</v>
      </c>
      <c r="O276" s="111"/>
      <c r="P276" s="98"/>
      <c r="Q276" s="98"/>
      <c r="R276" s="98"/>
      <c r="S276"/>
    </row>
    <row r="277" spans="1:19" s="58" customFormat="1" ht="16.5" x14ac:dyDescent="0.25">
      <c r="A277" s="112"/>
      <c r="B277" s="94" t="s">
        <v>9</v>
      </c>
      <c r="C277" s="94" t="s">
        <v>10</v>
      </c>
      <c r="D277" s="94" t="s">
        <v>9</v>
      </c>
      <c r="E277" s="94" t="s">
        <v>10</v>
      </c>
      <c r="F277" s="94" t="s">
        <v>9</v>
      </c>
      <c r="G277" s="94" t="s">
        <v>10</v>
      </c>
      <c r="H277" s="94" t="s">
        <v>9</v>
      </c>
      <c r="I277" s="94" t="s">
        <v>10</v>
      </c>
      <c r="J277" s="94" t="s">
        <v>9</v>
      </c>
      <c r="K277" s="94" t="s">
        <v>10</v>
      </c>
      <c r="L277" s="94" t="s">
        <v>9</v>
      </c>
      <c r="M277" s="94" t="s">
        <v>10</v>
      </c>
      <c r="N277" s="94" t="s">
        <v>9</v>
      </c>
      <c r="O277" s="94" t="s">
        <v>10</v>
      </c>
      <c r="P277" s="95"/>
      <c r="Q277" s="95"/>
      <c r="R277" s="95"/>
      <c r="S277" s="55"/>
    </row>
    <row r="278" spans="1:19" s="58" customFormat="1" ht="16.5" customHeight="1" x14ac:dyDescent="0.25">
      <c r="A278" s="61" t="s">
        <v>150</v>
      </c>
      <c r="B278" s="97">
        <v>78</v>
      </c>
      <c r="C278" s="97">
        <v>23</v>
      </c>
      <c r="D278" s="97">
        <v>206</v>
      </c>
      <c r="E278" s="97">
        <v>63</v>
      </c>
      <c r="F278" s="97">
        <v>37</v>
      </c>
      <c r="G278" s="97">
        <v>7</v>
      </c>
      <c r="H278" s="97">
        <v>1398</v>
      </c>
      <c r="I278" s="97">
        <v>392</v>
      </c>
      <c r="J278" s="97">
        <v>984</v>
      </c>
      <c r="K278" s="97">
        <v>265</v>
      </c>
      <c r="L278" s="97">
        <v>30</v>
      </c>
      <c r="M278" s="97">
        <v>2</v>
      </c>
      <c r="N278" s="97">
        <v>1</v>
      </c>
      <c r="O278" s="97">
        <v>0</v>
      </c>
      <c r="P278" s="98"/>
      <c r="Q278" s="98"/>
      <c r="R278" s="98"/>
      <c r="S278"/>
    </row>
    <row r="279" spans="1:19" s="58" customFormat="1" ht="16.5" x14ac:dyDescent="0.25">
      <c r="A279" s="62" t="s">
        <v>151</v>
      </c>
      <c r="B279" s="100">
        <v>0</v>
      </c>
      <c r="C279" s="100">
        <v>0</v>
      </c>
      <c r="D279" s="100">
        <v>0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98"/>
      <c r="Q279" s="98"/>
      <c r="R279" s="98"/>
      <c r="S279"/>
    </row>
    <row r="280" spans="1:19" s="58" customFormat="1" ht="16.5" x14ac:dyDescent="0.25">
      <c r="A280" s="62" t="s">
        <v>152</v>
      </c>
      <c r="B280" s="100">
        <v>7</v>
      </c>
      <c r="C280" s="100">
        <v>2</v>
      </c>
      <c r="D280" s="100">
        <v>52</v>
      </c>
      <c r="E280" s="100">
        <v>5</v>
      </c>
      <c r="F280" s="100">
        <v>7</v>
      </c>
      <c r="G280" s="100">
        <v>0</v>
      </c>
      <c r="H280" s="100">
        <v>218</v>
      </c>
      <c r="I280" s="100">
        <v>27</v>
      </c>
      <c r="J280" s="100">
        <v>178</v>
      </c>
      <c r="K280" s="100">
        <v>16</v>
      </c>
      <c r="L280" s="100">
        <v>2</v>
      </c>
      <c r="M280" s="100">
        <v>0</v>
      </c>
      <c r="N280" s="100">
        <v>0</v>
      </c>
      <c r="O280" s="100">
        <v>0</v>
      </c>
      <c r="P280" s="98"/>
      <c r="Q280" s="98"/>
      <c r="R280" s="98"/>
      <c r="S280"/>
    </row>
    <row r="281" spans="1:19" s="58" customFormat="1" ht="16.5" customHeight="1" x14ac:dyDescent="0.25">
      <c r="A281" s="62" t="s">
        <v>153</v>
      </c>
      <c r="B281" s="100">
        <v>10</v>
      </c>
      <c r="C281" s="100">
        <v>0</v>
      </c>
      <c r="D281" s="100">
        <v>23</v>
      </c>
      <c r="E281" s="100">
        <v>0</v>
      </c>
      <c r="F281" s="100">
        <v>4</v>
      </c>
      <c r="G281" s="100">
        <v>0</v>
      </c>
      <c r="H281" s="100">
        <v>112</v>
      </c>
      <c r="I281" s="100">
        <v>4</v>
      </c>
      <c r="J281" s="100">
        <v>102</v>
      </c>
      <c r="K281" s="100">
        <v>1</v>
      </c>
      <c r="L281" s="100">
        <v>2</v>
      </c>
      <c r="M281" s="100">
        <v>0</v>
      </c>
      <c r="N281" s="100">
        <v>0</v>
      </c>
      <c r="O281" s="100">
        <v>0</v>
      </c>
      <c r="P281" s="98"/>
      <c r="Q281" s="98"/>
      <c r="R281" s="98"/>
      <c r="S281"/>
    </row>
    <row r="282" spans="1:19" s="58" customFormat="1" ht="16.5" x14ac:dyDescent="0.25">
      <c r="A282" s="62" t="s">
        <v>154</v>
      </c>
      <c r="B282" s="100">
        <v>0</v>
      </c>
      <c r="C282" s="100">
        <v>0</v>
      </c>
      <c r="D282" s="100">
        <v>0</v>
      </c>
      <c r="E282" s="100">
        <v>0</v>
      </c>
      <c r="F282" s="100">
        <v>0</v>
      </c>
      <c r="G282" s="100">
        <v>0</v>
      </c>
      <c r="H282" s="100">
        <v>0</v>
      </c>
      <c r="I282" s="100">
        <v>0</v>
      </c>
      <c r="J282" s="100">
        <v>1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98"/>
      <c r="Q282" s="98"/>
      <c r="R282" s="98"/>
      <c r="S282"/>
    </row>
    <row r="283" spans="1:19" s="58" customFormat="1" ht="16.5" x14ac:dyDescent="0.25">
      <c r="A283" s="62" t="s">
        <v>155</v>
      </c>
      <c r="B283" s="100">
        <v>0</v>
      </c>
      <c r="C283" s="100">
        <v>0</v>
      </c>
      <c r="D283" s="100">
        <v>0</v>
      </c>
      <c r="E283" s="100">
        <v>0</v>
      </c>
      <c r="F283" s="100">
        <v>0</v>
      </c>
      <c r="G283" s="100">
        <v>0</v>
      </c>
      <c r="H283" s="100">
        <v>2</v>
      </c>
      <c r="I283" s="100">
        <v>0</v>
      </c>
      <c r="J283" s="100">
        <v>1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98"/>
      <c r="Q283" s="98"/>
      <c r="R283" s="98"/>
      <c r="S283"/>
    </row>
    <row r="284" spans="1:19" s="58" customFormat="1" ht="16.5" x14ac:dyDescent="0.25">
      <c r="A284" s="62" t="s">
        <v>156</v>
      </c>
      <c r="B284" s="100">
        <v>0</v>
      </c>
      <c r="C284" s="100">
        <v>0</v>
      </c>
      <c r="D284" s="100">
        <v>0</v>
      </c>
      <c r="E284" s="100">
        <v>0</v>
      </c>
      <c r="F284" s="100">
        <v>0</v>
      </c>
      <c r="G284" s="100">
        <v>1</v>
      </c>
      <c r="H284" s="100">
        <v>2</v>
      </c>
      <c r="I284" s="100">
        <v>0</v>
      </c>
      <c r="J284" s="100">
        <v>2</v>
      </c>
      <c r="K284" s="100">
        <v>2</v>
      </c>
      <c r="L284" s="100">
        <v>0</v>
      </c>
      <c r="M284" s="100">
        <v>0</v>
      </c>
      <c r="N284" s="100">
        <v>0</v>
      </c>
      <c r="O284" s="100">
        <v>0</v>
      </c>
      <c r="P284" s="98"/>
      <c r="Q284" s="98"/>
      <c r="R284" s="98"/>
      <c r="S284"/>
    </row>
    <row r="285" spans="1:19" s="58" customFormat="1" ht="16.5" x14ac:dyDescent="0.25">
      <c r="A285" s="62" t="s">
        <v>157</v>
      </c>
      <c r="B285" s="100">
        <v>4</v>
      </c>
      <c r="C285" s="100">
        <v>2</v>
      </c>
      <c r="D285" s="100">
        <v>1</v>
      </c>
      <c r="E285" s="100">
        <v>0</v>
      </c>
      <c r="F285" s="100">
        <v>0</v>
      </c>
      <c r="G285" s="100">
        <v>0</v>
      </c>
      <c r="H285" s="100">
        <v>107</v>
      </c>
      <c r="I285" s="100">
        <v>42</v>
      </c>
      <c r="J285" s="100">
        <v>69</v>
      </c>
      <c r="K285" s="100">
        <v>21</v>
      </c>
      <c r="L285" s="100">
        <v>10</v>
      </c>
      <c r="M285" s="100">
        <v>1</v>
      </c>
      <c r="N285" s="100">
        <v>0</v>
      </c>
      <c r="O285" s="100">
        <v>0</v>
      </c>
      <c r="P285" s="98"/>
      <c r="Q285" s="98"/>
      <c r="R285" s="98"/>
      <c r="S285"/>
    </row>
    <row r="286" spans="1:19" s="58" customFormat="1" ht="16.5" x14ac:dyDescent="0.25">
      <c r="A286" s="62" t="s">
        <v>158</v>
      </c>
      <c r="B286" s="100">
        <v>0</v>
      </c>
      <c r="C286" s="100">
        <v>0</v>
      </c>
      <c r="D286" s="100">
        <v>0</v>
      </c>
      <c r="E286" s="100">
        <v>0</v>
      </c>
      <c r="F286" s="100">
        <v>0</v>
      </c>
      <c r="G286" s="100">
        <v>0</v>
      </c>
      <c r="H286" s="100">
        <v>2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98"/>
      <c r="Q286" s="98"/>
      <c r="R286" s="98"/>
      <c r="S286"/>
    </row>
    <row r="287" spans="1:19" s="58" customFormat="1" ht="16.5" x14ac:dyDescent="0.25">
      <c r="A287" s="62" t="s">
        <v>159</v>
      </c>
      <c r="B287" s="100">
        <v>0</v>
      </c>
      <c r="C287" s="100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98"/>
      <c r="Q287" s="98"/>
      <c r="R287" s="98"/>
      <c r="S287"/>
    </row>
    <row r="288" spans="1:19" s="58" customFormat="1" ht="16.5" x14ac:dyDescent="0.25">
      <c r="A288" s="62" t="s">
        <v>14</v>
      </c>
      <c r="B288" s="100">
        <v>0</v>
      </c>
      <c r="C288" s="100">
        <v>0</v>
      </c>
      <c r="D288" s="100">
        <v>1</v>
      </c>
      <c r="E288" s="100">
        <v>1</v>
      </c>
      <c r="F288" s="100">
        <v>0</v>
      </c>
      <c r="G288" s="100">
        <v>1</v>
      </c>
      <c r="H288" s="100">
        <v>16</v>
      </c>
      <c r="I288" s="100">
        <v>6</v>
      </c>
      <c r="J288" s="100">
        <v>10</v>
      </c>
      <c r="K288" s="100">
        <v>7</v>
      </c>
      <c r="L288" s="100">
        <v>0</v>
      </c>
      <c r="M288" s="100">
        <v>0</v>
      </c>
      <c r="N288" s="100">
        <v>0</v>
      </c>
      <c r="O288" s="100">
        <v>0</v>
      </c>
      <c r="P288" s="98"/>
      <c r="Q288" s="98"/>
      <c r="R288" s="98"/>
      <c r="S288"/>
    </row>
    <row r="289" spans="1:19" s="58" customFormat="1" ht="16.5" x14ac:dyDescent="0.25">
      <c r="A289" s="62" t="s">
        <v>116</v>
      </c>
      <c r="B289" s="100">
        <v>0</v>
      </c>
      <c r="C289" s="100">
        <v>0</v>
      </c>
      <c r="D289" s="100">
        <v>1</v>
      </c>
      <c r="E289" s="100">
        <v>0</v>
      </c>
      <c r="F289" s="100">
        <v>0</v>
      </c>
      <c r="G289" s="100">
        <v>0</v>
      </c>
      <c r="H289" s="100">
        <v>2</v>
      </c>
      <c r="I289" s="100">
        <v>0</v>
      </c>
      <c r="J289" s="100">
        <v>1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98"/>
      <c r="Q289" s="98"/>
      <c r="R289" s="98"/>
      <c r="S289"/>
    </row>
    <row r="290" spans="1:19" s="58" customFormat="1" ht="16.5" x14ac:dyDescent="0.25">
      <c r="A290" s="57" t="s">
        <v>160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98"/>
      <c r="Q290" s="98"/>
      <c r="R290" s="98"/>
      <c r="S290"/>
    </row>
    <row r="291" spans="1:19" s="58" customFormat="1" ht="16.5" x14ac:dyDescent="0.25">
      <c r="A291" s="57" t="s">
        <v>161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98"/>
      <c r="Q291" s="98"/>
      <c r="R291" s="98"/>
      <c r="S291"/>
    </row>
    <row r="292" spans="1:19" s="58" customFormat="1" ht="16.5" x14ac:dyDescent="0.25">
      <c r="A292" s="57" t="s">
        <v>162</v>
      </c>
      <c r="B292" s="100">
        <v>0</v>
      </c>
      <c r="C292" s="100">
        <v>0</v>
      </c>
      <c r="D292" s="100">
        <v>0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98"/>
      <c r="Q292" s="98"/>
      <c r="R292" s="98"/>
      <c r="S292"/>
    </row>
    <row r="293" spans="1:19" s="58" customFormat="1" ht="16.5" x14ac:dyDescent="0.25">
      <c r="A293" s="57" t="s">
        <v>163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 s="98"/>
      <c r="R293" s="98"/>
      <c r="S293"/>
    </row>
    <row r="294" spans="1:19" s="58" customFormat="1" ht="16.5" x14ac:dyDescent="0.25">
      <c r="A294" s="57" t="s">
        <v>164</v>
      </c>
      <c r="B294" s="100">
        <v>0</v>
      </c>
      <c r="C294" s="100">
        <v>0</v>
      </c>
      <c r="D294" s="100">
        <v>0</v>
      </c>
      <c r="E294" s="100">
        <v>0</v>
      </c>
      <c r="F294" s="100">
        <v>0</v>
      </c>
      <c r="G294" s="100">
        <v>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  <c r="Q294" s="98"/>
      <c r="R294" s="98"/>
      <c r="S294"/>
    </row>
    <row r="295" spans="1:19" s="58" customFormat="1" ht="16.5" x14ac:dyDescent="0.25">
      <c r="A295" s="62" t="s">
        <v>165</v>
      </c>
      <c r="B295" s="100">
        <v>0</v>
      </c>
      <c r="C295" s="100">
        <v>0</v>
      </c>
      <c r="D295" s="100"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98"/>
      <c r="Q295" s="98"/>
      <c r="R295" s="98"/>
      <c r="S295"/>
    </row>
    <row r="296" spans="1:19" s="58" customFormat="1" ht="16.5" x14ac:dyDescent="0.25">
      <c r="A296" s="62" t="s">
        <v>166</v>
      </c>
      <c r="B296" s="100">
        <v>0</v>
      </c>
      <c r="C296" s="100">
        <v>0</v>
      </c>
      <c r="D296" s="100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98"/>
      <c r="Q296" s="98"/>
      <c r="R296" s="98"/>
      <c r="S296"/>
    </row>
    <row r="297" spans="1:19" s="58" customFormat="1" ht="16.5" x14ac:dyDescent="0.25">
      <c r="A297" s="62" t="s">
        <v>167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 s="98"/>
      <c r="R297" s="98"/>
      <c r="S297"/>
    </row>
    <row r="298" spans="1:19" s="58" customFormat="1" ht="16.5" x14ac:dyDescent="0.25">
      <c r="A298" s="62" t="s">
        <v>168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 s="98"/>
      <c r="R298" s="98"/>
      <c r="S298"/>
    </row>
    <row r="299" spans="1:19" s="58" customFormat="1" ht="16.5" x14ac:dyDescent="0.25">
      <c r="A299" s="57" t="s">
        <v>169</v>
      </c>
      <c r="B299" s="100">
        <v>0</v>
      </c>
      <c r="C299" s="100">
        <v>0</v>
      </c>
      <c r="D299" s="100">
        <v>0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98"/>
      <c r="Q299" s="98"/>
      <c r="R299" s="98"/>
      <c r="S299"/>
    </row>
    <row r="300" spans="1:19" s="58" customFormat="1" ht="16.5" x14ac:dyDescent="0.25">
      <c r="A300" s="57" t="s">
        <v>170</v>
      </c>
      <c r="B300" s="100">
        <v>0</v>
      </c>
      <c r="C300" s="100">
        <v>0</v>
      </c>
      <c r="D300" s="100">
        <v>0</v>
      </c>
      <c r="E300" s="100">
        <v>0</v>
      </c>
      <c r="F300" s="100">
        <v>0</v>
      </c>
      <c r="G300" s="100">
        <v>0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98"/>
      <c r="Q300" s="98"/>
      <c r="R300" s="98"/>
      <c r="S300"/>
    </row>
    <row r="301" spans="1:19" s="58" customFormat="1" ht="16.5" x14ac:dyDescent="0.25">
      <c r="A301" s="62" t="s">
        <v>171</v>
      </c>
      <c r="B301" s="100">
        <v>0</v>
      </c>
      <c r="C301" s="100">
        <v>0</v>
      </c>
      <c r="D301" s="100">
        <v>0</v>
      </c>
      <c r="E301" s="100">
        <v>0</v>
      </c>
      <c r="F301" s="100">
        <v>0</v>
      </c>
      <c r="G301" s="100">
        <v>0</v>
      </c>
      <c r="H301" s="100">
        <v>1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98"/>
      <c r="Q301" s="98"/>
      <c r="R301" s="98"/>
      <c r="S301"/>
    </row>
    <row r="302" spans="1:19" s="58" customFormat="1" ht="16.5" x14ac:dyDescent="0.25">
      <c r="A302" s="62" t="s">
        <v>172</v>
      </c>
      <c r="B302" s="100">
        <v>39</v>
      </c>
      <c r="C302" s="100">
        <v>8</v>
      </c>
      <c r="D302" s="100">
        <v>76</v>
      </c>
      <c r="E302" s="100">
        <v>29</v>
      </c>
      <c r="F302" s="100">
        <v>20</v>
      </c>
      <c r="G302" s="100">
        <v>1</v>
      </c>
      <c r="H302" s="100">
        <v>707</v>
      </c>
      <c r="I302" s="100">
        <v>133</v>
      </c>
      <c r="J302" s="100">
        <v>427</v>
      </c>
      <c r="K302" s="100">
        <v>113</v>
      </c>
      <c r="L302" s="100">
        <v>13</v>
      </c>
      <c r="M302" s="100">
        <v>1</v>
      </c>
      <c r="N302" s="100">
        <v>0</v>
      </c>
      <c r="O302" s="100">
        <v>0</v>
      </c>
      <c r="P302" s="98"/>
      <c r="Q302" s="98"/>
      <c r="R302" s="98"/>
      <c r="S302"/>
    </row>
    <row r="303" spans="1:19" s="58" customFormat="1" ht="16.5" x14ac:dyDescent="0.25">
      <c r="A303" s="62" t="s">
        <v>173</v>
      </c>
      <c r="B303" s="100">
        <v>2</v>
      </c>
      <c r="C303" s="100">
        <v>1</v>
      </c>
      <c r="D303" s="100">
        <v>3</v>
      </c>
      <c r="E303" s="100">
        <v>4</v>
      </c>
      <c r="F303" s="100">
        <v>1</v>
      </c>
      <c r="G303" s="100">
        <v>1</v>
      </c>
      <c r="H303" s="100">
        <v>56</v>
      </c>
      <c r="I303" s="100">
        <v>17</v>
      </c>
      <c r="J303" s="100">
        <v>27</v>
      </c>
      <c r="K303" s="100">
        <v>9</v>
      </c>
      <c r="L303" s="100">
        <v>2</v>
      </c>
      <c r="M303" s="100">
        <v>0</v>
      </c>
      <c r="N303" s="100">
        <v>0</v>
      </c>
      <c r="O303" s="100">
        <v>0</v>
      </c>
      <c r="P303" s="98"/>
      <c r="Q303" s="98"/>
      <c r="R303" s="98"/>
      <c r="S303"/>
    </row>
    <row r="304" spans="1:19" s="58" customFormat="1" ht="16.5" x14ac:dyDescent="0.25">
      <c r="A304" s="62" t="s">
        <v>174</v>
      </c>
      <c r="B304" s="100">
        <v>0</v>
      </c>
      <c r="C304" s="100">
        <v>2</v>
      </c>
      <c r="D304" s="100">
        <v>0</v>
      </c>
      <c r="E304" s="100">
        <v>2</v>
      </c>
      <c r="F304" s="100">
        <v>0</v>
      </c>
      <c r="G304" s="100">
        <v>0</v>
      </c>
      <c r="H304" s="100">
        <v>0</v>
      </c>
      <c r="I304" s="100">
        <v>42</v>
      </c>
      <c r="J304" s="100">
        <v>0</v>
      </c>
      <c r="K304" s="100">
        <v>28</v>
      </c>
      <c r="L304" s="100">
        <v>0</v>
      </c>
      <c r="M304" s="100">
        <v>0</v>
      </c>
      <c r="N304" s="100">
        <v>0</v>
      </c>
      <c r="O304" s="100">
        <v>0</v>
      </c>
      <c r="P304" s="98"/>
      <c r="Q304" s="98"/>
      <c r="R304" s="98"/>
      <c r="S304"/>
    </row>
    <row r="305" spans="1:19" s="58" customFormat="1" ht="16.5" customHeight="1" x14ac:dyDescent="0.25">
      <c r="A305" s="62" t="s">
        <v>175</v>
      </c>
      <c r="B305" s="100">
        <v>15</v>
      </c>
      <c r="C305" s="100">
        <v>6</v>
      </c>
      <c r="D305" s="100">
        <v>6</v>
      </c>
      <c r="E305" s="100">
        <v>2</v>
      </c>
      <c r="F305" s="100">
        <v>3</v>
      </c>
      <c r="G305" s="100">
        <v>1</v>
      </c>
      <c r="H305" s="100">
        <v>83</v>
      </c>
      <c r="I305" s="100">
        <v>61</v>
      </c>
      <c r="J305" s="100">
        <v>84</v>
      </c>
      <c r="K305" s="100">
        <v>23</v>
      </c>
      <c r="L305" s="100">
        <v>1</v>
      </c>
      <c r="M305" s="100">
        <v>0</v>
      </c>
      <c r="N305" s="100">
        <v>1</v>
      </c>
      <c r="O305" s="100">
        <v>0</v>
      </c>
      <c r="P305" s="98"/>
      <c r="Q305" s="98"/>
      <c r="R305" s="98"/>
      <c r="S305"/>
    </row>
    <row r="306" spans="1:19" s="58" customFormat="1" ht="16.5" customHeight="1" x14ac:dyDescent="0.25">
      <c r="A306" s="62" t="s">
        <v>176</v>
      </c>
      <c r="B306" s="100">
        <v>0</v>
      </c>
      <c r="C306" s="100">
        <v>0</v>
      </c>
      <c r="D306" s="100">
        <v>13</v>
      </c>
      <c r="E306" s="100">
        <v>1</v>
      </c>
      <c r="F306" s="100">
        <v>1</v>
      </c>
      <c r="G306" s="100">
        <v>0</v>
      </c>
      <c r="H306" s="100">
        <v>26</v>
      </c>
      <c r="I306" s="100">
        <v>2</v>
      </c>
      <c r="J306" s="100">
        <v>25</v>
      </c>
      <c r="K306" s="100">
        <v>2</v>
      </c>
      <c r="L306" s="100">
        <v>0</v>
      </c>
      <c r="M306" s="100">
        <v>0</v>
      </c>
      <c r="N306" s="100">
        <v>0</v>
      </c>
      <c r="O306" s="100">
        <v>0</v>
      </c>
      <c r="P306" s="98"/>
      <c r="Q306" s="98"/>
      <c r="R306" s="98"/>
      <c r="S306"/>
    </row>
    <row r="307" spans="1:19" s="58" customFormat="1" ht="16.5" x14ac:dyDescent="0.25">
      <c r="A307" s="62" t="s">
        <v>177</v>
      </c>
      <c r="B307" s="100">
        <v>1</v>
      </c>
      <c r="C307" s="100">
        <v>2</v>
      </c>
      <c r="D307" s="100">
        <v>30</v>
      </c>
      <c r="E307" s="100">
        <v>19</v>
      </c>
      <c r="F307" s="100">
        <v>1</v>
      </c>
      <c r="G307" s="100">
        <v>2</v>
      </c>
      <c r="H307" s="100">
        <v>64</v>
      </c>
      <c r="I307" s="100">
        <v>58</v>
      </c>
      <c r="J307" s="100">
        <v>57</v>
      </c>
      <c r="K307" s="100">
        <v>43</v>
      </c>
      <c r="L307" s="100">
        <v>0</v>
      </c>
      <c r="M307" s="100">
        <v>0</v>
      </c>
      <c r="N307" s="100">
        <v>0</v>
      </c>
      <c r="O307" s="100">
        <v>0</v>
      </c>
      <c r="P307" s="98"/>
      <c r="Q307" s="98"/>
      <c r="R307" s="98"/>
      <c r="S307"/>
    </row>
    <row r="308" spans="1:19" s="58" customFormat="1" ht="16.5" customHeight="1" x14ac:dyDescent="0.25">
      <c r="A30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/>
    </row>
    <row r="309" spans="1:19" s="58" customFormat="1" ht="16.5" x14ac:dyDescent="0.25">
      <c r="A309" s="59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98"/>
      <c r="R309" s="98"/>
      <c r="S309"/>
    </row>
    <row r="310" spans="1:19" s="58" customFormat="1" ht="16.5" customHeight="1" x14ac:dyDescent="0.25">
      <c r="A310" s="112" t="s">
        <v>141</v>
      </c>
      <c r="B310" s="111" t="s">
        <v>234</v>
      </c>
      <c r="C310" s="111"/>
      <c r="D310" s="111" t="s">
        <v>235</v>
      </c>
      <c r="E310" s="111"/>
      <c r="F310" s="111" t="s">
        <v>236</v>
      </c>
      <c r="G310" s="111"/>
      <c r="H310" s="111" t="s">
        <v>237</v>
      </c>
      <c r="I310" s="111"/>
      <c r="J310" s="111" t="s">
        <v>238</v>
      </c>
      <c r="K310" s="111"/>
      <c r="L310" s="111" t="s">
        <v>239</v>
      </c>
      <c r="M310" s="111"/>
      <c r="N310" s="111" t="s">
        <v>240</v>
      </c>
      <c r="O310" s="111"/>
      <c r="P310" s="98"/>
      <c r="Q310" s="98"/>
      <c r="R310" s="98"/>
      <c r="S310"/>
    </row>
    <row r="311" spans="1:19" s="58" customFormat="1" ht="16.5" customHeight="1" x14ac:dyDescent="0.25">
      <c r="A311" s="112"/>
      <c r="B311" s="94" t="s">
        <v>9</v>
      </c>
      <c r="C311" s="94" t="s">
        <v>10</v>
      </c>
      <c r="D311" s="94" t="s">
        <v>9</v>
      </c>
      <c r="E311" s="94" t="s">
        <v>10</v>
      </c>
      <c r="F311" s="94" t="s">
        <v>9</v>
      </c>
      <c r="G311" s="94" t="s">
        <v>10</v>
      </c>
      <c r="H311" s="94" t="s">
        <v>9</v>
      </c>
      <c r="I311" s="94" t="s">
        <v>10</v>
      </c>
      <c r="J311" s="94" t="s">
        <v>9</v>
      </c>
      <c r="K311" s="94" t="s">
        <v>10</v>
      </c>
      <c r="L311" s="94" t="s">
        <v>9</v>
      </c>
      <c r="M311" s="94" t="s">
        <v>10</v>
      </c>
      <c r="N311" s="94" t="s">
        <v>9</v>
      </c>
      <c r="O311" s="94" t="s">
        <v>10</v>
      </c>
      <c r="P311" s="95"/>
      <c r="Q311" s="95"/>
      <c r="R311" s="95"/>
      <c r="S311" s="55"/>
    </row>
    <row r="312" spans="1:19" s="58" customFormat="1" ht="16.5" x14ac:dyDescent="0.25">
      <c r="A312" s="61" t="s">
        <v>150</v>
      </c>
      <c r="B312" s="97">
        <v>50</v>
      </c>
      <c r="C312" s="97">
        <v>30</v>
      </c>
      <c r="D312" s="97">
        <v>5</v>
      </c>
      <c r="E312" s="97">
        <v>2</v>
      </c>
      <c r="F312" s="97">
        <v>170</v>
      </c>
      <c r="G312" s="97">
        <v>43</v>
      </c>
      <c r="H312" s="97">
        <v>491</v>
      </c>
      <c r="I312" s="97">
        <v>111</v>
      </c>
      <c r="J312" s="97">
        <v>1</v>
      </c>
      <c r="K312" s="97">
        <v>0</v>
      </c>
      <c r="L312" s="97">
        <v>3</v>
      </c>
      <c r="M312" s="97">
        <v>3</v>
      </c>
      <c r="N312" s="97">
        <v>3</v>
      </c>
      <c r="O312" s="97">
        <v>0</v>
      </c>
      <c r="P312" s="98"/>
      <c r="Q312" s="98"/>
      <c r="R312" s="98"/>
      <c r="S312"/>
    </row>
    <row r="313" spans="1:19" s="58" customFormat="1" ht="16.5" x14ac:dyDescent="0.25">
      <c r="A313" s="62" t="s">
        <v>151</v>
      </c>
      <c r="B313" s="100">
        <v>0</v>
      </c>
      <c r="C313" s="100">
        <v>0</v>
      </c>
      <c r="D313" s="100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98"/>
      <c r="Q313" s="98"/>
      <c r="R313" s="98"/>
      <c r="S313"/>
    </row>
    <row r="314" spans="1:19" s="58" customFormat="1" ht="16.5" x14ac:dyDescent="0.25">
      <c r="A314" s="62" t="s">
        <v>152</v>
      </c>
      <c r="B314" s="100">
        <v>6</v>
      </c>
      <c r="C314" s="100">
        <v>3</v>
      </c>
      <c r="D314" s="100">
        <v>0</v>
      </c>
      <c r="E314" s="100">
        <v>0</v>
      </c>
      <c r="F314" s="100">
        <v>17</v>
      </c>
      <c r="G314" s="100">
        <v>1</v>
      </c>
      <c r="H314" s="100">
        <v>76</v>
      </c>
      <c r="I314" s="100">
        <v>5</v>
      </c>
      <c r="J314" s="100">
        <v>0</v>
      </c>
      <c r="K314" s="100">
        <v>0</v>
      </c>
      <c r="L314" s="100">
        <v>2</v>
      </c>
      <c r="M314" s="100">
        <v>0</v>
      </c>
      <c r="N314" s="100">
        <v>1</v>
      </c>
      <c r="O314" s="100">
        <v>0</v>
      </c>
      <c r="P314" s="98"/>
      <c r="Q314" s="98"/>
      <c r="R314" s="98"/>
      <c r="S314"/>
    </row>
    <row r="315" spans="1:19" s="58" customFormat="1" ht="16.5" x14ac:dyDescent="0.25">
      <c r="A315" s="62" t="s">
        <v>153</v>
      </c>
      <c r="B315" s="100">
        <v>4</v>
      </c>
      <c r="C315" s="100">
        <v>1</v>
      </c>
      <c r="D315" s="100">
        <v>0</v>
      </c>
      <c r="E315" s="100">
        <v>0</v>
      </c>
      <c r="F315" s="100">
        <v>9</v>
      </c>
      <c r="G315" s="100">
        <v>1</v>
      </c>
      <c r="H315" s="100">
        <v>17</v>
      </c>
      <c r="I315" s="100">
        <v>0</v>
      </c>
      <c r="J315" s="100">
        <v>1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98"/>
      <c r="Q315" s="98"/>
      <c r="R315" s="98"/>
      <c r="S315"/>
    </row>
    <row r="316" spans="1:19" s="58" customFormat="1" ht="16.5" x14ac:dyDescent="0.25">
      <c r="A316" s="62" t="s">
        <v>154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 s="98"/>
      <c r="R316" s="98"/>
      <c r="S316"/>
    </row>
    <row r="317" spans="1:19" s="58" customFormat="1" ht="16.5" x14ac:dyDescent="0.25">
      <c r="A317" s="62" t="s">
        <v>155</v>
      </c>
      <c r="B317" s="100">
        <v>0</v>
      </c>
      <c r="C317" s="100">
        <v>0</v>
      </c>
      <c r="D317" s="100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98"/>
      <c r="Q317" s="98"/>
      <c r="R317" s="98"/>
      <c r="S317"/>
    </row>
    <row r="318" spans="1:19" s="58" customFormat="1" ht="16.5" x14ac:dyDescent="0.25">
      <c r="A318" s="62" t="s">
        <v>156</v>
      </c>
      <c r="B318" s="100">
        <v>0</v>
      </c>
      <c r="C318" s="100">
        <v>0</v>
      </c>
      <c r="D318" s="100">
        <v>0</v>
      </c>
      <c r="E318" s="100">
        <v>0</v>
      </c>
      <c r="F318" s="100">
        <v>0</v>
      </c>
      <c r="G318" s="100">
        <v>1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 s="98"/>
      <c r="R318" s="98"/>
      <c r="S318"/>
    </row>
    <row r="319" spans="1:19" s="58" customFormat="1" ht="16.5" x14ac:dyDescent="0.25">
      <c r="A319" s="62" t="s">
        <v>157</v>
      </c>
      <c r="B319" s="100">
        <v>4</v>
      </c>
      <c r="C319" s="100">
        <v>1</v>
      </c>
      <c r="D319" s="100">
        <v>0</v>
      </c>
      <c r="E319" s="100">
        <v>0</v>
      </c>
      <c r="F319" s="100">
        <v>67</v>
      </c>
      <c r="G319" s="100">
        <v>21</v>
      </c>
      <c r="H319" s="100">
        <v>19</v>
      </c>
      <c r="I319" s="100">
        <v>8</v>
      </c>
      <c r="J319" s="100">
        <v>0</v>
      </c>
      <c r="K319" s="100">
        <v>0</v>
      </c>
      <c r="L319" s="100">
        <v>0</v>
      </c>
      <c r="M319" s="100">
        <v>0</v>
      </c>
      <c r="N319" s="100">
        <v>1</v>
      </c>
      <c r="O319" s="100">
        <v>0</v>
      </c>
      <c r="P319" s="98"/>
      <c r="Q319" s="98"/>
      <c r="R319" s="98"/>
      <c r="S319"/>
    </row>
    <row r="320" spans="1:19" s="58" customFormat="1" ht="16.5" x14ac:dyDescent="0.25">
      <c r="A320" s="62" t="s">
        <v>158</v>
      </c>
      <c r="B320" s="100">
        <v>0</v>
      </c>
      <c r="C320" s="100">
        <v>0</v>
      </c>
      <c r="D320" s="100">
        <v>0</v>
      </c>
      <c r="E320" s="100">
        <v>0</v>
      </c>
      <c r="F320" s="100">
        <v>1</v>
      </c>
      <c r="G320" s="100">
        <v>0</v>
      </c>
      <c r="H320" s="100">
        <v>1</v>
      </c>
      <c r="I320" s="100">
        <v>1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 s="98"/>
      <c r="R320" s="98"/>
      <c r="S320"/>
    </row>
    <row r="321" spans="1:19" s="58" customFormat="1" ht="16.5" x14ac:dyDescent="0.25">
      <c r="A321" s="62" t="s">
        <v>159</v>
      </c>
      <c r="B321" s="100">
        <v>0</v>
      </c>
      <c r="C321" s="100">
        <v>0</v>
      </c>
      <c r="D321" s="100">
        <v>0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 s="98"/>
      <c r="R321" s="98"/>
      <c r="S321"/>
    </row>
    <row r="322" spans="1:19" s="58" customFormat="1" ht="16.5" x14ac:dyDescent="0.25">
      <c r="A322" s="62" t="s">
        <v>14</v>
      </c>
      <c r="B322" s="100">
        <v>1</v>
      </c>
      <c r="C322" s="100">
        <v>0</v>
      </c>
      <c r="D322" s="100">
        <v>0</v>
      </c>
      <c r="E322" s="100">
        <v>0</v>
      </c>
      <c r="F322" s="100">
        <v>2</v>
      </c>
      <c r="G322" s="100">
        <v>0</v>
      </c>
      <c r="H322" s="100">
        <v>35</v>
      </c>
      <c r="I322" s="100">
        <v>6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98"/>
      <c r="Q322" s="98"/>
      <c r="R322" s="98"/>
      <c r="S322"/>
    </row>
    <row r="323" spans="1:19" s="58" customFormat="1" ht="16.5" x14ac:dyDescent="0.25">
      <c r="A323" s="62" t="s">
        <v>116</v>
      </c>
      <c r="B323" s="100">
        <v>0</v>
      </c>
      <c r="C323" s="100">
        <v>0</v>
      </c>
      <c r="D323" s="100">
        <v>0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 s="98"/>
      <c r="R323" s="98"/>
      <c r="S323"/>
    </row>
    <row r="324" spans="1:19" s="58" customFormat="1" ht="16.5" x14ac:dyDescent="0.25">
      <c r="A324" s="57" t="s">
        <v>160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 s="98"/>
      <c r="R324" s="98"/>
      <c r="S324"/>
    </row>
    <row r="325" spans="1:19" s="58" customFormat="1" ht="16.5" x14ac:dyDescent="0.25">
      <c r="A325" s="57" t="s">
        <v>161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 s="98"/>
      <c r="R325" s="98"/>
      <c r="S325"/>
    </row>
    <row r="326" spans="1:19" s="58" customFormat="1" ht="16.5" x14ac:dyDescent="0.25">
      <c r="A326" s="57" t="s">
        <v>162</v>
      </c>
      <c r="B326" s="100">
        <v>0</v>
      </c>
      <c r="C326" s="100">
        <v>0</v>
      </c>
      <c r="D326" s="100">
        <v>0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98"/>
      <c r="Q326" s="98"/>
      <c r="R326" s="98"/>
      <c r="S326"/>
    </row>
    <row r="327" spans="1:19" s="58" customFormat="1" ht="16.5" x14ac:dyDescent="0.25">
      <c r="A327" s="57" t="s">
        <v>163</v>
      </c>
      <c r="B327" s="100">
        <v>0</v>
      </c>
      <c r="C327" s="100">
        <v>0</v>
      </c>
      <c r="D327" s="100">
        <v>0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98"/>
      <c r="Q327" s="98"/>
      <c r="R327" s="98"/>
      <c r="S327"/>
    </row>
    <row r="328" spans="1:19" s="58" customFormat="1" ht="16.5" x14ac:dyDescent="0.25">
      <c r="A328" s="57" t="s">
        <v>164</v>
      </c>
      <c r="B328" s="100">
        <v>0</v>
      </c>
      <c r="C328" s="100">
        <v>0</v>
      </c>
      <c r="D328" s="100">
        <v>0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98"/>
      <c r="Q328" s="98"/>
      <c r="R328" s="98"/>
      <c r="S328"/>
    </row>
    <row r="329" spans="1:19" s="58" customFormat="1" ht="16.5" x14ac:dyDescent="0.25">
      <c r="A329" s="62" t="s">
        <v>165</v>
      </c>
      <c r="B329" s="100">
        <v>0</v>
      </c>
      <c r="C329" s="100">
        <v>0</v>
      </c>
      <c r="D329" s="100">
        <v>0</v>
      </c>
      <c r="E329" s="100">
        <v>0</v>
      </c>
      <c r="F329" s="100">
        <v>0</v>
      </c>
      <c r="G329" s="100">
        <v>0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  <c r="M329" s="100">
        <v>0</v>
      </c>
      <c r="N329" s="100">
        <v>0</v>
      </c>
      <c r="O329" s="100">
        <v>0</v>
      </c>
      <c r="P329" s="98"/>
      <c r="Q329" s="98"/>
      <c r="R329" s="98"/>
      <c r="S329"/>
    </row>
    <row r="330" spans="1:19" s="58" customFormat="1" ht="16.5" x14ac:dyDescent="0.25">
      <c r="A330" s="62" t="s">
        <v>166</v>
      </c>
      <c r="B330" s="100">
        <v>0</v>
      </c>
      <c r="C330" s="100">
        <v>0</v>
      </c>
      <c r="D330" s="100">
        <v>0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98"/>
      <c r="Q330" s="98"/>
      <c r="R330" s="98"/>
      <c r="S330"/>
    </row>
    <row r="331" spans="1:19" s="58" customFormat="1" ht="16.5" x14ac:dyDescent="0.25">
      <c r="A331" s="62" t="s">
        <v>167</v>
      </c>
      <c r="B331" s="100">
        <v>0</v>
      </c>
      <c r="C331" s="100">
        <v>0</v>
      </c>
      <c r="D331" s="100">
        <v>0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98"/>
      <c r="Q331" s="98"/>
      <c r="R331" s="98"/>
      <c r="S331"/>
    </row>
    <row r="332" spans="1:19" s="58" customFormat="1" ht="16.5" x14ac:dyDescent="0.25">
      <c r="A332" s="62" t="s">
        <v>168</v>
      </c>
      <c r="B332" s="100">
        <v>0</v>
      </c>
      <c r="C332" s="100">
        <v>0</v>
      </c>
      <c r="D332" s="100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98"/>
      <c r="Q332" s="98"/>
      <c r="R332" s="98"/>
      <c r="S332"/>
    </row>
    <row r="333" spans="1:19" s="58" customFormat="1" ht="16.5" x14ac:dyDescent="0.25">
      <c r="A333" s="57" t="s">
        <v>169</v>
      </c>
      <c r="B333" s="100">
        <v>0</v>
      </c>
      <c r="C333" s="100">
        <v>0</v>
      </c>
      <c r="D333" s="100">
        <v>0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98"/>
      <c r="Q333" s="98"/>
      <c r="R333" s="98"/>
      <c r="S333"/>
    </row>
    <row r="334" spans="1:19" s="58" customFormat="1" ht="16.5" x14ac:dyDescent="0.25">
      <c r="A334" s="57" t="s">
        <v>170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0</v>
      </c>
      <c r="H334" s="100">
        <v>0</v>
      </c>
      <c r="I334" s="100">
        <v>0</v>
      </c>
      <c r="J334" s="100">
        <v>0</v>
      </c>
      <c r="K334" s="100">
        <v>0</v>
      </c>
      <c r="L334" s="100">
        <v>0</v>
      </c>
      <c r="M334" s="100">
        <v>0</v>
      </c>
      <c r="N334" s="100">
        <v>0</v>
      </c>
      <c r="O334" s="100">
        <v>0</v>
      </c>
      <c r="P334" s="98"/>
      <c r="Q334" s="98"/>
      <c r="R334" s="98"/>
      <c r="S334"/>
    </row>
    <row r="335" spans="1:19" s="58" customFormat="1" ht="16.5" customHeight="1" x14ac:dyDescent="0.25">
      <c r="A335" s="62" t="s">
        <v>171</v>
      </c>
      <c r="B335" s="100">
        <v>0</v>
      </c>
      <c r="C335" s="100">
        <v>0</v>
      </c>
      <c r="D335" s="100">
        <v>0</v>
      </c>
      <c r="E335" s="100">
        <v>0</v>
      </c>
      <c r="F335" s="100">
        <v>1</v>
      </c>
      <c r="G335" s="100">
        <v>0</v>
      </c>
      <c r="H335" s="100">
        <v>0</v>
      </c>
      <c r="I335" s="100">
        <v>0</v>
      </c>
      <c r="J335" s="100">
        <v>0</v>
      </c>
      <c r="K335" s="100">
        <v>0</v>
      </c>
      <c r="L335" s="100">
        <v>0</v>
      </c>
      <c r="M335" s="100">
        <v>0</v>
      </c>
      <c r="N335" s="100">
        <v>0</v>
      </c>
      <c r="O335" s="100">
        <v>0</v>
      </c>
      <c r="P335" s="98"/>
      <c r="Q335" s="98"/>
      <c r="R335" s="98"/>
      <c r="S335"/>
    </row>
    <row r="336" spans="1:19" s="58" customFormat="1" ht="16.5" customHeight="1" x14ac:dyDescent="0.25">
      <c r="A336" s="62" t="s">
        <v>172</v>
      </c>
      <c r="B336" s="100">
        <v>24</v>
      </c>
      <c r="C336" s="100">
        <v>9</v>
      </c>
      <c r="D336" s="100">
        <v>4</v>
      </c>
      <c r="E336" s="100">
        <v>1</v>
      </c>
      <c r="F336" s="100">
        <v>58</v>
      </c>
      <c r="G336" s="100">
        <v>9</v>
      </c>
      <c r="H336" s="100">
        <v>256</v>
      </c>
      <c r="I336" s="100">
        <v>40</v>
      </c>
      <c r="J336" s="100">
        <v>0</v>
      </c>
      <c r="K336" s="100">
        <v>0</v>
      </c>
      <c r="L336" s="100">
        <v>1</v>
      </c>
      <c r="M336" s="100">
        <v>1</v>
      </c>
      <c r="N336" s="100">
        <v>1</v>
      </c>
      <c r="O336" s="100">
        <v>0</v>
      </c>
      <c r="P336" s="98"/>
      <c r="Q336" s="98"/>
      <c r="R336" s="98"/>
      <c r="S336"/>
    </row>
    <row r="337" spans="1:19" s="58" customFormat="1" ht="16.5" x14ac:dyDescent="0.25">
      <c r="A337" s="62" t="s">
        <v>173</v>
      </c>
      <c r="B337" s="100">
        <v>1</v>
      </c>
      <c r="C337" s="100">
        <v>0</v>
      </c>
      <c r="D337" s="100">
        <v>0</v>
      </c>
      <c r="E337" s="100">
        <v>0</v>
      </c>
      <c r="F337" s="100">
        <v>2</v>
      </c>
      <c r="G337" s="100">
        <v>0</v>
      </c>
      <c r="H337" s="100">
        <v>15</v>
      </c>
      <c r="I337" s="100">
        <v>7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0</v>
      </c>
      <c r="P337" s="98"/>
      <c r="Q337" s="98"/>
      <c r="R337" s="98"/>
      <c r="S337"/>
    </row>
    <row r="338" spans="1:19" s="58" customFormat="1" ht="16.5" customHeight="1" x14ac:dyDescent="0.25">
      <c r="A338" s="62" t="s">
        <v>174</v>
      </c>
      <c r="B338" s="100">
        <v>0</v>
      </c>
      <c r="C338" s="100">
        <v>6</v>
      </c>
      <c r="D338" s="100">
        <v>0</v>
      </c>
      <c r="E338" s="100">
        <v>0</v>
      </c>
      <c r="F338" s="100">
        <v>0</v>
      </c>
      <c r="G338" s="100">
        <v>0</v>
      </c>
      <c r="H338" s="100">
        <v>0</v>
      </c>
      <c r="I338" s="100">
        <v>4</v>
      </c>
      <c r="J338" s="100">
        <v>0</v>
      </c>
      <c r="K338" s="100">
        <v>0</v>
      </c>
      <c r="L338" s="100">
        <v>0</v>
      </c>
      <c r="M338" s="100">
        <v>0</v>
      </c>
      <c r="N338" s="100">
        <v>0</v>
      </c>
      <c r="O338" s="100">
        <v>0</v>
      </c>
      <c r="P338" s="98"/>
      <c r="Q338" s="98"/>
      <c r="R338" s="98"/>
      <c r="S338"/>
    </row>
    <row r="339" spans="1:19" s="58" customFormat="1" ht="16.5" x14ac:dyDescent="0.25">
      <c r="A339" s="62" t="s">
        <v>175</v>
      </c>
      <c r="B339" s="100">
        <v>8</v>
      </c>
      <c r="C339" s="100">
        <v>9</v>
      </c>
      <c r="D339" s="100">
        <v>1</v>
      </c>
      <c r="E339" s="100">
        <v>1</v>
      </c>
      <c r="F339" s="100">
        <v>4</v>
      </c>
      <c r="G339" s="100">
        <v>2</v>
      </c>
      <c r="H339" s="100">
        <v>32</v>
      </c>
      <c r="I339" s="100">
        <v>13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 s="98"/>
      <c r="R339" s="98"/>
      <c r="S339"/>
    </row>
    <row r="340" spans="1:19" s="58" customFormat="1" ht="16.5" x14ac:dyDescent="0.25">
      <c r="A340" s="62" t="s">
        <v>176</v>
      </c>
      <c r="B340" s="100">
        <v>1</v>
      </c>
      <c r="C340" s="100">
        <v>0</v>
      </c>
      <c r="D340" s="100">
        <v>0</v>
      </c>
      <c r="E340" s="100">
        <v>0</v>
      </c>
      <c r="F340" s="100">
        <v>4</v>
      </c>
      <c r="G340" s="100">
        <v>0</v>
      </c>
      <c r="H340" s="100">
        <v>11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 s="98"/>
      <c r="R340" s="98"/>
      <c r="S340"/>
    </row>
    <row r="341" spans="1:19" s="58" customFormat="1" ht="16.5" customHeight="1" x14ac:dyDescent="0.25">
      <c r="A341" s="62" t="s">
        <v>177</v>
      </c>
      <c r="B341" s="100">
        <v>1</v>
      </c>
      <c r="C341" s="100">
        <v>1</v>
      </c>
      <c r="D341" s="100">
        <v>0</v>
      </c>
      <c r="E341" s="100">
        <v>0</v>
      </c>
      <c r="F341" s="100">
        <v>5</v>
      </c>
      <c r="G341" s="100">
        <v>8</v>
      </c>
      <c r="H341" s="100">
        <v>29</v>
      </c>
      <c r="I341" s="100">
        <v>27</v>
      </c>
      <c r="J341" s="100">
        <v>0</v>
      </c>
      <c r="K341" s="100">
        <v>0</v>
      </c>
      <c r="L341" s="100">
        <v>0</v>
      </c>
      <c r="M341" s="100">
        <v>2</v>
      </c>
      <c r="N341" s="100">
        <v>0</v>
      </c>
      <c r="O341" s="100">
        <v>0</v>
      </c>
      <c r="P341" s="98"/>
      <c r="Q341" s="98"/>
      <c r="R341" s="98"/>
      <c r="S341"/>
    </row>
    <row r="342" spans="1:19" s="58" customFormat="1" ht="16.5" x14ac:dyDescent="0.25">
      <c r="A342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/>
    </row>
    <row r="343" spans="1:19" s="58" customFormat="1" ht="16.5" x14ac:dyDescent="0.25">
      <c r="A343" s="59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98"/>
      <c r="R343" s="98"/>
      <c r="S343"/>
    </row>
    <row r="344" spans="1:19" s="58" customFormat="1" ht="16.5" customHeight="1" x14ac:dyDescent="0.25">
      <c r="A344" s="112" t="s">
        <v>141</v>
      </c>
      <c r="B344" s="111" t="s">
        <v>241</v>
      </c>
      <c r="C344" s="111"/>
      <c r="D344" s="111" t="s">
        <v>242</v>
      </c>
      <c r="E344" s="111"/>
      <c r="F344" s="111" t="s">
        <v>243</v>
      </c>
      <c r="G344" s="111"/>
      <c r="H344" s="111" t="s">
        <v>244</v>
      </c>
      <c r="I344" s="111"/>
      <c r="J344" s="111" t="s">
        <v>245</v>
      </c>
      <c r="K344" s="111"/>
      <c r="L344" s="111" t="s">
        <v>246</v>
      </c>
      <c r="M344" s="111"/>
      <c r="N344" s="111" t="s">
        <v>247</v>
      </c>
      <c r="O344" s="111"/>
      <c r="P344" s="98"/>
      <c r="Q344" s="98"/>
      <c r="R344" s="98"/>
      <c r="S344"/>
    </row>
    <row r="345" spans="1:19" s="58" customFormat="1" ht="16.5" x14ac:dyDescent="0.25">
      <c r="A345" s="112"/>
      <c r="B345" s="94" t="s">
        <v>9</v>
      </c>
      <c r="C345" s="94" t="s">
        <v>10</v>
      </c>
      <c r="D345" s="94" t="s">
        <v>9</v>
      </c>
      <c r="E345" s="94" t="s">
        <v>10</v>
      </c>
      <c r="F345" s="94" t="s">
        <v>9</v>
      </c>
      <c r="G345" s="94" t="s">
        <v>10</v>
      </c>
      <c r="H345" s="94" t="s">
        <v>9</v>
      </c>
      <c r="I345" s="94" t="s">
        <v>10</v>
      </c>
      <c r="J345" s="94" t="s">
        <v>9</v>
      </c>
      <c r="K345" s="94" t="s">
        <v>10</v>
      </c>
      <c r="L345" s="94" t="s">
        <v>9</v>
      </c>
      <c r="M345" s="94" t="s">
        <v>10</v>
      </c>
      <c r="N345" s="94" t="s">
        <v>9</v>
      </c>
      <c r="O345" s="94" t="s">
        <v>10</v>
      </c>
      <c r="P345" s="95"/>
      <c r="Q345" s="95"/>
      <c r="R345" s="95"/>
      <c r="S345" s="55"/>
    </row>
    <row r="346" spans="1:19" s="58" customFormat="1" ht="16.5" x14ac:dyDescent="0.25">
      <c r="A346" s="61" t="s">
        <v>150</v>
      </c>
      <c r="B346" s="97">
        <v>425</v>
      </c>
      <c r="C346" s="97">
        <v>112</v>
      </c>
      <c r="D346" s="97">
        <v>23</v>
      </c>
      <c r="E346" s="97">
        <v>3</v>
      </c>
      <c r="F346" s="97">
        <v>174</v>
      </c>
      <c r="G346" s="97">
        <v>112</v>
      </c>
      <c r="H346" s="97">
        <v>183</v>
      </c>
      <c r="I346" s="97">
        <v>124</v>
      </c>
      <c r="J346" s="97">
        <v>41</v>
      </c>
      <c r="K346" s="97">
        <v>18</v>
      </c>
      <c r="L346" s="97">
        <v>367</v>
      </c>
      <c r="M346" s="97">
        <v>105</v>
      </c>
      <c r="N346" s="97">
        <v>133</v>
      </c>
      <c r="O346" s="97">
        <v>36</v>
      </c>
      <c r="P346" s="98"/>
      <c r="Q346" s="98"/>
      <c r="R346" s="98"/>
      <c r="S346"/>
    </row>
    <row r="347" spans="1:19" s="58" customFormat="1" ht="16.5" x14ac:dyDescent="0.25">
      <c r="A347" s="62" t="s">
        <v>151</v>
      </c>
      <c r="B347" s="100">
        <v>1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 s="98"/>
      <c r="R347" s="98"/>
      <c r="S347"/>
    </row>
    <row r="348" spans="1:19" s="58" customFormat="1" ht="16.5" x14ac:dyDescent="0.25">
      <c r="A348" s="62" t="s">
        <v>152</v>
      </c>
      <c r="B348" s="100">
        <v>83</v>
      </c>
      <c r="C348" s="100">
        <v>8</v>
      </c>
      <c r="D348" s="100">
        <v>4</v>
      </c>
      <c r="E348" s="100">
        <v>0</v>
      </c>
      <c r="F348" s="100">
        <v>22</v>
      </c>
      <c r="G348" s="100">
        <v>8</v>
      </c>
      <c r="H348" s="100">
        <v>6</v>
      </c>
      <c r="I348" s="100">
        <v>2</v>
      </c>
      <c r="J348" s="100">
        <v>8</v>
      </c>
      <c r="K348" s="100">
        <v>1</v>
      </c>
      <c r="L348" s="100">
        <v>39</v>
      </c>
      <c r="M348" s="100">
        <v>7</v>
      </c>
      <c r="N348" s="100">
        <v>35</v>
      </c>
      <c r="O348" s="100">
        <v>2</v>
      </c>
      <c r="P348" s="98"/>
      <c r="Q348" s="98"/>
      <c r="R348" s="98"/>
      <c r="S348"/>
    </row>
    <row r="349" spans="1:19" s="58" customFormat="1" ht="16.5" x14ac:dyDescent="0.25">
      <c r="A349" s="62" t="s">
        <v>153</v>
      </c>
      <c r="B349" s="100">
        <v>53</v>
      </c>
      <c r="C349" s="100">
        <v>0</v>
      </c>
      <c r="D349" s="100">
        <v>1</v>
      </c>
      <c r="E349" s="100">
        <v>0</v>
      </c>
      <c r="F349" s="100">
        <v>13</v>
      </c>
      <c r="G349" s="100">
        <v>0</v>
      </c>
      <c r="H349" s="100">
        <v>4</v>
      </c>
      <c r="I349" s="100">
        <v>1</v>
      </c>
      <c r="J349" s="100">
        <v>1</v>
      </c>
      <c r="K349" s="100">
        <v>0</v>
      </c>
      <c r="L349" s="100">
        <v>17</v>
      </c>
      <c r="M349" s="100">
        <v>0</v>
      </c>
      <c r="N349" s="100">
        <v>7</v>
      </c>
      <c r="O349" s="100">
        <v>0</v>
      </c>
      <c r="P349" s="98"/>
      <c r="Q349" s="98"/>
      <c r="R349" s="98"/>
      <c r="S349"/>
    </row>
    <row r="350" spans="1:19" s="58" customFormat="1" ht="16.5" x14ac:dyDescent="0.25">
      <c r="A350" s="62" t="s">
        <v>154</v>
      </c>
      <c r="B350" s="100">
        <v>1</v>
      </c>
      <c r="C350" s="100">
        <v>0</v>
      </c>
      <c r="D350" s="100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 s="98"/>
      <c r="R350" s="98"/>
      <c r="S350"/>
    </row>
    <row r="351" spans="1:19" s="58" customFormat="1" ht="16.5" x14ac:dyDescent="0.25">
      <c r="A351" s="62" t="s">
        <v>155</v>
      </c>
      <c r="B351" s="100">
        <v>1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 s="98"/>
      <c r="R351" s="98"/>
      <c r="S351"/>
    </row>
    <row r="352" spans="1:19" s="58" customFormat="1" ht="16.5" x14ac:dyDescent="0.25">
      <c r="A352" s="62" t="s">
        <v>156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1</v>
      </c>
      <c r="O352" s="100">
        <v>0</v>
      </c>
      <c r="P352" s="98"/>
      <c r="Q352" s="98"/>
      <c r="R352" s="98"/>
      <c r="S352"/>
    </row>
    <row r="353" spans="1:19" s="58" customFormat="1" ht="16.5" x14ac:dyDescent="0.25">
      <c r="A353" s="62" t="s">
        <v>157</v>
      </c>
      <c r="B353" s="100">
        <v>21</v>
      </c>
      <c r="C353" s="100">
        <v>4</v>
      </c>
      <c r="D353" s="100">
        <v>3</v>
      </c>
      <c r="E353" s="100">
        <v>0</v>
      </c>
      <c r="F353" s="100">
        <v>11</v>
      </c>
      <c r="G353" s="100">
        <v>7</v>
      </c>
      <c r="H353" s="100">
        <v>2</v>
      </c>
      <c r="I353" s="100">
        <v>1</v>
      </c>
      <c r="J353" s="100">
        <v>1</v>
      </c>
      <c r="K353" s="100">
        <v>1</v>
      </c>
      <c r="L353" s="100">
        <v>40</v>
      </c>
      <c r="M353" s="100">
        <v>11</v>
      </c>
      <c r="N353" s="100">
        <v>2</v>
      </c>
      <c r="O353" s="100">
        <v>0</v>
      </c>
      <c r="P353" s="98"/>
      <c r="Q353" s="98"/>
      <c r="R353" s="98"/>
      <c r="S353"/>
    </row>
    <row r="354" spans="1:19" s="58" customFormat="1" ht="16.5" x14ac:dyDescent="0.25">
      <c r="A354" s="62" t="s">
        <v>158</v>
      </c>
      <c r="B354" s="100">
        <v>0</v>
      </c>
      <c r="C354" s="100">
        <v>0</v>
      </c>
      <c r="D354" s="100">
        <v>0</v>
      </c>
      <c r="E354" s="100">
        <v>0</v>
      </c>
      <c r="F354" s="100">
        <v>0</v>
      </c>
      <c r="G354" s="100">
        <v>0</v>
      </c>
      <c r="H354" s="100">
        <v>3</v>
      </c>
      <c r="I354" s="100">
        <v>0</v>
      </c>
      <c r="J354" s="100">
        <v>0</v>
      </c>
      <c r="K354" s="100">
        <v>0</v>
      </c>
      <c r="L354" s="100">
        <v>0</v>
      </c>
      <c r="M354" s="100">
        <v>0</v>
      </c>
      <c r="N354" s="100">
        <v>0</v>
      </c>
      <c r="O354" s="100">
        <v>0</v>
      </c>
      <c r="P354" s="98"/>
      <c r="Q354" s="98"/>
      <c r="R354" s="98"/>
      <c r="S354"/>
    </row>
    <row r="355" spans="1:19" s="58" customFormat="1" ht="16.5" x14ac:dyDescent="0.25">
      <c r="A355" s="62" t="s">
        <v>159</v>
      </c>
      <c r="B355" s="100">
        <v>0</v>
      </c>
      <c r="C355" s="100">
        <v>0</v>
      </c>
      <c r="D355" s="100">
        <v>0</v>
      </c>
      <c r="E355" s="100">
        <v>0</v>
      </c>
      <c r="F355" s="100">
        <v>0</v>
      </c>
      <c r="G355" s="100">
        <v>0</v>
      </c>
      <c r="H355" s="100">
        <v>1</v>
      </c>
      <c r="I355" s="100">
        <v>0</v>
      </c>
      <c r="J355" s="100">
        <v>0</v>
      </c>
      <c r="K355" s="100">
        <v>0</v>
      </c>
      <c r="L355" s="100">
        <v>0</v>
      </c>
      <c r="M355" s="100">
        <v>0</v>
      </c>
      <c r="N355" s="100">
        <v>0</v>
      </c>
      <c r="O355" s="100">
        <v>0</v>
      </c>
      <c r="P355" s="98"/>
      <c r="Q355" s="98"/>
      <c r="R355" s="98"/>
      <c r="S355"/>
    </row>
    <row r="356" spans="1:19" s="58" customFormat="1" ht="16.5" x14ac:dyDescent="0.25">
      <c r="A356" s="62" t="s">
        <v>14</v>
      </c>
      <c r="B356" s="100">
        <v>3</v>
      </c>
      <c r="C356" s="100">
        <v>1</v>
      </c>
      <c r="D356" s="100">
        <v>0</v>
      </c>
      <c r="E356" s="100">
        <v>0</v>
      </c>
      <c r="F356" s="100">
        <v>12</v>
      </c>
      <c r="G356" s="100">
        <v>2</v>
      </c>
      <c r="H356" s="100">
        <v>0</v>
      </c>
      <c r="I356" s="100">
        <v>0</v>
      </c>
      <c r="J356" s="100">
        <v>0</v>
      </c>
      <c r="K356" s="100">
        <v>0</v>
      </c>
      <c r="L356" s="100">
        <v>33</v>
      </c>
      <c r="M356" s="100">
        <v>16</v>
      </c>
      <c r="N356" s="100">
        <v>0</v>
      </c>
      <c r="O356" s="100">
        <v>0</v>
      </c>
      <c r="P356" s="98"/>
      <c r="Q356" s="98"/>
      <c r="R356" s="98"/>
      <c r="S356"/>
    </row>
    <row r="357" spans="1:19" s="58" customFormat="1" ht="16.5" x14ac:dyDescent="0.25">
      <c r="A357" s="62" t="s">
        <v>116</v>
      </c>
      <c r="B357" s="100">
        <v>2</v>
      </c>
      <c r="C357" s="100">
        <v>0</v>
      </c>
      <c r="D357" s="100">
        <v>0</v>
      </c>
      <c r="E357" s="100">
        <v>0</v>
      </c>
      <c r="F357" s="100">
        <v>1</v>
      </c>
      <c r="G357" s="100">
        <v>0</v>
      </c>
      <c r="H357" s="100">
        <v>0</v>
      </c>
      <c r="I357" s="100">
        <v>0</v>
      </c>
      <c r="J357" s="100">
        <v>0</v>
      </c>
      <c r="K357" s="100">
        <v>0</v>
      </c>
      <c r="L357" s="100">
        <v>1</v>
      </c>
      <c r="M357" s="100">
        <v>0</v>
      </c>
      <c r="N357" s="100">
        <v>0</v>
      </c>
      <c r="O357" s="100">
        <v>0</v>
      </c>
      <c r="P357" s="98"/>
      <c r="Q357" s="98"/>
      <c r="R357" s="98"/>
      <c r="S357"/>
    </row>
    <row r="358" spans="1:19" s="58" customFormat="1" ht="16.5" x14ac:dyDescent="0.25">
      <c r="A358" s="57" t="s">
        <v>160</v>
      </c>
      <c r="B358" s="100">
        <v>0</v>
      </c>
      <c r="C358" s="100">
        <v>0</v>
      </c>
      <c r="D358" s="100">
        <v>0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98"/>
      <c r="Q358" s="98"/>
      <c r="R358" s="98"/>
      <c r="S358"/>
    </row>
    <row r="359" spans="1:19" s="58" customFormat="1" ht="16.5" x14ac:dyDescent="0.25">
      <c r="A359" s="57" t="s">
        <v>161</v>
      </c>
      <c r="B359" s="100">
        <v>0</v>
      </c>
      <c r="C359" s="100">
        <v>0</v>
      </c>
      <c r="D359" s="100">
        <v>0</v>
      </c>
      <c r="E359" s="100">
        <v>0</v>
      </c>
      <c r="F359" s="100">
        <v>0</v>
      </c>
      <c r="G359" s="100">
        <v>0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  <c r="M359" s="100">
        <v>0</v>
      </c>
      <c r="N359" s="100">
        <v>0</v>
      </c>
      <c r="O359" s="100">
        <v>0</v>
      </c>
      <c r="P359" s="98"/>
      <c r="Q359" s="98"/>
      <c r="R359" s="98"/>
      <c r="S359"/>
    </row>
    <row r="360" spans="1:19" s="58" customFormat="1" ht="16.5" x14ac:dyDescent="0.25">
      <c r="A360" s="57" t="s">
        <v>162</v>
      </c>
      <c r="B360" s="100">
        <v>0</v>
      </c>
      <c r="C360" s="100">
        <v>0</v>
      </c>
      <c r="D360" s="100">
        <v>0</v>
      </c>
      <c r="E360" s="100">
        <v>0</v>
      </c>
      <c r="F360" s="100">
        <v>0</v>
      </c>
      <c r="G360" s="100">
        <v>0</v>
      </c>
      <c r="H360" s="100">
        <v>0</v>
      </c>
      <c r="I360" s="100">
        <v>0</v>
      </c>
      <c r="J360" s="100">
        <v>0</v>
      </c>
      <c r="K360" s="100">
        <v>0</v>
      </c>
      <c r="L360" s="100">
        <v>0</v>
      </c>
      <c r="M360" s="100">
        <v>0</v>
      </c>
      <c r="N360" s="100">
        <v>0</v>
      </c>
      <c r="O360" s="100">
        <v>0</v>
      </c>
      <c r="P360" s="98"/>
      <c r="Q360" s="98"/>
      <c r="R360" s="98"/>
      <c r="S360"/>
    </row>
    <row r="361" spans="1:19" s="58" customFormat="1" ht="16.5" x14ac:dyDescent="0.25">
      <c r="A361" s="57" t="s">
        <v>163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98"/>
      <c r="Q361" s="98"/>
      <c r="R361" s="98"/>
      <c r="S361"/>
    </row>
    <row r="362" spans="1:19" s="58" customFormat="1" ht="16.5" x14ac:dyDescent="0.25">
      <c r="A362" s="57" t="s">
        <v>164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0</v>
      </c>
      <c r="I362" s="100">
        <v>0</v>
      </c>
      <c r="J362" s="100">
        <v>0</v>
      </c>
      <c r="K362" s="100">
        <v>0</v>
      </c>
      <c r="L362" s="100">
        <v>0</v>
      </c>
      <c r="M362" s="100">
        <v>0</v>
      </c>
      <c r="N362" s="100">
        <v>0</v>
      </c>
      <c r="O362" s="100">
        <v>0</v>
      </c>
      <c r="P362" s="98"/>
      <c r="Q362" s="98"/>
      <c r="R362" s="98"/>
      <c r="S362"/>
    </row>
    <row r="363" spans="1:19" s="58" customFormat="1" ht="16.5" x14ac:dyDescent="0.25">
      <c r="A363" s="62" t="s">
        <v>165</v>
      </c>
      <c r="B363" s="100">
        <v>0</v>
      </c>
      <c r="C363" s="100">
        <v>0</v>
      </c>
      <c r="D363" s="100">
        <v>0</v>
      </c>
      <c r="E363" s="100">
        <v>0</v>
      </c>
      <c r="F363" s="100">
        <v>0</v>
      </c>
      <c r="G363" s="100">
        <v>0</v>
      </c>
      <c r="H363" s="100">
        <v>0</v>
      </c>
      <c r="I363" s="100">
        <v>0</v>
      </c>
      <c r="J363" s="100">
        <v>0</v>
      </c>
      <c r="K363" s="100">
        <v>0</v>
      </c>
      <c r="L363" s="100">
        <v>0</v>
      </c>
      <c r="M363" s="100">
        <v>0</v>
      </c>
      <c r="N363" s="100">
        <v>0</v>
      </c>
      <c r="O363" s="100">
        <v>0</v>
      </c>
      <c r="P363" s="98"/>
      <c r="Q363" s="98"/>
      <c r="R363" s="98"/>
      <c r="S363"/>
    </row>
    <row r="364" spans="1:19" s="58" customFormat="1" ht="16.5" x14ac:dyDescent="0.25">
      <c r="A364" s="62" t="s">
        <v>166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 s="98"/>
      <c r="R364" s="98"/>
      <c r="S364"/>
    </row>
    <row r="365" spans="1:19" s="58" customFormat="1" ht="16.5" customHeight="1" x14ac:dyDescent="0.25">
      <c r="A365" s="62" t="s">
        <v>167</v>
      </c>
      <c r="B365" s="100">
        <v>0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  <c r="M365" s="100">
        <v>0</v>
      </c>
      <c r="N365" s="100">
        <v>0</v>
      </c>
      <c r="O365" s="100">
        <v>0</v>
      </c>
      <c r="P365" s="98"/>
      <c r="Q365" s="98"/>
      <c r="R365" s="98"/>
      <c r="S365"/>
    </row>
    <row r="366" spans="1:19" s="58" customFormat="1" ht="16.5" customHeight="1" x14ac:dyDescent="0.25">
      <c r="A366" s="62" t="s">
        <v>168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 s="98"/>
      <c r="R366" s="98"/>
      <c r="S366"/>
    </row>
    <row r="367" spans="1:19" s="58" customFormat="1" ht="16.5" x14ac:dyDescent="0.25">
      <c r="A367" s="57" t="s">
        <v>169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 s="98"/>
      <c r="R367" s="98"/>
      <c r="S367"/>
    </row>
    <row r="368" spans="1:19" s="58" customFormat="1" ht="16.5" customHeight="1" x14ac:dyDescent="0.25">
      <c r="A368" s="57" t="s">
        <v>170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 s="98"/>
      <c r="R368" s="98"/>
      <c r="S368"/>
    </row>
    <row r="369" spans="1:19" s="58" customFormat="1" ht="16.5" x14ac:dyDescent="0.25">
      <c r="A369" s="62" t="s">
        <v>171</v>
      </c>
      <c r="B369" s="100">
        <v>1</v>
      </c>
      <c r="C369" s="100">
        <v>0</v>
      </c>
      <c r="D369" s="100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 s="98"/>
      <c r="R369" s="98"/>
      <c r="S369"/>
    </row>
    <row r="370" spans="1:19" s="58" customFormat="1" ht="16.5" x14ac:dyDescent="0.25">
      <c r="A370" s="62" t="s">
        <v>172</v>
      </c>
      <c r="B370" s="100">
        <v>179</v>
      </c>
      <c r="C370" s="100">
        <v>46</v>
      </c>
      <c r="D370" s="100">
        <v>12</v>
      </c>
      <c r="E370" s="100">
        <v>0</v>
      </c>
      <c r="F370" s="100">
        <v>71</v>
      </c>
      <c r="G370" s="100">
        <v>39</v>
      </c>
      <c r="H370" s="100">
        <v>40</v>
      </c>
      <c r="I370" s="100">
        <v>20</v>
      </c>
      <c r="J370" s="100">
        <v>24</v>
      </c>
      <c r="K370" s="100">
        <v>10</v>
      </c>
      <c r="L370" s="100">
        <v>157</v>
      </c>
      <c r="M370" s="100">
        <v>32</v>
      </c>
      <c r="N370" s="100">
        <v>65</v>
      </c>
      <c r="O370" s="100">
        <v>18</v>
      </c>
      <c r="P370" s="98"/>
      <c r="Q370" s="98"/>
      <c r="R370" s="98"/>
      <c r="S370"/>
    </row>
    <row r="371" spans="1:19" s="58" customFormat="1" ht="16.5" customHeight="1" x14ac:dyDescent="0.25">
      <c r="A371" s="62" t="s">
        <v>173</v>
      </c>
      <c r="B371" s="100">
        <v>12</v>
      </c>
      <c r="C371" s="100">
        <v>5</v>
      </c>
      <c r="D371" s="100">
        <v>1</v>
      </c>
      <c r="E371" s="100">
        <v>0</v>
      </c>
      <c r="F371" s="100">
        <v>3</v>
      </c>
      <c r="G371" s="100">
        <v>1</v>
      </c>
      <c r="H371" s="100">
        <v>2</v>
      </c>
      <c r="I371" s="100">
        <v>1</v>
      </c>
      <c r="J371" s="100">
        <v>2</v>
      </c>
      <c r="K371" s="100">
        <v>2</v>
      </c>
      <c r="L371" s="100">
        <v>11</v>
      </c>
      <c r="M371" s="100">
        <v>0</v>
      </c>
      <c r="N371" s="100">
        <v>0</v>
      </c>
      <c r="O371" s="100">
        <v>2</v>
      </c>
      <c r="P371" s="98"/>
      <c r="Q371" s="98"/>
      <c r="R371" s="98"/>
      <c r="S371"/>
    </row>
    <row r="372" spans="1:19" s="58" customFormat="1" ht="16.5" x14ac:dyDescent="0.25">
      <c r="A372" s="62" t="s">
        <v>174</v>
      </c>
      <c r="B372" s="100">
        <v>0</v>
      </c>
      <c r="C372" s="100">
        <v>13</v>
      </c>
      <c r="D372" s="100">
        <v>0</v>
      </c>
      <c r="E372" s="100">
        <v>2</v>
      </c>
      <c r="F372" s="100">
        <v>0</v>
      </c>
      <c r="G372" s="100">
        <v>25</v>
      </c>
      <c r="H372" s="100">
        <v>0</v>
      </c>
      <c r="I372" s="100">
        <v>2</v>
      </c>
      <c r="J372" s="100">
        <v>0</v>
      </c>
      <c r="K372" s="100">
        <v>1</v>
      </c>
      <c r="L372" s="100">
        <v>0</v>
      </c>
      <c r="M372" s="100">
        <v>8</v>
      </c>
      <c r="N372" s="100">
        <v>0</v>
      </c>
      <c r="O372" s="100">
        <v>5</v>
      </c>
      <c r="P372" s="98"/>
      <c r="Q372" s="98"/>
      <c r="R372" s="98"/>
      <c r="S372"/>
    </row>
    <row r="373" spans="1:19" s="58" customFormat="1" ht="16.5" x14ac:dyDescent="0.25">
      <c r="A373" s="62" t="s">
        <v>175</v>
      </c>
      <c r="B373" s="100">
        <v>23</v>
      </c>
      <c r="C373" s="100">
        <v>8</v>
      </c>
      <c r="D373" s="100">
        <v>1</v>
      </c>
      <c r="E373" s="100">
        <v>1</v>
      </c>
      <c r="F373" s="100">
        <v>28</v>
      </c>
      <c r="G373" s="100">
        <v>23</v>
      </c>
      <c r="H373" s="100">
        <v>121</v>
      </c>
      <c r="I373" s="100">
        <v>94</v>
      </c>
      <c r="J373" s="100">
        <v>2</v>
      </c>
      <c r="K373" s="100">
        <v>2</v>
      </c>
      <c r="L373" s="100">
        <v>42</v>
      </c>
      <c r="M373" s="100">
        <v>13</v>
      </c>
      <c r="N373" s="100">
        <v>12</v>
      </c>
      <c r="O373" s="100">
        <v>3</v>
      </c>
      <c r="P373" s="98"/>
      <c r="Q373" s="98"/>
      <c r="R373" s="98"/>
      <c r="S373"/>
    </row>
    <row r="374" spans="1:19" s="58" customFormat="1" ht="16.5" x14ac:dyDescent="0.25">
      <c r="A374" s="62" t="s">
        <v>176</v>
      </c>
      <c r="B374" s="100">
        <v>11</v>
      </c>
      <c r="C374" s="100">
        <v>1</v>
      </c>
      <c r="D374" s="100">
        <v>1</v>
      </c>
      <c r="E374" s="100">
        <v>0</v>
      </c>
      <c r="F374" s="100">
        <v>3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9</v>
      </c>
      <c r="M374" s="100">
        <v>0</v>
      </c>
      <c r="N374" s="100">
        <v>1</v>
      </c>
      <c r="O374" s="100">
        <v>0</v>
      </c>
      <c r="P374" s="98"/>
      <c r="Q374" s="98"/>
      <c r="R374" s="98"/>
      <c r="S374"/>
    </row>
    <row r="375" spans="1:19" s="58" customFormat="1" ht="16.5" x14ac:dyDescent="0.25">
      <c r="A375" s="62" t="s">
        <v>177</v>
      </c>
      <c r="B375" s="100">
        <v>34</v>
      </c>
      <c r="C375" s="100">
        <v>26</v>
      </c>
      <c r="D375" s="100">
        <v>0</v>
      </c>
      <c r="E375" s="100">
        <v>0</v>
      </c>
      <c r="F375" s="100">
        <v>10</v>
      </c>
      <c r="G375" s="100">
        <v>7</v>
      </c>
      <c r="H375" s="100">
        <v>4</v>
      </c>
      <c r="I375" s="100">
        <v>3</v>
      </c>
      <c r="J375" s="100">
        <v>3</v>
      </c>
      <c r="K375" s="100">
        <v>1</v>
      </c>
      <c r="L375" s="100">
        <v>18</v>
      </c>
      <c r="M375" s="100">
        <v>18</v>
      </c>
      <c r="N375" s="100">
        <v>10</v>
      </c>
      <c r="O375" s="100">
        <v>6</v>
      </c>
      <c r="P375" s="98"/>
      <c r="Q375" s="98"/>
      <c r="R375" s="98"/>
      <c r="S375"/>
    </row>
    <row r="376" spans="1:19" s="58" customFormat="1" ht="16.5" x14ac:dyDescent="0.25">
      <c r="A376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/>
    </row>
    <row r="377" spans="1:19" s="58" customFormat="1" ht="16.5" x14ac:dyDescent="0.25">
      <c r="A377" s="59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98"/>
      <c r="R377" s="98"/>
      <c r="S377"/>
    </row>
    <row r="378" spans="1:19" s="58" customFormat="1" ht="16.5" customHeight="1" x14ac:dyDescent="0.25">
      <c r="A378" s="112" t="s">
        <v>141</v>
      </c>
      <c r="B378" s="111" t="s">
        <v>248</v>
      </c>
      <c r="C378" s="111"/>
      <c r="D378" s="111" t="s">
        <v>249</v>
      </c>
      <c r="E378" s="111"/>
      <c r="F378" s="111" t="s">
        <v>250</v>
      </c>
      <c r="G378" s="111"/>
      <c r="H378" s="111" t="s">
        <v>251</v>
      </c>
      <c r="I378" s="111"/>
      <c r="J378" s="111" t="s">
        <v>252</v>
      </c>
      <c r="K378" s="111"/>
      <c r="L378" s="111" t="s">
        <v>253</v>
      </c>
      <c r="M378" s="111"/>
      <c r="N378" s="111" t="s">
        <v>254</v>
      </c>
      <c r="O378" s="111"/>
      <c r="P378" s="98"/>
      <c r="Q378" s="98"/>
      <c r="R378" s="98"/>
      <c r="S378"/>
    </row>
    <row r="379" spans="1:19" s="58" customFormat="1" ht="16.5" x14ac:dyDescent="0.25">
      <c r="A379" s="112"/>
      <c r="B379" s="94" t="s">
        <v>9</v>
      </c>
      <c r="C379" s="94" t="s">
        <v>10</v>
      </c>
      <c r="D379" s="94" t="s">
        <v>9</v>
      </c>
      <c r="E379" s="94" t="s">
        <v>10</v>
      </c>
      <c r="F379" s="94" t="s">
        <v>9</v>
      </c>
      <c r="G379" s="94" t="s">
        <v>10</v>
      </c>
      <c r="H379" s="94" t="s">
        <v>9</v>
      </c>
      <c r="I379" s="94" t="s">
        <v>10</v>
      </c>
      <c r="J379" s="94" t="s">
        <v>9</v>
      </c>
      <c r="K379" s="94" t="s">
        <v>10</v>
      </c>
      <c r="L379" s="94" t="s">
        <v>9</v>
      </c>
      <c r="M379" s="94" t="s">
        <v>10</v>
      </c>
      <c r="N379" s="94" t="s">
        <v>9</v>
      </c>
      <c r="O379" s="94" t="s">
        <v>10</v>
      </c>
      <c r="P379" s="95"/>
      <c r="Q379" s="95"/>
      <c r="R379" s="95"/>
      <c r="S379" s="55"/>
    </row>
    <row r="380" spans="1:19" s="58" customFormat="1" ht="16.5" x14ac:dyDescent="0.25">
      <c r="A380" s="61" t="s">
        <v>150</v>
      </c>
      <c r="B380" s="97">
        <v>175</v>
      </c>
      <c r="C380" s="97">
        <v>39</v>
      </c>
      <c r="D380" s="97">
        <v>103</v>
      </c>
      <c r="E380" s="97">
        <v>122</v>
      </c>
      <c r="F380" s="97">
        <v>2454</v>
      </c>
      <c r="G380" s="97">
        <v>586</v>
      </c>
      <c r="H380" s="97">
        <v>13</v>
      </c>
      <c r="I380" s="97">
        <v>11</v>
      </c>
      <c r="J380" s="97">
        <v>13</v>
      </c>
      <c r="K380" s="97">
        <v>11</v>
      </c>
      <c r="L380" s="97">
        <v>10</v>
      </c>
      <c r="M380" s="97">
        <v>4</v>
      </c>
      <c r="N380" s="97">
        <v>15</v>
      </c>
      <c r="O380" s="97">
        <v>5</v>
      </c>
      <c r="P380" s="98"/>
      <c r="Q380" s="98"/>
      <c r="R380" s="98"/>
      <c r="S380"/>
    </row>
    <row r="381" spans="1:19" s="58" customFormat="1" ht="16.5" x14ac:dyDescent="0.25">
      <c r="A381" s="62" t="s">
        <v>151</v>
      </c>
      <c r="B381" s="100">
        <v>0</v>
      </c>
      <c r="C381" s="100">
        <v>0</v>
      </c>
      <c r="D381" s="100">
        <v>0</v>
      </c>
      <c r="E381" s="100">
        <v>0</v>
      </c>
      <c r="F381" s="100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0">
        <v>0</v>
      </c>
      <c r="O381" s="100">
        <v>0</v>
      </c>
      <c r="P381" s="98"/>
      <c r="Q381" s="98"/>
      <c r="R381" s="98"/>
      <c r="S381"/>
    </row>
    <row r="382" spans="1:19" s="58" customFormat="1" ht="16.5" x14ac:dyDescent="0.25">
      <c r="A382" s="62" t="s">
        <v>152</v>
      </c>
      <c r="B382" s="100">
        <v>22</v>
      </c>
      <c r="C382" s="100">
        <v>2</v>
      </c>
      <c r="D382" s="100">
        <v>8</v>
      </c>
      <c r="E382" s="100">
        <v>3</v>
      </c>
      <c r="F382" s="100">
        <v>227</v>
      </c>
      <c r="G382" s="100">
        <v>32</v>
      </c>
      <c r="H382" s="100">
        <v>0</v>
      </c>
      <c r="I382" s="100">
        <v>0</v>
      </c>
      <c r="J382" s="100">
        <v>1</v>
      </c>
      <c r="K382" s="100">
        <v>1</v>
      </c>
      <c r="L382" s="100">
        <v>4</v>
      </c>
      <c r="M382" s="100">
        <v>0</v>
      </c>
      <c r="N382" s="100">
        <v>2</v>
      </c>
      <c r="O382" s="100">
        <v>0</v>
      </c>
      <c r="P382" s="98"/>
      <c r="Q382" s="98"/>
      <c r="R382" s="98"/>
      <c r="S382"/>
    </row>
    <row r="383" spans="1:19" s="58" customFormat="1" ht="16.5" x14ac:dyDescent="0.25">
      <c r="A383" s="62" t="s">
        <v>153</v>
      </c>
      <c r="B383" s="100">
        <v>19</v>
      </c>
      <c r="C383" s="100">
        <v>0</v>
      </c>
      <c r="D383" s="100">
        <v>7</v>
      </c>
      <c r="E383" s="100">
        <v>4</v>
      </c>
      <c r="F383" s="100">
        <v>120</v>
      </c>
      <c r="G383" s="100">
        <v>3</v>
      </c>
      <c r="H383" s="100">
        <v>0</v>
      </c>
      <c r="I383" s="100">
        <v>0</v>
      </c>
      <c r="J383" s="100">
        <v>5</v>
      </c>
      <c r="K383" s="100">
        <v>0</v>
      </c>
      <c r="L383" s="100">
        <v>0</v>
      </c>
      <c r="M383" s="100">
        <v>0</v>
      </c>
      <c r="N383" s="100">
        <v>3</v>
      </c>
      <c r="O383" s="100">
        <v>1</v>
      </c>
      <c r="P383" s="98"/>
      <c r="Q383" s="98"/>
      <c r="R383" s="98"/>
      <c r="S383"/>
    </row>
    <row r="384" spans="1:19" s="58" customFormat="1" ht="16.5" x14ac:dyDescent="0.25">
      <c r="A384" s="62" t="s">
        <v>154</v>
      </c>
      <c r="B384" s="100">
        <v>0</v>
      </c>
      <c r="C384" s="100">
        <v>0</v>
      </c>
      <c r="D384" s="100">
        <v>0</v>
      </c>
      <c r="E384" s="100">
        <v>0</v>
      </c>
      <c r="F384" s="100">
        <v>3</v>
      </c>
      <c r="G384" s="100">
        <v>1</v>
      </c>
      <c r="H384" s="100">
        <v>0</v>
      </c>
      <c r="I384" s="100">
        <v>0</v>
      </c>
      <c r="J384" s="100">
        <v>0</v>
      </c>
      <c r="K384" s="100">
        <v>0</v>
      </c>
      <c r="L384" s="100">
        <v>0</v>
      </c>
      <c r="M384" s="100">
        <v>0</v>
      </c>
      <c r="N384" s="100">
        <v>0</v>
      </c>
      <c r="O384" s="100">
        <v>0</v>
      </c>
      <c r="P384" s="98"/>
      <c r="Q384" s="98"/>
      <c r="R384" s="98"/>
      <c r="S384"/>
    </row>
    <row r="385" spans="1:19" s="58" customFormat="1" ht="16.5" x14ac:dyDescent="0.25">
      <c r="A385" s="62" t="s">
        <v>155</v>
      </c>
      <c r="B385" s="100">
        <v>0</v>
      </c>
      <c r="C385" s="100">
        <v>0</v>
      </c>
      <c r="D385" s="100">
        <v>0</v>
      </c>
      <c r="E385" s="100">
        <v>0</v>
      </c>
      <c r="F385" s="100">
        <v>1</v>
      </c>
      <c r="G385" s="100">
        <v>0</v>
      </c>
      <c r="H385" s="100">
        <v>0</v>
      </c>
      <c r="I385" s="100">
        <v>0</v>
      </c>
      <c r="J385" s="100">
        <v>0</v>
      </c>
      <c r="K385" s="100">
        <v>0</v>
      </c>
      <c r="L385" s="100">
        <v>0</v>
      </c>
      <c r="M385" s="100">
        <v>0</v>
      </c>
      <c r="N385" s="100">
        <v>0</v>
      </c>
      <c r="O385" s="100">
        <v>0</v>
      </c>
      <c r="P385" s="98"/>
      <c r="Q385" s="98"/>
      <c r="R385" s="98"/>
      <c r="S385"/>
    </row>
    <row r="386" spans="1:19" s="58" customFormat="1" ht="16.5" x14ac:dyDescent="0.25">
      <c r="A386" s="62" t="s">
        <v>156</v>
      </c>
      <c r="B386" s="100">
        <v>0</v>
      </c>
      <c r="C386" s="100">
        <v>0</v>
      </c>
      <c r="D386" s="100">
        <v>0</v>
      </c>
      <c r="E386" s="100">
        <v>0</v>
      </c>
      <c r="F386" s="100">
        <v>6</v>
      </c>
      <c r="G386" s="100">
        <v>2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98"/>
      <c r="Q386" s="98"/>
      <c r="R386" s="98"/>
      <c r="S386"/>
    </row>
    <row r="387" spans="1:19" s="58" customFormat="1" ht="16.5" x14ac:dyDescent="0.25">
      <c r="A387" s="62" t="s">
        <v>157</v>
      </c>
      <c r="B387" s="100">
        <v>13</v>
      </c>
      <c r="C387" s="100">
        <v>0</v>
      </c>
      <c r="D387" s="100">
        <v>1</v>
      </c>
      <c r="E387" s="100">
        <v>1</v>
      </c>
      <c r="F387" s="100">
        <v>911</v>
      </c>
      <c r="G387" s="100">
        <v>159</v>
      </c>
      <c r="H387" s="100">
        <v>0</v>
      </c>
      <c r="I387" s="100">
        <v>1</v>
      </c>
      <c r="J387" s="100">
        <v>0</v>
      </c>
      <c r="K387" s="100">
        <v>0</v>
      </c>
      <c r="L387" s="100">
        <v>1</v>
      </c>
      <c r="M387" s="100">
        <v>0</v>
      </c>
      <c r="N387" s="100">
        <v>0</v>
      </c>
      <c r="O387" s="100">
        <v>0</v>
      </c>
      <c r="P387" s="98"/>
      <c r="Q387" s="98"/>
      <c r="R387" s="98"/>
      <c r="S387"/>
    </row>
    <row r="388" spans="1:19" s="58" customFormat="1" ht="16.5" x14ac:dyDescent="0.25">
      <c r="A388" s="62" t="s">
        <v>158</v>
      </c>
      <c r="B388" s="100">
        <v>0</v>
      </c>
      <c r="C388" s="100">
        <v>0</v>
      </c>
      <c r="D388" s="100">
        <v>0</v>
      </c>
      <c r="E388" s="100">
        <v>0</v>
      </c>
      <c r="F388" s="100">
        <v>2</v>
      </c>
      <c r="G388" s="100">
        <v>0</v>
      </c>
      <c r="H388" s="100">
        <v>0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98"/>
      <c r="Q388" s="98"/>
      <c r="R388" s="98"/>
      <c r="S388"/>
    </row>
    <row r="389" spans="1:19" s="58" customFormat="1" ht="16.5" x14ac:dyDescent="0.25">
      <c r="A389" s="62" t="s">
        <v>159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98"/>
      <c r="Q389" s="98"/>
      <c r="R389" s="98"/>
      <c r="S389"/>
    </row>
    <row r="390" spans="1:19" s="58" customFormat="1" ht="16.5" x14ac:dyDescent="0.25">
      <c r="A390" s="62" t="s">
        <v>14</v>
      </c>
      <c r="B390" s="100">
        <v>6</v>
      </c>
      <c r="C390" s="100">
        <v>5</v>
      </c>
      <c r="D390" s="100">
        <v>2</v>
      </c>
      <c r="E390" s="100">
        <v>0</v>
      </c>
      <c r="F390" s="100">
        <v>7</v>
      </c>
      <c r="G390" s="100">
        <v>6</v>
      </c>
      <c r="H390" s="100">
        <v>1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98"/>
      <c r="Q390" s="98"/>
      <c r="R390" s="98"/>
      <c r="S390"/>
    </row>
    <row r="391" spans="1:19" s="58" customFormat="1" ht="16.5" x14ac:dyDescent="0.25">
      <c r="A391" s="62" t="s">
        <v>116</v>
      </c>
      <c r="B391" s="100">
        <v>0</v>
      </c>
      <c r="C391" s="100">
        <v>0</v>
      </c>
      <c r="D391" s="100">
        <v>2</v>
      </c>
      <c r="E391" s="100">
        <v>0</v>
      </c>
      <c r="F391" s="100">
        <v>8</v>
      </c>
      <c r="G391" s="100">
        <v>2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98"/>
      <c r="Q391" s="98"/>
      <c r="R391" s="98"/>
      <c r="S391"/>
    </row>
    <row r="392" spans="1:19" s="58" customFormat="1" ht="16.5" x14ac:dyDescent="0.25">
      <c r="A392" s="57" t="s">
        <v>160</v>
      </c>
      <c r="B392" s="100">
        <v>0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98"/>
      <c r="Q392" s="98"/>
      <c r="R392" s="98"/>
      <c r="S392"/>
    </row>
    <row r="393" spans="1:19" s="58" customFormat="1" ht="16.5" x14ac:dyDescent="0.25">
      <c r="A393" s="57" t="s">
        <v>161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  <c r="Q393" s="98"/>
      <c r="R393" s="98"/>
      <c r="S393"/>
    </row>
    <row r="394" spans="1:19" s="58" customFormat="1" ht="16.5" x14ac:dyDescent="0.25">
      <c r="A394" s="57" t="s">
        <v>162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98"/>
      <c r="Q394" s="98"/>
      <c r="R394" s="98"/>
      <c r="S394"/>
    </row>
    <row r="395" spans="1:19" s="58" customFormat="1" ht="16.5" customHeight="1" x14ac:dyDescent="0.25">
      <c r="A395" s="57" t="s">
        <v>163</v>
      </c>
      <c r="B395" s="100">
        <v>0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  <c r="Q395" s="98"/>
      <c r="R395" s="98"/>
      <c r="S395"/>
    </row>
    <row r="396" spans="1:19" s="58" customFormat="1" ht="16.5" customHeight="1" x14ac:dyDescent="0.25">
      <c r="A396" s="57" t="s">
        <v>164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  <c r="Q396" s="98"/>
      <c r="R396" s="98"/>
      <c r="S396"/>
    </row>
    <row r="397" spans="1:19" s="58" customFormat="1" ht="16.5" x14ac:dyDescent="0.25">
      <c r="A397" s="62" t="s">
        <v>165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  <c r="Q397" s="98"/>
      <c r="R397" s="98"/>
      <c r="S397"/>
    </row>
    <row r="398" spans="1:19" s="58" customFormat="1" ht="16.5" customHeight="1" x14ac:dyDescent="0.25">
      <c r="A398" s="62" t="s">
        <v>166</v>
      </c>
      <c r="B398" s="100">
        <v>0</v>
      </c>
      <c r="C398" s="100">
        <v>0</v>
      </c>
      <c r="D398" s="100">
        <v>0</v>
      </c>
      <c r="E398" s="100">
        <v>0</v>
      </c>
      <c r="F398" s="100">
        <v>0</v>
      </c>
      <c r="G398" s="100">
        <v>0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98"/>
      <c r="Q398" s="98"/>
      <c r="R398" s="98"/>
      <c r="S398"/>
    </row>
    <row r="399" spans="1:19" s="58" customFormat="1" ht="16.5" x14ac:dyDescent="0.25">
      <c r="A399" s="62" t="s">
        <v>167</v>
      </c>
      <c r="B399" s="100">
        <v>0</v>
      </c>
      <c r="C399" s="100">
        <v>0</v>
      </c>
      <c r="D399" s="100">
        <v>0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  <c r="Q399" s="98"/>
      <c r="R399" s="98"/>
      <c r="S399"/>
    </row>
    <row r="400" spans="1:19" s="58" customFormat="1" ht="16.5" x14ac:dyDescent="0.25">
      <c r="A400" s="62" t="s">
        <v>168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98"/>
      <c r="Q400" s="98"/>
      <c r="R400" s="98"/>
      <c r="S400"/>
    </row>
    <row r="401" spans="1:19" s="58" customFormat="1" ht="16.5" customHeight="1" x14ac:dyDescent="0.25">
      <c r="A401" s="57" t="s">
        <v>169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 s="98"/>
      <c r="R401" s="98"/>
      <c r="S401"/>
    </row>
    <row r="402" spans="1:19" s="58" customFormat="1" ht="16.5" x14ac:dyDescent="0.25">
      <c r="A402" s="57" t="s">
        <v>170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98"/>
      <c r="Q402" s="98"/>
      <c r="R402" s="98"/>
      <c r="S402"/>
    </row>
    <row r="403" spans="1:19" s="58" customFormat="1" ht="16.5" x14ac:dyDescent="0.25">
      <c r="A403" s="62" t="s">
        <v>171</v>
      </c>
      <c r="B403" s="100">
        <v>0</v>
      </c>
      <c r="C403" s="100">
        <v>0</v>
      </c>
      <c r="D403" s="100">
        <v>0</v>
      </c>
      <c r="E403" s="100">
        <v>0</v>
      </c>
      <c r="F403" s="100">
        <v>1</v>
      </c>
      <c r="G403" s="100">
        <v>0</v>
      </c>
      <c r="H403" s="100">
        <v>0</v>
      </c>
      <c r="I403" s="100">
        <v>0</v>
      </c>
      <c r="J403" s="100">
        <v>0</v>
      </c>
      <c r="K403" s="100">
        <v>0</v>
      </c>
      <c r="L403" s="100">
        <v>0</v>
      </c>
      <c r="M403" s="100">
        <v>0</v>
      </c>
      <c r="N403" s="100">
        <v>0</v>
      </c>
      <c r="O403" s="100">
        <v>0</v>
      </c>
      <c r="P403" s="98"/>
      <c r="Q403" s="98"/>
      <c r="R403" s="98"/>
      <c r="S403"/>
    </row>
    <row r="404" spans="1:19" s="58" customFormat="1" ht="16.5" x14ac:dyDescent="0.25">
      <c r="A404" s="62" t="s">
        <v>172</v>
      </c>
      <c r="B404" s="100">
        <v>91</v>
      </c>
      <c r="C404" s="100">
        <v>14</v>
      </c>
      <c r="D404" s="100">
        <v>68</v>
      </c>
      <c r="E404" s="100">
        <v>77</v>
      </c>
      <c r="F404" s="100">
        <v>895</v>
      </c>
      <c r="G404" s="100">
        <v>191</v>
      </c>
      <c r="H404" s="100">
        <v>0</v>
      </c>
      <c r="I404" s="100">
        <v>2</v>
      </c>
      <c r="J404" s="100">
        <v>5</v>
      </c>
      <c r="K404" s="100">
        <v>3</v>
      </c>
      <c r="L404" s="100">
        <v>3</v>
      </c>
      <c r="M404" s="100">
        <v>2</v>
      </c>
      <c r="N404" s="100">
        <v>8</v>
      </c>
      <c r="O404" s="100">
        <v>3</v>
      </c>
      <c r="P404" s="98"/>
      <c r="Q404" s="98"/>
      <c r="R404" s="98"/>
      <c r="S404"/>
    </row>
    <row r="405" spans="1:19" s="58" customFormat="1" ht="16.5" x14ac:dyDescent="0.25">
      <c r="A405" s="62" t="s">
        <v>173</v>
      </c>
      <c r="B405" s="100">
        <v>5</v>
      </c>
      <c r="C405" s="100">
        <v>0</v>
      </c>
      <c r="D405" s="100">
        <v>1</v>
      </c>
      <c r="E405" s="100">
        <v>3</v>
      </c>
      <c r="F405" s="100">
        <v>70</v>
      </c>
      <c r="G405" s="100">
        <v>16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  <c r="Q405" s="98"/>
      <c r="R405" s="98"/>
      <c r="S405"/>
    </row>
    <row r="406" spans="1:19" s="58" customFormat="1" ht="16.5" x14ac:dyDescent="0.25">
      <c r="A406" s="62" t="s">
        <v>174</v>
      </c>
      <c r="B406" s="100">
        <v>0</v>
      </c>
      <c r="C406" s="100">
        <v>5</v>
      </c>
      <c r="D406" s="100">
        <v>0</v>
      </c>
      <c r="E406" s="100">
        <v>11</v>
      </c>
      <c r="F406" s="100">
        <v>0</v>
      </c>
      <c r="G406" s="100">
        <v>48</v>
      </c>
      <c r="H406" s="100">
        <v>0</v>
      </c>
      <c r="I406" s="100">
        <v>0</v>
      </c>
      <c r="J406" s="100">
        <v>0</v>
      </c>
      <c r="K406" s="100">
        <v>2</v>
      </c>
      <c r="L406" s="100">
        <v>0</v>
      </c>
      <c r="M406" s="100">
        <v>0</v>
      </c>
      <c r="N406" s="100">
        <v>0</v>
      </c>
      <c r="O406" s="100">
        <v>1</v>
      </c>
      <c r="P406" s="98"/>
      <c r="Q406" s="98"/>
      <c r="R406" s="98"/>
      <c r="S406"/>
    </row>
    <row r="407" spans="1:19" s="58" customFormat="1" ht="16.5" x14ac:dyDescent="0.25">
      <c r="A407" s="62" t="s">
        <v>175</v>
      </c>
      <c r="B407" s="100">
        <v>12</v>
      </c>
      <c r="C407" s="100">
        <v>7</v>
      </c>
      <c r="D407" s="100">
        <v>10</v>
      </c>
      <c r="E407" s="100">
        <v>16</v>
      </c>
      <c r="F407" s="100">
        <v>77</v>
      </c>
      <c r="G407" s="100">
        <v>37</v>
      </c>
      <c r="H407" s="100">
        <v>11</v>
      </c>
      <c r="I407" s="100">
        <v>6</v>
      </c>
      <c r="J407" s="100">
        <v>1</v>
      </c>
      <c r="K407" s="100">
        <v>3</v>
      </c>
      <c r="L407" s="100">
        <v>2</v>
      </c>
      <c r="M407" s="100">
        <v>2</v>
      </c>
      <c r="N407" s="100">
        <v>0</v>
      </c>
      <c r="O407" s="100">
        <v>0</v>
      </c>
      <c r="P407" s="98"/>
      <c r="Q407" s="98"/>
      <c r="R407" s="98"/>
      <c r="S407"/>
    </row>
    <row r="408" spans="1:19" s="58" customFormat="1" ht="16.5" x14ac:dyDescent="0.25">
      <c r="A408" s="62" t="s">
        <v>176</v>
      </c>
      <c r="B408" s="100">
        <v>4</v>
      </c>
      <c r="C408" s="100">
        <v>0</v>
      </c>
      <c r="D408" s="100">
        <v>0</v>
      </c>
      <c r="E408" s="100">
        <v>2</v>
      </c>
      <c r="F408" s="100">
        <v>66</v>
      </c>
      <c r="G408" s="100">
        <v>9</v>
      </c>
      <c r="H408" s="100">
        <v>0</v>
      </c>
      <c r="I408" s="100">
        <v>0</v>
      </c>
      <c r="J408" s="100">
        <v>0</v>
      </c>
      <c r="K408" s="100">
        <v>0</v>
      </c>
      <c r="L408" s="100">
        <v>0</v>
      </c>
      <c r="M408" s="100">
        <v>0</v>
      </c>
      <c r="N408" s="100">
        <v>1</v>
      </c>
      <c r="O408" s="100">
        <v>0</v>
      </c>
      <c r="P408" s="98"/>
      <c r="Q408" s="98"/>
      <c r="R408" s="98"/>
      <c r="S408"/>
    </row>
    <row r="409" spans="1:19" s="58" customFormat="1" ht="16.5" x14ac:dyDescent="0.25">
      <c r="A409" s="62" t="s">
        <v>177</v>
      </c>
      <c r="B409" s="100">
        <v>3</v>
      </c>
      <c r="C409" s="100">
        <v>6</v>
      </c>
      <c r="D409" s="100">
        <v>4</v>
      </c>
      <c r="E409" s="100">
        <v>5</v>
      </c>
      <c r="F409" s="100">
        <v>60</v>
      </c>
      <c r="G409" s="100">
        <v>80</v>
      </c>
      <c r="H409" s="100">
        <v>1</v>
      </c>
      <c r="I409" s="100">
        <v>2</v>
      </c>
      <c r="J409" s="100">
        <v>1</v>
      </c>
      <c r="K409" s="100">
        <v>2</v>
      </c>
      <c r="L409" s="100">
        <v>0</v>
      </c>
      <c r="M409" s="100">
        <v>0</v>
      </c>
      <c r="N409" s="100">
        <v>1</v>
      </c>
      <c r="O409" s="100">
        <v>0</v>
      </c>
      <c r="P409" s="98"/>
      <c r="Q409" s="98"/>
      <c r="R409" s="98"/>
      <c r="S409"/>
    </row>
    <row r="410" spans="1:19" s="58" customFormat="1" ht="16.5" x14ac:dyDescent="0.25">
      <c r="A410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/>
    </row>
    <row r="411" spans="1:19" s="58" customFormat="1" ht="16.5" x14ac:dyDescent="0.25">
      <c r="A411" s="5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98"/>
      <c r="R411" s="98"/>
      <c r="S411"/>
    </row>
    <row r="412" spans="1:19" s="58" customFormat="1" ht="16.5" customHeight="1" x14ac:dyDescent="0.25">
      <c r="A412" s="112" t="s">
        <v>141</v>
      </c>
      <c r="B412" s="111" t="s">
        <v>255</v>
      </c>
      <c r="C412" s="111"/>
      <c r="D412" s="111" t="s">
        <v>256</v>
      </c>
      <c r="E412" s="111"/>
      <c r="F412" s="111" t="s">
        <v>257</v>
      </c>
      <c r="G412" s="111"/>
      <c r="H412" s="111" t="s">
        <v>258</v>
      </c>
      <c r="I412" s="111"/>
      <c r="J412" s="111" t="s">
        <v>259</v>
      </c>
      <c r="K412" s="111"/>
      <c r="L412" s="111" t="s">
        <v>260</v>
      </c>
      <c r="M412" s="111"/>
      <c r="N412" s="111" t="s">
        <v>261</v>
      </c>
      <c r="O412" s="111"/>
      <c r="P412" s="98"/>
      <c r="Q412" s="98"/>
      <c r="R412" s="98"/>
      <c r="S412"/>
    </row>
    <row r="413" spans="1:19" s="58" customFormat="1" ht="16.5" x14ac:dyDescent="0.25">
      <c r="A413" s="112"/>
      <c r="B413" s="94" t="s">
        <v>9</v>
      </c>
      <c r="C413" s="94" t="s">
        <v>10</v>
      </c>
      <c r="D413" s="94" t="s">
        <v>9</v>
      </c>
      <c r="E413" s="94" t="s">
        <v>10</v>
      </c>
      <c r="F413" s="94" t="s">
        <v>9</v>
      </c>
      <c r="G413" s="94" t="s">
        <v>10</v>
      </c>
      <c r="H413" s="94" t="s">
        <v>9</v>
      </c>
      <c r="I413" s="94" t="s">
        <v>10</v>
      </c>
      <c r="J413" s="94" t="s">
        <v>9</v>
      </c>
      <c r="K413" s="94" t="s">
        <v>10</v>
      </c>
      <c r="L413" s="94" t="s">
        <v>9</v>
      </c>
      <c r="M413" s="94" t="s">
        <v>10</v>
      </c>
      <c r="N413" s="94" t="s">
        <v>9</v>
      </c>
      <c r="O413" s="94" t="s">
        <v>10</v>
      </c>
      <c r="P413" s="95"/>
      <c r="Q413" s="95"/>
      <c r="R413" s="95"/>
      <c r="S413" s="55"/>
    </row>
    <row r="414" spans="1:19" s="58" customFormat="1" ht="16.5" x14ac:dyDescent="0.25">
      <c r="A414" s="61" t="s">
        <v>150</v>
      </c>
      <c r="B414" s="97">
        <v>293</v>
      </c>
      <c r="C414" s="97">
        <v>367</v>
      </c>
      <c r="D414" s="97">
        <v>12</v>
      </c>
      <c r="E414" s="97">
        <v>11</v>
      </c>
      <c r="F414" s="97">
        <v>20</v>
      </c>
      <c r="G414" s="97">
        <v>18</v>
      </c>
      <c r="H414" s="97">
        <v>17</v>
      </c>
      <c r="I414" s="97">
        <v>8</v>
      </c>
      <c r="J414" s="97">
        <v>5</v>
      </c>
      <c r="K414" s="97">
        <v>2</v>
      </c>
      <c r="L414" s="97">
        <v>30</v>
      </c>
      <c r="M414" s="97">
        <v>11</v>
      </c>
      <c r="N414" s="97">
        <v>5</v>
      </c>
      <c r="O414" s="97">
        <v>0</v>
      </c>
      <c r="P414" s="98"/>
      <c r="Q414" s="98"/>
      <c r="R414" s="98"/>
      <c r="S414"/>
    </row>
    <row r="415" spans="1:19" s="58" customFormat="1" ht="16.5" x14ac:dyDescent="0.25">
      <c r="A415" s="62" t="s">
        <v>151</v>
      </c>
      <c r="B415" s="100">
        <v>0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0</v>
      </c>
      <c r="J415" s="100">
        <v>0</v>
      </c>
      <c r="K415" s="100">
        <v>0</v>
      </c>
      <c r="L415" s="100">
        <v>0</v>
      </c>
      <c r="M415" s="100">
        <v>0</v>
      </c>
      <c r="N415" s="100">
        <v>0</v>
      </c>
      <c r="O415" s="100">
        <v>0</v>
      </c>
      <c r="P415" s="98"/>
      <c r="Q415" s="98"/>
      <c r="R415" s="98"/>
      <c r="S415"/>
    </row>
    <row r="416" spans="1:19" s="58" customFormat="1" ht="16.5" x14ac:dyDescent="0.25">
      <c r="A416" s="62" t="s">
        <v>152</v>
      </c>
      <c r="B416" s="100">
        <v>34</v>
      </c>
      <c r="C416" s="100">
        <v>16</v>
      </c>
      <c r="D416" s="100">
        <v>2</v>
      </c>
      <c r="E416" s="100">
        <v>0</v>
      </c>
      <c r="F416" s="100">
        <v>0</v>
      </c>
      <c r="G416" s="100">
        <v>0</v>
      </c>
      <c r="H416" s="100">
        <v>0</v>
      </c>
      <c r="I416" s="100">
        <v>0</v>
      </c>
      <c r="J416" s="100">
        <v>0</v>
      </c>
      <c r="K416" s="100">
        <v>0</v>
      </c>
      <c r="L416" s="100">
        <v>0</v>
      </c>
      <c r="M416" s="100">
        <v>0</v>
      </c>
      <c r="N416" s="100">
        <v>0</v>
      </c>
      <c r="O416" s="100">
        <v>0</v>
      </c>
      <c r="P416" s="98"/>
      <c r="Q416" s="98"/>
      <c r="R416" s="98"/>
      <c r="S416"/>
    </row>
    <row r="417" spans="1:19" s="58" customFormat="1" ht="16.5" x14ac:dyDescent="0.25">
      <c r="A417" s="62" t="s">
        <v>153</v>
      </c>
      <c r="B417" s="100">
        <v>15</v>
      </c>
      <c r="C417" s="100">
        <v>2</v>
      </c>
      <c r="D417" s="100">
        <v>1</v>
      </c>
      <c r="E417" s="100">
        <v>0</v>
      </c>
      <c r="F417" s="100">
        <v>0</v>
      </c>
      <c r="G417" s="100">
        <v>0</v>
      </c>
      <c r="H417" s="100">
        <v>0</v>
      </c>
      <c r="I417" s="100">
        <v>0</v>
      </c>
      <c r="J417" s="100">
        <v>0</v>
      </c>
      <c r="K417" s="100">
        <v>0</v>
      </c>
      <c r="L417" s="100">
        <v>0</v>
      </c>
      <c r="M417" s="100">
        <v>0</v>
      </c>
      <c r="N417" s="100">
        <v>0</v>
      </c>
      <c r="O417" s="100">
        <v>0</v>
      </c>
      <c r="P417" s="98"/>
      <c r="Q417" s="98"/>
      <c r="R417" s="98"/>
      <c r="S417"/>
    </row>
    <row r="418" spans="1:19" s="58" customFormat="1" ht="16.5" x14ac:dyDescent="0.25">
      <c r="A418" s="62" t="s">
        <v>154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0</v>
      </c>
      <c r="O418" s="100">
        <v>0</v>
      </c>
      <c r="P418" s="98"/>
      <c r="Q418" s="98"/>
      <c r="R418" s="98"/>
      <c r="S418"/>
    </row>
    <row r="419" spans="1:19" s="58" customFormat="1" ht="16.5" x14ac:dyDescent="0.25">
      <c r="A419" s="62" t="s">
        <v>155</v>
      </c>
      <c r="B419" s="100">
        <v>0</v>
      </c>
      <c r="C419" s="100">
        <v>1</v>
      </c>
      <c r="D419" s="100">
        <v>0</v>
      </c>
      <c r="E419" s="100">
        <v>0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98"/>
      <c r="Q419" s="98"/>
      <c r="R419" s="98"/>
      <c r="S419"/>
    </row>
    <row r="420" spans="1:19" s="58" customFormat="1" ht="16.5" x14ac:dyDescent="0.25">
      <c r="A420" s="62" t="s">
        <v>156</v>
      </c>
      <c r="B420" s="100">
        <v>0</v>
      </c>
      <c r="C420" s="100">
        <v>1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0</v>
      </c>
      <c r="O420" s="100">
        <v>0</v>
      </c>
      <c r="P420" s="98"/>
      <c r="Q420" s="98"/>
      <c r="R420" s="98"/>
      <c r="S420"/>
    </row>
    <row r="421" spans="1:19" s="58" customFormat="1" ht="16.5" x14ac:dyDescent="0.25">
      <c r="A421" s="62" t="s">
        <v>157</v>
      </c>
      <c r="B421" s="100">
        <v>15</v>
      </c>
      <c r="C421" s="100">
        <v>15</v>
      </c>
      <c r="D421" s="100">
        <v>1</v>
      </c>
      <c r="E421" s="100">
        <v>1</v>
      </c>
      <c r="F421" s="100">
        <v>0</v>
      </c>
      <c r="G421" s="100">
        <v>0</v>
      </c>
      <c r="H421" s="100">
        <v>1</v>
      </c>
      <c r="I421" s="100">
        <v>0</v>
      </c>
      <c r="J421" s="100">
        <v>0</v>
      </c>
      <c r="K421" s="100">
        <v>0</v>
      </c>
      <c r="L421" s="100">
        <v>1</v>
      </c>
      <c r="M421" s="100">
        <v>0</v>
      </c>
      <c r="N421" s="100">
        <v>0</v>
      </c>
      <c r="O421" s="100">
        <v>0</v>
      </c>
      <c r="P421" s="98"/>
      <c r="Q421" s="98"/>
      <c r="R421" s="98"/>
      <c r="S421"/>
    </row>
    <row r="422" spans="1:19" s="58" customFormat="1" ht="16.5" x14ac:dyDescent="0.25">
      <c r="A422" s="62" t="s">
        <v>158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 s="98"/>
      <c r="R422" s="98"/>
      <c r="S422"/>
    </row>
    <row r="423" spans="1:19" s="58" customFormat="1" ht="16.5" x14ac:dyDescent="0.25">
      <c r="A423" s="62" t="s">
        <v>159</v>
      </c>
      <c r="B423" s="100">
        <v>0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  <c r="Q423" s="98"/>
      <c r="R423" s="98"/>
      <c r="S423"/>
    </row>
    <row r="424" spans="1:19" s="58" customFormat="1" ht="16.5" x14ac:dyDescent="0.25">
      <c r="A424" s="62" t="s">
        <v>14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0</v>
      </c>
      <c r="O424" s="100">
        <v>0</v>
      </c>
      <c r="P424" s="98"/>
      <c r="Q424" s="98"/>
      <c r="R424" s="98"/>
      <c r="S424"/>
    </row>
    <row r="425" spans="1:19" s="58" customFormat="1" ht="16.5" customHeight="1" x14ac:dyDescent="0.25">
      <c r="A425" s="62" t="s">
        <v>116</v>
      </c>
      <c r="B425" s="100">
        <v>3</v>
      </c>
      <c r="C425" s="100">
        <v>2</v>
      </c>
      <c r="D425" s="100">
        <v>0</v>
      </c>
      <c r="E425" s="100">
        <v>0</v>
      </c>
      <c r="F425" s="100">
        <v>0</v>
      </c>
      <c r="G425" s="100">
        <v>0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  <c r="M425" s="100">
        <v>0</v>
      </c>
      <c r="N425" s="100">
        <v>0</v>
      </c>
      <c r="O425" s="100">
        <v>0</v>
      </c>
      <c r="P425" s="98"/>
      <c r="Q425" s="98"/>
      <c r="R425" s="98"/>
      <c r="S425"/>
    </row>
    <row r="426" spans="1:19" s="58" customFormat="1" ht="16.5" customHeight="1" x14ac:dyDescent="0.25">
      <c r="A426" s="57" t="s">
        <v>160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 s="98"/>
      <c r="R426" s="98"/>
      <c r="S426"/>
    </row>
    <row r="427" spans="1:19" s="58" customFormat="1" ht="16.5" x14ac:dyDescent="0.25">
      <c r="A427" s="57" t="s">
        <v>161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0</v>
      </c>
      <c r="L427" s="100">
        <v>0</v>
      </c>
      <c r="M427" s="100">
        <v>0</v>
      </c>
      <c r="N427" s="100">
        <v>0</v>
      </c>
      <c r="O427" s="100">
        <v>0</v>
      </c>
      <c r="P427" s="98"/>
      <c r="Q427" s="98"/>
      <c r="R427" s="98"/>
      <c r="S427"/>
    </row>
    <row r="428" spans="1:19" s="58" customFormat="1" ht="16.5" customHeight="1" x14ac:dyDescent="0.25">
      <c r="A428" s="57" t="s">
        <v>162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 s="98"/>
      <c r="R428" s="98"/>
      <c r="S428"/>
    </row>
    <row r="429" spans="1:19" s="58" customFormat="1" ht="16.5" x14ac:dyDescent="0.25">
      <c r="A429" s="57" t="s">
        <v>163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98"/>
      <c r="Q429" s="98"/>
      <c r="R429" s="98"/>
      <c r="S429"/>
    </row>
    <row r="430" spans="1:19" s="58" customFormat="1" ht="16.5" x14ac:dyDescent="0.25">
      <c r="A430" s="57" t="s">
        <v>164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98"/>
      <c r="Q430" s="98"/>
      <c r="R430" s="98"/>
      <c r="S430"/>
    </row>
    <row r="431" spans="1:19" s="58" customFormat="1" ht="16.5" customHeight="1" x14ac:dyDescent="0.25">
      <c r="A431" s="62" t="s">
        <v>165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  <c r="Q431" s="98"/>
      <c r="R431" s="98"/>
      <c r="S431"/>
    </row>
    <row r="432" spans="1:19" s="58" customFormat="1" ht="16.5" x14ac:dyDescent="0.25">
      <c r="A432" s="62" t="s">
        <v>166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 s="98"/>
      <c r="R432" s="98"/>
      <c r="S432"/>
    </row>
    <row r="433" spans="1:19" s="58" customFormat="1" ht="16.5" x14ac:dyDescent="0.25">
      <c r="A433" s="62" t="s">
        <v>167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 s="98"/>
      <c r="R433" s="98"/>
      <c r="S433"/>
    </row>
    <row r="434" spans="1:19" s="58" customFormat="1" ht="16.5" x14ac:dyDescent="0.25">
      <c r="A434" s="62" t="s">
        <v>168</v>
      </c>
      <c r="B434" s="100">
        <v>0</v>
      </c>
      <c r="C434" s="100">
        <v>0</v>
      </c>
      <c r="D434" s="100">
        <v>0</v>
      </c>
      <c r="E434" s="100">
        <v>0</v>
      </c>
      <c r="F434" s="100">
        <v>0</v>
      </c>
      <c r="G434" s="100">
        <v>0</v>
      </c>
      <c r="H434" s="100">
        <v>0</v>
      </c>
      <c r="I434" s="100">
        <v>0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0</v>
      </c>
      <c r="P434" s="98"/>
      <c r="Q434" s="98"/>
      <c r="R434" s="98"/>
      <c r="S434"/>
    </row>
    <row r="435" spans="1:19" s="58" customFormat="1" ht="16.5" x14ac:dyDescent="0.25">
      <c r="A435" s="57" t="s">
        <v>169</v>
      </c>
      <c r="B435" s="100">
        <v>0</v>
      </c>
      <c r="C435" s="100">
        <v>0</v>
      </c>
      <c r="D435" s="100">
        <v>0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0</v>
      </c>
      <c r="K435" s="100">
        <v>0</v>
      </c>
      <c r="L435" s="100">
        <v>0</v>
      </c>
      <c r="M435" s="100">
        <v>0</v>
      </c>
      <c r="N435" s="100">
        <v>0</v>
      </c>
      <c r="O435" s="100">
        <v>0</v>
      </c>
      <c r="P435" s="98"/>
      <c r="Q435" s="98"/>
      <c r="R435" s="98"/>
      <c r="S435"/>
    </row>
    <row r="436" spans="1:19" s="58" customFormat="1" ht="16.5" x14ac:dyDescent="0.25">
      <c r="A436" s="57" t="s">
        <v>170</v>
      </c>
      <c r="B436" s="100">
        <v>0</v>
      </c>
      <c r="C436" s="100">
        <v>0</v>
      </c>
      <c r="D436" s="100">
        <v>0</v>
      </c>
      <c r="E436" s="100">
        <v>0</v>
      </c>
      <c r="F436" s="100">
        <v>0</v>
      </c>
      <c r="G436" s="100">
        <v>0</v>
      </c>
      <c r="H436" s="100">
        <v>0</v>
      </c>
      <c r="I436" s="100">
        <v>0</v>
      </c>
      <c r="J436" s="100">
        <v>0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98"/>
      <c r="Q436" s="98"/>
      <c r="R436" s="98"/>
      <c r="S436"/>
    </row>
    <row r="437" spans="1:19" s="58" customFormat="1" ht="16.5" x14ac:dyDescent="0.25">
      <c r="A437" s="62" t="s">
        <v>171</v>
      </c>
      <c r="B437" s="100">
        <v>0</v>
      </c>
      <c r="C437" s="100">
        <v>0</v>
      </c>
      <c r="D437" s="100">
        <v>0</v>
      </c>
      <c r="E437" s="100">
        <v>0</v>
      </c>
      <c r="F437" s="100">
        <v>0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98"/>
      <c r="Q437" s="98"/>
      <c r="R437" s="98"/>
      <c r="S437"/>
    </row>
    <row r="438" spans="1:19" s="58" customFormat="1" ht="16.5" x14ac:dyDescent="0.25">
      <c r="A438" s="62" t="s">
        <v>172</v>
      </c>
      <c r="B438" s="100">
        <v>115</v>
      </c>
      <c r="C438" s="100">
        <v>142</v>
      </c>
      <c r="D438" s="100">
        <v>7</v>
      </c>
      <c r="E438" s="100">
        <v>5</v>
      </c>
      <c r="F438" s="100">
        <v>15</v>
      </c>
      <c r="G438" s="100">
        <v>9</v>
      </c>
      <c r="H438" s="100">
        <v>11</v>
      </c>
      <c r="I438" s="100">
        <v>5</v>
      </c>
      <c r="J438" s="100">
        <v>4</v>
      </c>
      <c r="K438" s="100">
        <v>1</v>
      </c>
      <c r="L438" s="100">
        <v>3</v>
      </c>
      <c r="M438" s="100">
        <v>4</v>
      </c>
      <c r="N438" s="100">
        <v>2</v>
      </c>
      <c r="O438" s="100">
        <v>0</v>
      </c>
      <c r="P438" s="98"/>
      <c r="Q438" s="98"/>
      <c r="R438" s="98"/>
      <c r="S438"/>
    </row>
    <row r="439" spans="1:19" s="58" customFormat="1" ht="16.5" x14ac:dyDescent="0.25">
      <c r="A439" s="62" t="s">
        <v>173</v>
      </c>
      <c r="B439" s="100">
        <v>7</v>
      </c>
      <c r="C439" s="100">
        <v>11</v>
      </c>
      <c r="D439" s="100">
        <v>1</v>
      </c>
      <c r="E439" s="100">
        <v>0</v>
      </c>
      <c r="F439" s="100">
        <v>0</v>
      </c>
      <c r="G439" s="100">
        <v>0</v>
      </c>
      <c r="H439" s="100">
        <v>0</v>
      </c>
      <c r="I439" s="100">
        <v>0</v>
      </c>
      <c r="J439" s="100">
        <v>1</v>
      </c>
      <c r="K439" s="100">
        <v>0</v>
      </c>
      <c r="L439" s="100">
        <v>1</v>
      </c>
      <c r="M439" s="100">
        <v>1</v>
      </c>
      <c r="N439" s="100">
        <v>0</v>
      </c>
      <c r="O439" s="100">
        <v>0</v>
      </c>
      <c r="P439" s="98"/>
      <c r="Q439" s="98"/>
      <c r="R439" s="98"/>
      <c r="S439"/>
    </row>
    <row r="440" spans="1:19" s="58" customFormat="1" ht="16.5" x14ac:dyDescent="0.25">
      <c r="A440" s="62" t="s">
        <v>174</v>
      </c>
      <c r="B440" s="100">
        <v>0</v>
      </c>
      <c r="C440" s="100">
        <v>48</v>
      </c>
      <c r="D440" s="100">
        <v>0</v>
      </c>
      <c r="E440" s="100">
        <v>1</v>
      </c>
      <c r="F440" s="100">
        <v>0</v>
      </c>
      <c r="G440" s="100">
        <v>5</v>
      </c>
      <c r="H440" s="100">
        <v>0</v>
      </c>
      <c r="I440" s="100">
        <v>1</v>
      </c>
      <c r="J440" s="100">
        <v>0</v>
      </c>
      <c r="K440" s="100">
        <v>0</v>
      </c>
      <c r="L440" s="100">
        <v>0</v>
      </c>
      <c r="M440" s="100">
        <v>1</v>
      </c>
      <c r="N440" s="100">
        <v>0</v>
      </c>
      <c r="O440" s="100">
        <v>0</v>
      </c>
      <c r="P440" s="98"/>
      <c r="Q440" s="98"/>
      <c r="R440" s="98"/>
      <c r="S440"/>
    </row>
    <row r="441" spans="1:19" s="58" customFormat="1" ht="16.5" x14ac:dyDescent="0.25">
      <c r="A441" s="62" t="s">
        <v>175</v>
      </c>
      <c r="B441" s="100">
        <v>74</v>
      </c>
      <c r="C441" s="100">
        <v>102</v>
      </c>
      <c r="D441" s="100">
        <v>0</v>
      </c>
      <c r="E441" s="100">
        <v>4</v>
      </c>
      <c r="F441" s="100">
        <v>3</v>
      </c>
      <c r="G441" s="100">
        <v>1</v>
      </c>
      <c r="H441" s="100">
        <v>5</v>
      </c>
      <c r="I441" s="100">
        <v>0</v>
      </c>
      <c r="J441" s="100">
        <v>0</v>
      </c>
      <c r="K441" s="100">
        <v>1</v>
      </c>
      <c r="L441" s="100">
        <v>25</v>
      </c>
      <c r="M441" s="100">
        <v>5</v>
      </c>
      <c r="N441" s="100">
        <v>3</v>
      </c>
      <c r="O441" s="100">
        <v>0</v>
      </c>
      <c r="P441" s="98"/>
      <c r="Q441" s="98"/>
      <c r="R441" s="98"/>
      <c r="S441"/>
    </row>
    <row r="442" spans="1:19" s="58" customFormat="1" ht="16.5" x14ac:dyDescent="0.25">
      <c r="A442" s="62" t="s">
        <v>176</v>
      </c>
      <c r="B442" s="100">
        <v>4</v>
      </c>
      <c r="C442" s="100">
        <v>1</v>
      </c>
      <c r="D442" s="100">
        <v>0</v>
      </c>
      <c r="E442" s="100">
        <v>0</v>
      </c>
      <c r="F442" s="100">
        <v>1</v>
      </c>
      <c r="G442" s="100">
        <v>1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98"/>
      <c r="Q442" s="98"/>
      <c r="R442" s="98"/>
      <c r="S442"/>
    </row>
    <row r="443" spans="1:19" s="58" customFormat="1" ht="16.5" x14ac:dyDescent="0.25">
      <c r="A443" s="62" t="s">
        <v>177</v>
      </c>
      <c r="B443" s="100">
        <v>26</v>
      </c>
      <c r="C443" s="100">
        <v>26</v>
      </c>
      <c r="D443" s="100">
        <v>0</v>
      </c>
      <c r="E443" s="100">
        <v>0</v>
      </c>
      <c r="F443" s="100">
        <v>1</v>
      </c>
      <c r="G443" s="100">
        <v>2</v>
      </c>
      <c r="H443" s="100">
        <v>0</v>
      </c>
      <c r="I443" s="100">
        <v>2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98"/>
      <c r="Q443" s="98"/>
      <c r="R443" s="98"/>
      <c r="S443"/>
    </row>
    <row r="444" spans="1:19" s="58" customFormat="1" ht="16.5" x14ac:dyDescent="0.25">
      <c r="A444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/>
    </row>
    <row r="445" spans="1:19" s="58" customFormat="1" ht="16.5" x14ac:dyDescent="0.25">
      <c r="A445" s="59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98"/>
      <c r="R445" s="98"/>
      <c r="S445"/>
    </row>
    <row r="446" spans="1:19" s="58" customFormat="1" ht="16.5" customHeight="1" x14ac:dyDescent="0.25">
      <c r="A446" s="112" t="s">
        <v>141</v>
      </c>
      <c r="B446" s="111" t="s">
        <v>262</v>
      </c>
      <c r="C446" s="111"/>
      <c r="D446" s="111" t="s">
        <v>263</v>
      </c>
      <c r="E446" s="111"/>
      <c r="F446" s="111" t="s">
        <v>264</v>
      </c>
      <c r="G446" s="111"/>
      <c r="H446" s="111" t="s">
        <v>265</v>
      </c>
      <c r="I446" s="111"/>
      <c r="J446" s="111" t="s">
        <v>266</v>
      </c>
      <c r="K446" s="111"/>
      <c r="L446" s="111" t="s">
        <v>267</v>
      </c>
      <c r="M446" s="111"/>
      <c r="N446" s="111" t="s">
        <v>268</v>
      </c>
      <c r="O446" s="111"/>
      <c r="P446" s="98"/>
      <c r="Q446" s="98"/>
      <c r="R446" s="98"/>
      <c r="S446"/>
    </row>
    <row r="447" spans="1:19" s="58" customFormat="1" ht="16.5" x14ac:dyDescent="0.25">
      <c r="A447" s="112"/>
      <c r="B447" s="94" t="s">
        <v>9</v>
      </c>
      <c r="C447" s="94" t="s">
        <v>10</v>
      </c>
      <c r="D447" s="94" t="s">
        <v>9</v>
      </c>
      <c r="E447" s="94" t="s">
        <v>10</v>
      </c>
      <c r="F447" s="94" t="s">
        <v>9</v>
      </c>
      <c r="G447" s="94" t="s">
        <v>10</v>
      </c>
      <c r="H447" s="94" t="s">
        <v>9</v>
      </c>
      <c r="I447" s="94" t="s">
        <v>10</v>
      </c>
      <c r="J447" s="94" t="s">
        <v>9</v>
      </c>
      <c r="K447" s="94" t="s">
        <v>10</v>
      </c>
      <c r="L447" s="94" t="s">
        <v>9</v>
      </c>
      <c r="M447" s="94" t="s">
        <v>10</v>
      </c>
      <c r="N447" s="94" t="s">
        <v>9</v>
      </c>
      <c r="O447" s="94" t="s">
        <v>10</v>
      </c>
      <c r="P447" s="95"/>
      <c r="Q447" s="95"/>
      <c r="R447" s="95"/>
      <c r="S447" s="55"/>
    </row>
    <row r="448" spans="1:19" s="58" customFormat="1" ht="16.5" x14ac:dyDescent="0.25">
      <c r="A448" s="61" t="s">
        <v>150</v>
      </c>
      <c r="B448" s="97">
        <v>6</v>
      </c>
      <c r="C448" s="97">
        <v>6</v>
      </c>
      <c r="D448" s="97">
        <v>5</v>
      </c>
      <c r="E448" s="97">
        <v>0</v>
      </c>
      <c r="F448" s="97">
        <v>3</v>
      </c>
      <c r="G448" s="97">
        <v>2</v>
      </c>
      <c r="H448" s="97">
        <v>39</v>
      </c>
      <c r="I448" s="97">
        <v>4</v>
      </c>
      <c r="J448" s="97">
        <v>11</v>
      </c>
      <c r="K448" s="97">
        <v>6</v>
      </c>
      <c r="L448" s="97">
        <v>14</v>
      </c>
      <c r="M448" s="97">
        <v>3</v>
      </c>
      <c r="N448" s="97">
        <v>34</v>
      </c>
      <c r="O448" s="97">
        <v>13</v>
      </c>
      <c r="P448" s="98"/>
      <c r="Q448" s="98"/>
      <c r="R448" s="98"/>
      <c r="S448"/>
    </row>
    <row r="449" spans="1:19" s="58" customFormat="1" ht="16.5" x14ac:dyDescent="0.25">
      <c r="A449" s="62" t="s">
        <v>151</v>
      </c>
      <c r="B449" s="100">
        <v>0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0</v>
      </c>
      <c r="O449" s="100">
        <v>0</v>
      </c>
      <c r="P449" s="98"/>
      <c r="Q449" s="98"/>
      <c r="R449" s="98"/>
      <c r="S449"/>
    </row>
    <row r="450" spans="1:19" s="58" customFormat="1" ht="16.5" x14ac:dyDescent="0.25">
      <c r="A450" s="62" t="s">
        <v>152</v>
      </c>
      <c r="B450" s="100">
        <v>0</v>
      </c>
      <c r="C450" s="100">
        <v>0</v>
      </c>
      <c r="D450" s="100">
        <v>0</v>
      </c>
      <c r="E450" s="100">
        <v>0</v>
      </c>
      <c r="F450" s="100">
        <v>0</v>
      </c>
      <c r="G450" s="100">
        <v>1</v>
      </c>
      <c r="H450" s="100">
        <v>5</v>
      </c>
      <c r="I450" s="100">
        <v>0</v>
      </c>
      <c r="J450" s="100">
        <v>0</v>
      </c>
      <c r="K450" s="100">
        <v>0</v>
      </c>
      <c r="L450" s="100">
        <v>2</v>
      </c>
      <c r="M450" s="100">
        <v>1</v>
      </c>
      <c r="N450" s="100">
        <v>0</v>
      </c>
      <c r="O450" s="100">
        <v>3</v>
      </c>
      <c r="P450" s="98"/>
      <c r="Q450" s="98"/>
      <c r="R450" s="98"/>
      <c r="S450"/>
    </row>
    <row r="451" spans="1:19" s="58" customFormat="1" ht="16.5" x14ac:dyDescent="0.25">
      <c r="A451" s="62" t="s">
        <v>153</v>
      </c>
      <c r="B451" s="100">
        <v>0</v>
      </c>
      <c r="C451" s="100">
        <v>0</v>
      </c>
      <c r="D451" s="100">
        <v>0</v>
      </c>
      <c r="E451" s="100">
        <v>0</v>
      </c>
      <c r="F451" s="100">
        <v>1</v>
      </c>
      <c r="G451" s="100">
        <v>0</v>
      </c>
      <c r="H451" s="100">
        <v>2</v>
      </c>
      <c r="I451" s="100">
        <v>0</v>
      </c>
      <c r="J451" s="100">
        <v>1</v>
      </c>
      <c r="K451" s="100">
        <v>0</v>
      </c>
      <c r="L451" s="100">
        <v>1</v>
      </c>
      <c r="M451" s="100">
        <v>0</v>
      </c>
      <c r="N451" s="100">
        <v>2</v>
      </c>
      <c r="O451" s="100">
        <v>0</v>
      </c>
      <c r="P451" s="98"/>
      <c r="Q451" s="98"/>
      <c r="R451" s="98"/>
      <c r="S451"/>
    </row>
    <row r="452" spans="1:19" s="58" customFormat="1" ht="16.5" x14ac:dyDescent="0.25">
      <c r="A452" s="62" t="s">
        <v>154</v>
      </c>
      <c r="B452" s="100">
        <v>0</v>
      </c>
      <c r="C452" s="100">
        <v>0</v>
      </c>
      <c r="D452" s="100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98"/>
      <c r="Q452" s="98"/>
      <c r="R452" s="98"/>
      <c r="S452"/>
    </row>
    <row r="453" spans="1:19" s="58" customFormat="1" ht="16.5" x14ac:dyDescent="0.25">
      <c r="A453" s="62" t="s">
        <v>155</v>
      </c>
      <c r="B453" s="100">
        <v>0</v>
      </c>
      <c r="C453" s="100">
        <v>0</v>
      </c>
      <c r="D453" s="100">
        <v>0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98"/>
      <c r="Q453" s="98"/>
      <c r="R453" s="98"/>
      <c r="S453"/>
    </row>
    <row r="454" spans="1:19" s="58" customFormat="1" ht="16.5" x14ac:dyDescent="0.25">
      <c r="A454" s="62" t="s">
        <v>156</v>
      </c>
      <c r="B454" s="100">
        <v>0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 s="98"/>
      <c r="R454" s="98"/>
      <c r="S454"/>
    </row>
    <row r="455" spans="1:19" s="58" customFormat="1" ht="16.5" customHeight="1" x14ac:dyDescent="0.25">
      <c r="A455" s="62" t="s">
        <v>157</v>
      </c>
      <c r="B455" s="100">
        <v>1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 s="98"/>
      <c r="R455" s="98"/>
      <c r="S455"/>
    </row>
    <row r="456" spans="1:19" s="58" customFormat="1" ht="16.5" customHeight="1" x14ac:dyDescent="0.25">
      <c r="A456" s="62" t="s">
        <v>158</v>
      </c>
      <c r="B456" s="100">
        <v>0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98"/>
      <c r="Q456" s="98"/>
      <c r="R456" s="98"/>
      <c r="S456"/>
    </row>
    <row r="457" spans="1:19" s="58" customFormat="1" ht="16.5" x14ac:dyDescent="0.25">
      <c r="A457" s="62" t="s">
        <v>159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0</v>
      </c>
      <c r="L457" s="100">
        <v>0</v>
      </c>
      <c r="M457" s="100">
        <v>0</v>
      </c>
      <c r="N457" s="100">
        <v>0</v>
      </c>
      <c r="O457" s="100">
        <v>0</v>
      </c>
      <c r="P457" s="98"/>
      <c r="Q457" s="98"/>
      <c r="R457" s="98"/>
      <c r="S457"/>
    </row>
    <row r="458" spans="1:19" s="58" customFormat="1" ht="16.5" customHeight="1" x14ac:dyDescent="0.25">
      <c r="A458" s="62" t="s">
        <v>14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0</v>
      </c>
      <c r="M458" s="100">
        <v>0</v>
      </c>
      <c r="N458" s="100">
        <v>1</v>
      </c>
      <c r="O458" s="100">
        <v>1</v>
      </c>
      <c r="P458" s="98"/>
      <c r="Q458" s="98"/>
      <c r="R458" s="98"/>
      <c r="S458"/>
    </row>
    <row r="459" spans="1:19" s="58" customFormat="1" ht="16.5" x14ac:dyDescent="0.25">
      <c r="A459" s="62" t="s">
        <v>116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 s="98"/>
      <c r="R459" s="98"/>
      <c r="S459"/>
    </row>
    <row r="460" spans="1:19" s="58" customFormat="1" ht="16.5" x14ac:dyDescent="0.25">
      <c r="A460" s="57" t="s">
        <v>160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 s="98"/>
      <c r="R460" s="98"/>
      <c r="S460"/>
    </row>
    <row r="461" spans="1:19" s="58" customFormat="1" ht="16.5" customHeight="1" x14ac:dyDescent="0.25">
      <c r="A461" s="57" t="s">
        <v>161</v>
      </c>
      <c r="B461" s="100">
        <v>0</v>
      </c>
      <c r="C461" s="100">
        <v>0</v>
      </c>
      <c r="D461" s="100">
        <v>0</v>
      </c>
      <c r="E461" s="100">
        <v>0</v>
      </c>
      <c r="F461" s="100">
        <v>0</v>
      </c>
      <c r="G461" s="100">
        <v>0</v>
      </c>
      <c r="H461" s="100">
        <v>0</v>
      </c>
      <c r="I461" s="100">
        <v>0</v>
      </c>
      <c r="J461" s="100">
        <v>0</v>
      </c>
      <c r="K461" s="100">
        <v>0</v>
      </c>
      <c r="L461" s="100">
        <v>0</v>
      </c>
      <c r="M461" s="100">
        <v>0</v>
      </c>
      <c r="N461" s="100">
        <v>0</v>
      </c>
      <c r="O461" s="100">
        <v>0</v>
      </c>
      <c r="P461" s="98"/>
      <c r="Q461" s="98"/>
      <c r="R461" s="98"/>
      <c r="S461"/>
    </row>
    <row r="462" spans="1:19" s="58" customFormat="1" ht="16.5" x14ac:dyDescent="0.25">
      <c r="A462" s="57" t="s">
        <v>162</v>
      </c>
      <c r="B462" s="100">
        <v>0</v>
      </c>
      <c r="C462" s="100">
        <v>0</v>
      </c>
      <c r="D462" s="100">
        <v>0</v>
      </c>
      <c r="E462" s="100">
        <v>0</v>
      </c>
      <c r="F462" s="100">
        <v>0</v>
      </c>
      <c r="G462" s="100">
        <v>0</v>
      </c>
      <c r="H462" s="100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00">
        <v>0</v>
      </c>
      <c r="O462" s="100">
        <v>0</v>
      </c>
      <c r="P462" s="98"/>
      <c r="Q462" s="98"/>
      <c r="R462" s="98"/>
      <c r="S462"/>
    </row>
    <row r="463" spans="1:19" s="58" customFormat="1" ht="16.5" x14ac:dyDescent="0.25">
      <c r="A463" s="57" t="s">
        <v>163</v>
      </c>
      <c r="B463" s="100">
        <v>0</v>
      </c>
      <c r="C463" s="100">
        <v>0</v>
      </c>
      <c r="D463" s="100">
        <v>0</v>
      </c>
      <c r="E463" s="100">
        <v>0</v>
      </c>
      <c r="F463" s="100">
        <v>0</v>
      </c>
      <c r="G463" s="100">
        <v>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98"/>
      <c r="Q463" s="98"/>
      <c r="R463" s="98"/>
      <c r="S463"/>
    </row>
    <row r="464" spans="1:19" s="58" customFormat="1" ht="16.5" x14ac:dyDescent="0.25">
      <c r="A464" s="57" t="s">
        <v>164</v>
      </c>
      <c r="B464" s="100">
        <v>0</v>
      </c>
      <c r="C464" s="100">
        <v>0</v>
      </c>
      <c r="D464" s="100">
        <v>0</v>
      </c>
      <c r="E464" s="100">
        <v>0</v>
      </c>
      <c r="F464" s="100">
        <v>0</v>
      </c>
      <c r="G464" s="100">
        <v>0</v>
      </c>
      <c r="H464" s="100">
        <v>0</v>
      </c>
      <c r="I464" s="100"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0</v>
      </c>
      <c r="O464" s="100">
        <v>0</v>
      </c>
      <c r="P464" s="98"/>
      <c r="Q464" s="98"/>
      <c r="R464" s="98"/>
      <c r="S464"/>
    </row>
    <row r="465" spans="1:19" s="58" customFormat="1" ht="16.5" x14ac:dyDescent="0.25">
      <c r="A465" s="62" t="s">
        <v>165</v>
      </c>
      <c r="B465" s="100">
        <v>0</v>
      </c>
      <c r="C465" s="100">
        <v>0</v>
      </c>
      <c r="D465" s="100">
        <v>0</v>
      </c>
      <c r="E465" s="100">
        <v>0</v>
      </c>
      <c r="F465" s="100">
        <v>0</v>
      </c>
      <c r="G465" s="100">
        <v>0</v>
      </c>
      <c r="H465" s="100">
        <v>0</v>
      </c>
      <c r="I465" s="100">
        <v>0</v>
      </c>
      <c r="J465" s="100">
        <v>0</v>
      </c>
      <c r="K465" s="100">
        <v>0</v>
      </c>
      <c r="L465" s="100">
        <v>0</v>
      </c>
      <c r="M465" s="100">
        <v>0</v>
      </c>
      <c r="N465" s="100">
        <v>0</v>
      </c>
      <c r="O465" s="100">
        <v>0</v>
      </c>
      <c r="P465" s="98"/>
      <c r="Q465" s="98"/>
      <c r="R465" s="98"/>
      <c r="S465"/>
    </row>
    <row r="466" spans="1:19" s="58" customFormat="1" ht="16.5" x14ac:dyDescent="0.25">
      <c r="A466" s="62" t="s">
        <v>166</v>
      </c>
      <c r="B466" s="100">
        <v>0</v>
      </c>
      <c r="C466" s="100">
        <v>0</v>
      </c>
      <c r="D466" s="100">
        <v>0</v>
      </c>
      <c r="E466" s="100">
        <v>0</v>
      </c>
      <c r="F466" s="100">
        <v>0</v>
      </c>
      <c r="G466" s="100">
        <v>0</v>
      </c>
      <c r="H466" s="100">
        <v>0</v>
      </c>
      <c r="I466" s="100">
        <v>0</v>
      </c>
      <c r="J466" s="100">
        <v>0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98"/>
      <c r="Q466" s="98"/>
      <c r="R466" s="98"/>
      <c r="S466"/>
    </row>
    <row r="467" spans="1:19" s="58" customFormat="1" ht="16.5" x14ac:dyDescent="0.25">
      <c r="A467" s="62" t="s">
        <v>167</v>
      </c>
      <c r="B467" s="100">
        <v>0</v>
      </c>
      <c r="C467" s="100">
        <v>0</v>
      </c>
      <c r="D467" s="100">
        <v>0</v>
      </c>
      <c r="E467" s="100">
        <v>0</v>
      </c>
      <c r="F467" s="100">
        <v>0</v>
      </c>
      <c r="G467" s="100">
        <v>0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98"/>
      <c r="Q467" s="98"/>
      <c r="R467" s="98"/>
      <c r="S467"/>
    </row>
    <row r="468" spans="1:19" s="58" customFormat="1" ht="16.5" x14ac:dyDescent="0.25">
      <c r="A468" s="62" t="s">
        <v>168</v>
      </c>
      <c r="B468" s="100">
        <v>0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98"/>
      <c r="Q468" s="98"/>
      <c r="R468" s="98"/>
      <c r="S468"/>
    </row>
    <row r="469" spans="1:19" s="58" customFormat="1" ht="16.5" x14ac:dyDescent="0.25">
      <c r="A469" s="57" t="s">
        <v>169</v>
      </c>
      <c r="B469" s="100">
        <v>0</v>
      </c>
      <c r="C469" s="100">
        <v>0</v>
      </c>
      <c r="D469" s="100">
        <v>0</v>
      </c>
      <c r="E469" s="100">
        <v>0</v>
      </c>
      <c r="F469" s="100">
        <v>0</v>
      </c>
      <c r="G469" s="100">
        <v>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  <c r="Q469" s="98"/>
      <c r="R469" s="98"/>
      <c r="S469"/>
    </row>
    <row r="470" spans="1:19" s="58" customFormat="1" ht="16.5" x14ac:dyDescent="0.25">
      <c r="A470" s="57" t="s">
        <v>170</v>
      </c>
      <c r="B470" s="100">
        <v>0</v>
      </c>
      <c r="C470" s="100">
        <v>0</v>
      </c>
      <c r="D470" s="100">
        <v>0</v>
      </c>
      <c r="E470" s="100">
        <v>0</v>
      </c>
      <c r="F470" s="100">
        <v>0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 s="98"/>
      <c r="R470" s="98"/>
      <c r="S470"/>
    </row>
    <row r="471" spans="1:19" s="58" customFormat="1" ht="16.5" x14ac:dyDescent="0.25">
      <c r="A471" s="62" t="s">
        <v>171</v>
      </c>
      <c r="B471" s="100">
        <v>0</v>
      </c>
      <c r="C471" s="100">
        <v>0</v>
      </c>
      <c r="D471" s="100">
        <v>0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  <c r="Q471" s="98"/>
      <c r="R471" s="98"/>
      <c r="S471"/>
    </row>
    <row r="472" spans="1:19" s="58" customFormat="1" ht="16.5" x14ac:dyDescent="0.25">
      <c r="A472" s="62" t="s">
        <v>172</v>
      </c>
      <c r="B472" s="100">
        <v>0</v>
      </c>
      <c r="C472" s="100">
        <v>0</v>
      </c>
      <c r="D472" s="100">
        <v>5</v>
      </c>
      <c r="E472" s="100">
        <v>0</v>
      </c>
      <c r="F472" s="100">
        <v>1</v>
      </c>
      <c r="G472" s="100">
        <v>1</v>
      </c>
      <c r="H472" s="100">
        <v>21</v>
      </c>
      <c r="I472" s="100">
        <v>3</v>
      </c>
      <c r="J472" s="100">
        <v>7</v>
      </c>
      <c r="K472" s="100">
        <v>1</v>
      </c>
      <c r="L472" s="100">
        <v>7</v>
      </c>
      <c r="M472" s="100">
        <v>0</v>
      </c>
      <c r="N472" s="100">
        <v>22</v>
      </c>
      <c r="O472" s="100">
        <v>2</v>
      </c>
      <c r="P472" s="98"/>
      <c r="Q472" s="98"/>
      <c r="R472" s="98"/>
      <c r="S472"/>
    </row>
    <row r="473" spans="1:19" s="58" customFormat="1" ht="16.5" x14ac:dyDescent="0.25">
      <c r="A473" s="62" t="s">
        <v>173</v>
      </c>
      <c r="B473" s="100">
        <v>0</v>
      </c>
      <c r="C473" s="100">
        <v>0</v>
      </c>
      <c r="D473" s="100">
        <v>0</v>
      </c>
      <c r="E473" s="100">
        <v>0</v>
      </c>
      <c r="F473" s="100">
        <v>0</v>
      </c>
      <c r="G473" s="100">
        <v>0</v>
      </c>
      <c r="H473" s="100">
        <v>2</v>
      </c>
      <c r="I473" s="100">
        <v>0</v>
      </c>
      <c r="J473" s="100">
        <v>0</v>
      </c>
      <c r="K473" s="100">
        <v>0</v>
      </c>
      <c r="L473" s="100">
        <v>2</v>
      </c>
      <c r="M473" s="100">
        <v>0</v>
      </c>
      <c r="N473" s="100">
        <v>0</v>
      </c>
      <c r="O473" s="100">
        <v>0</v>
      </c>
      <c r="P473" s="98"/>
      <c r="Q473" s="98"/>
      <c r="R473" s="98"/>
      <c r="S473"/>
    </row>
    <row r="474" spans="1:19" s="58" customFormat="1" ht="16.5" x14ac:dyDescent="0.25">
      <c r="A474" s="62" t="s">
        <v>174</v>
      </c>
      <c r="B474" s="100">
        <v>0</v>
      </c>
      <c r="C474" s="100">
        <v>2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0</v>
      </c>
      <c r="J474" s="100">
        <v>0</v>
      </c>
      <c r="K474" s="100">
        <v>1</v>
      </c>
      <c r="L474" s="100">
        <v>0</v>
      </c>
      <c r="M474" s="100">
        <v>2</v>
      </c>
      <c r="N474" s="100">
        <v>0</v>
      </c>
      <c r="O474" s="100">
        <v>3</v>
      </c>
      <c r="P474" s="98"/>
      <c r="Q474" s="98"/>
      <c r="R474" s="98"/>
      <c r="S474"/>
    </row>
    <row r="475" spans="1:19" s="58" customFormat="1" ht="16.5" x14ac:dyDescent="0.25">
      <c r="A475" s="62" t="s">
        <v>175</v>
      </c>
      <c r="B475" s="100">
        <v>3</v>
      </c>
      <c r="C475" s="100">
        <v>3</v>
      </c>
      <c r="D475" s="100">
        <v>0</v>
      </c>
      <c r="E475" s="100">
        <v>0</v>
      </c>
      <c r="F475" s="100">
        <v>0</v>
      </c>
      <c r="G475" s="100">
        <v>0</v>
      </c>
      <c r="H475" s="100">
        <v>4</v>
      </c>
      <c r="I475" s="100">
        <v>1</v>
      </c>
      <c r="J475" s="100">
        <v>1</v>
      </c>
      <c r="K475" s="100">
        <v>1</v>
      </c>
      <c r="L475" s="100">
        <v>2</v>
      </c>
      <c r="M475" s="100">
        <v>0</v>
      </c>
      <c r="N475" s="100">
        <v>9</v>
      </c>
      <c r="O475" s="100">
        <v>3</v>
      </c>
      <c r="P475" s="98"/>
      <c r="Q475" s="98"/>
      <c r="R475" s="98"/>
      <c r="S475"/>
    </row>
    <row r="476" spans="1:19" s="58" customFormat="1" ht="16.5" x14ac:dyDescent="0.25">
      <c r="A476" s="62" t="s">
        <v>176</v>
      </c>
      <c r="B476" s="100">
        <v>0</v>
      </c>
      <c r="C476" s="100">
        <v>0</v>
      </c>
      <c r="D476" s="100">
        <v>0</v>
      </c>
      <c r="E476" s="100">
        <v>0</v>
      </c>
      <c r="F476" s="100">
        <v>1</v>
      </c>
      <c r="G476" s="100">
        <v>0</v>
      </c>
      <c r="H476" s="100">
        <v>5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 s="98"/>
      <c r="R476" s="98"/>
      <c r="S476"/>
    </row>
    <row r="477" spans="1:19" s="58" customFormat="1" ht="16.5" x14ac:dyDescent="0.25">
      <c r="A477" s="62" t="s">
        <v>177</v>
      </c>
      <c r="B477" s="100">
        <v>2</v>
      </c>
      <c r="C477" s="100">
        <v>1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2</v>
      </c>
      <c r="K477" s="100">
        <v>3</v>
      </c>
      <c r="L477" s="100">
        <v>0</v>
      </c>
      <c r="M477" s="100">
        <v>0</v>
      </c>
      <c r="N477" s="100">
        <v>0</v>
      </c>
      <c r="O477" s="100">
        <v>1</v>
      </c>
      <c r="P477" s="98"/>
      <c r="Q477" s="98"/>
      <c r="R477" s="98"/>
      <c r="S477"/>
    </row>
    <row r="478" spans="1:19" s="58" customFormat="1" ht="16.5" x14ac:dyDescent="0.25">
      <c r="A47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/>
    </row>
    <row r="479" spans="1:19" s="58" customFormat="1" ht="16.5" x14ac:dyDescent="0.25">
      <c r="A479" s="5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98"/>
      <c r="R479" s="98"/>
      <c r="S479"/>
    </row>
    <row r="480" spans="1:19" s="58" customFormat="1" ht="16.5" customHeight="1" x14ac:dyDescent="0.25">
      <c r="A480" s="112" t="s">
        <v>141</v>
      </c>
      <c r="B480" s="111" t="s">
        <v>269</v>
      </c>
      <c r="C480" s="111"/>
      <c r="D480" s="111" t="s">
        <v>270</v>
      </c>
      <c r="E480" s="111"/>
      <c r="F480" s="111" t="s">
        <v>271</v>
      </c>
      <c r="G480" s="111"/>
      <c r="H480" s="111" t="s">
        <v>272</v>
      </c>
      <c r="I480" s="111"/>
      <c r="J480" s="111" t="s">
        <v>273</v>
      </c>
      <c r="K480" s="111"/>
      <c r="L480" s="111" t="s">
        <v>274</v>
      </c>
      <c r="M480" s="111"/>
      <c r="N480" s="111" t="s">
        <v>275</v>
      </c>
      <c r="O480" s="111"/>
      <c r="P480" s="98"/>
      <c r="Q480" s="98"/>
      <c r="R480" s="98"/>
      <c r="S480"/>
    </row>
    <row r="481" spans="1:19" s="58" customFormat="1" ht="16.5" x14ac:dyDescent="0.25">
      <c r="A481" s="112"/>
      <c r="B481" s="94" t="s">
        <v>9</v>
      </c>
      <c r="C481" s="94" t="s">
        <v>10</v>
      </c>
      <c r="D481" s="94" t="s">
        <v>9</v>
      </c>
      <c r="E481" s="94" t="s">
        <v>10</v>
      </c>
      <c r="F481" s="94" t="s">
        <v>9</v>
      </c>
      <c r="G481" s="94" t="s">
        <v>10</v>
      </c>
      <c r="H481" s="94" t="s">
        <v>9</v>
      </c>
      <c r="I481" s="94" t="s">
        <v>10</v>
      </c>
      <c r="J481" s="94" t="s">
        <v>9</v>
      </c>
      <c r="K481" s="94" t="s">
        <v>10</v>
      </c>
      <c r="L481" s="94" t="s">
        <v>9</v>
      </c>
      <c r="M481" s="94" t="s">
        <v>10</v>
      </c>
      <c r="N481" s="94" t="s">
        <v>9</v>
      </c>
      <c r="O481" s="94" t="s">
        <v>10</v>
      </c>
      <c r="P481" s="95"/>
      <c r="Q481" s="95"/>
      <c r="R481" s="95"/>
      <c r="S481" s="55"/>
    </row>
    <row r="482" spans="1:19" s="58" customFormat="1" ht="16.5" x14ac:dyDescent="0.25">
      <c r="A482" s="61" t="s">
        <v>150</v>
      </c>
      <c r="B482" s="97">
        <v>26</v>
      </c>
      <c r="C482" s="97">
        <v>5</v>
      </c>
      <c r="D482" s="97">
        <v>1988</v>
      </c>
      <c r="E482" s="97">
        <v>806</v>
      </c>
      <c r="F482" s="97">
        <v>9</v>
      </c>
      <c r="G482" s="97">
        <v>13</v>
      </c>
      <c r="H482" s="97">
        <v>3</v>
      </c>
      <c r="I482" s="97">
        <v>1</v>
      </c>
      <c r="J482" s="97">
        <v>22</v>
      </c>
      <c r="K482" s="97">
        <v>11</v>
      </c>
      <c r="L482" s="97">
        <v>72</v>
      </c>
      <c r="M482" s="97">
        <v>42</v>
      </c>
      <c r="N482" s="97">
        <v>107</v>
      </c>
      <c r="O482" s="97">
        <v>68</v>
      </c>
      <c r="P482" s="98"/>
      <c r="Q482" s="98"/>
      <c r="R482" s="98"/>
      <c r="S482"/>
    </row>
    <row r="483" spans="1:19" s="58" customFormat="1" ht="16.5" x14ac:dyDescent="0.25">
      <c r="A483" s="62" t="s">
        <v>151</v>
      </c>
      <c r="B483" s="100">
        <v>0</v>
      </c>
      <c r="C483" s="100">
        <v>0</v>
      </c>
      <c r="D483" s="100">
        <v>0</v>
      </c>
      <c r="E483" s="100">
        <v>0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  <c r="Q483" s="98"/>
      <c r="R483" s="98"/>
      <c r="S483"/>
    </row>
    <row r="484" spans="1:19" s="58" customFormat="1" ht="16.5" x14ac:dyDescent="0.25">
      <c r="A484" s="62" t="s">
        <v>152</v>
      </c>
      <c r="B484" s="100">
        <v>2</v>
      </c>
      <c r="C484" s="100">
        <v>0</v>
      </c>
      <c r="D484" s="100">
        <v>160</v>
      </c>
      <c r="E484" s="100">
        <v>36</v>
      </c>
      <c r="F484" s="100">
        <v>1</v>
      </c>
      <c r="G484" s="100">
        <v>0</v>
      </c>
      <c r="H484" s="100">
        <v>0</v>
      </c>
      <c r="I484" s="100">
        <v>0</v>
      </c>
      <c r="J484" s="100">
        <v>6</v>
      </c>
      <c r="K484" s="100">
        <v>2</v>
      </c>
      <c r="L484" s="100">
        <v>7</v>
      </c>
      <c r="M484" s="100">
        <v>0</v>
      </c>
      <c r="N484" s="100">
        <v>2</v>
      </c>
      <c r="O484" s="100">
        <v>0</v>
      </c>
      <c r="P484" s="98"/>
      <c r="Q484" s="98"/>
      <c r="R484" s="98"/>
      <c r="S484"/>
    </row>
    <row r="485" spans="1:19" s="58" customFormat="1" ht="16.5" customHeight="1" x14ac:dyDescent="0.25">
      <c r="A485" s="62" t="s">
        <v>153</v>
      </c>
      <c r="B485" s="100">
        <v>0</v>
      </c>
      <c r="C485" s="100">
        <v>0</v>
      </c>
      <c r="D485" s="100">
        <v>46</v>
      </c>
      <c r="E485" s="100">
        <v>5</v>
      </c>
      <c r="F485" s="100">
        <v>0</v>
      </c>
      <c r="G485" s="100">
        <v>0</v>
      </c>
      <c r="H485" s="100">
        <v>0</v>
      </c>
      <c r="I485" s="100">
        <v>0</v>
      </c>
      <c r="J485" s="100">
        <v>0</v>
      </c>
      <c r="K485" s="100">
        <v>0</v>
      </c>
      <c r="L485" s="100">
        <v>8</v>
      </c>
      <c r="M485" s="100">
        <v>1</v>
      </c>
      <c r="N485" s="100">
        <v>2</v>
      </c>
      <c r="O485" s="100">
        <v>2</v>
      </c>
      <c r="P485" s="98"/>
      <c r="Q485" s="98"/>
      <c r="R485" s="98"/>
      <c r="S485"/>
    </row>
    <row r="486" spans="1:19" s="58" customFormat="1" ht="16.5" customHeight="1" x14ac:dyDescent="0.25">
      <c r="A486" s="62" t="s">
        <v>154</v>
      </c>
      <c r="B486" s="100">
        <v>0</v>
      </c>
      <c r="C486" s="100">
        <v>0</v>
      </c>
      <c r="D486" s="100">
        <v>1</v>
      </c>
      <c r="E486" s="100">
        <v>3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 s="98"/>
      <c r="R486" s="98"/>
      <c r="S486"/>
    </row>
    <row r="487" spans="1:19" s="58" customFormat="1" ht="16.5" x14ac:dyDescent="0.25">
      <c r="A487" s="62" t="s">
        <v>155</v>
      </c>
      <c r="B487" s="100">
        <v>0</v>
      </c>
      <c r="C487" s="100">
        <v>0</v>
      </c>
      <c r="D487" s="100">
        <v>3</v>
      </c>
      <c r="E487" s="100">
        <v>1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2</v>
      </c>
      <c r="O487" s="100">
        <v>0</v>
      </c>
      <c r="P487" s="98"/>
      <c r="Q487" s="98"/>
      <c r="R487" s="98"/>
      <c r="S487"/>
    </row>
    <row r="488" spans="1:19" s="58" customFormat="1" ht="16.5" customHeight="1" x14ac:dyDescent="0.25">
      <c r="A488" s="62" t="s">
        <v>156</v>
      </c>
      <c r="B488" s="100">
        <v>0</v>
      </c>
      <c r="C488" s="100">
        <v>0</v>
      </c>
      <c r="D488" s="100">
        <v>1</v>
      </c>
      <c r="E488" s="100">
        <v>0</v>
      </c>
      <c r="F488" s="100">
        <v>0</v>
      </c>
      <c r="G488" s="100">
        <v>0</v>
      </c>
      <c r="H488" s="100">
        <v>0</v>
      </c>
      <c r="I488" s="100">
        <v>0</v>
      </c>
      <c r="J488" s="100">
        <v>0</v>
      </c>
      <c r="K488" s="100">
        <v>0</v>
      </c>
      <c r="L488" s="100">
        <v>0</v>
      </c>
      <c r="M488" s="100">
        <v>0</v>
      </c>
      <c r="N488" s="100">
        <v>0</v>
      </c>
      <c r="O488" s="100">
        <v>0</v>
      </c>
      <c r="P488" s="98"/>
      <c r="Q488" s="98"/>
      <c r="R488" s="98"/>
      <c r="S488"/>
    </row>
    <row r="489" spans="1:19" s="58" customFormat="1" ht="16.5" x14ac:dyDescent="0.25">
      <c r="A489" s="62" t="s">
        <v>157</v>
      </c>
      <c r="B489" s="100">
        <v>1</v>
      </c>
      <c r="C489" s="100">
        <v>3</v>
      </c>
      <c r="D489" s="100">
        <v>888</v>
      </c>
      <c r="E489" s="100">
        <v>237</v>
      </c>
      <c r="F489" s="100">
        <v>0</v>
      </c>
      <c r="G489" s="100">
        <v>0</v>
      </c>
      <c r="H489" s="100">
        <v>0</v>
      </c>
      <c r="I489" s="100">
        <v>0</v>
      </c>
      <c r="J489" s="100">
        <v>1</v>
      </c>
      <c r="K489" s="100">
        <v>0</v>
      </c>
      <c r="L489" s="100">
        <v>2</v>
      </c>
      <c r="M489" s="100">
        <v>8</v>
      </c>
      <c r="N489" s="100">
        <v>3</v>
      </c>
      <c r="O489" s="100">
        <v>0</v>
      </c>
      <c r="P489" s="98"/>
      <c r="Q489" s="98"/>
      <c r="R489" s="98"/>
      <c r="S489"/>
    </row>
    <row r="490" spans="1:19" s="58" customFormat="1" ht="16.5" x14ac:dyDescent="0.25">
      <c r="A490" s="62" t="s">
        <v>158</v>
      </c>
      <c r="B490" s="100">
        <v>0</v>
      </c>
      <c r="C490" s="100">
        <v>0</v>
      </c>
      <c r="D490" s="100">
        <v>5</v>
      </c>
      <c r="E490" s="100">
        <v>3</v>
      </c>
      <c r="F490" s="100">
        <v>0</v>
      </c>
      <c r="G490" s="100">
        <v>0</v>
      </c>
      <c r="H490" s="100">
        <v>0</v>
      </c>
      <c r="I490" s="100">
        <v>0</v>
      </c>
      <c r="J490" s="100">
        <v>0</v>
      </c>
      <c r="K490" s="100">
        <v>0</v>
      </c>
      <c r="L490" s="100">
        <v>0</v>
      </c>
      <c r="M490" s="100">
        <v>0</v>
      </c>
      <c r="N490" s="100">
        <v>1</v>
      </c>
      <c r="O490" s="100">
        <v>0</v>
      </c>
      <c r="P490" s="98"/>
      <c r="Q490" s="98"/>
      <c r="R490" s="98"/>
      <c r="S490"/>
    </row>
    <row r="491" spans="1:19" s="58" customFormat="1" ht="16.5" customHeight="1" x14ac:dyDescent="0.25">
      <c r="A491" s="62" t="s">
        <v>159</v>
      </c>
      <c r="B491" s="100">
        <v>0</v>
      </c>
      <c r="C491" s="100">
        <v>0</v>
      </c>
      <c r="D491" s="100">
        <v>0</v>
      </c>
      <c r="E491" s="100">
        <v>0</v>
      </c>
      <c r="F491" s="100">
        <v>0</v>
      </c>
      <c r="G491" s="100">
        <v>1</v>
      </c>
      <c r="H491" s="100">
        <v>0</v>
      </c>
      <c r="I491" s="100">
        <v>0</v>
      </c>
      <c r="J491" s="100">
        <v>0</v>
      </c>
      <c r="K491" s="100">
        <v>0</v>
      </c>
      <c r="L491" s="100">
        <v>0</v>
      </c>
      <c r="M491" s="100">
        <v>0</v>
      </c>
      <c r="N491" s="100">
        <v>0</v>
      </c>
      <c r="O491" s="100">
        <v>0</v>
      </c>
      <c r="P491" s="98"/>
      <c r="Q491" s="98"/>
      <c r="R491" s="98"/>
      <c r="S491"/>
    </row>
    <row r="492" spans="1:19" s="58" customFormat="1" ht="16.5" x14ac:dyDescent="0.25">
      <c r="A492" s="62" t="s">
        <v>14</v>
      </c>
      <c r="B492" s="100">
        <v>0</v>
      </c>
      <c r="C492" s="100">
        <v>0</v>
      </c>
      <c r="D492" s="100">
        <v>28</v>
      </c>
      <c r="E492" s="100">
        <v>18</v>
      </c>
      <c r="F492" s="100">
        <v>0</v>
      </c>
      <c r="G492" s="100">
        <v>0</v>
      </c>
      <c r="H492" s="100">
        <v>0</v>
      </c>
      <c r="I492" s="100">
        <v>0</v>
      </c>
      <c r="J492" s="100">
        <v>1</v>
      </c>
      <c r="K492" s="100">
        <v>0</v>
      </c>
      <c r="L492" s="100">
        <v>0</v>
      </c>
      <c r="M492" s="100">
        <v>0</v>
      </c>
      <c r="N492" s="100">
        <v>1</v>
      </c>
      <c r="O492" s="100">
        <v>0</v>
      </c>
      <c r="P492" s="98"/>
      <c r="Q492" s="98"/>
      <c r="R492" s="98"/>
      <c r="S492"/>
    </row>
    <row r="493" spans="1:19" s="58" customFormat="1" ht="16.5" x14ac:dyDescent="0.25">
      <c r="A493" s="62" t="s">
        <v>116</v>
      </c>
      <c r="B493" s="100">
        <v>2</v>
      </c>
      <c r="C493" s="100">
        <v>0</v>
      </c>
      <c r="D493" s="100">
        <v>3</v>
      </c>
      <c r="E493" s="100">
        <v>0</v>
      </c>
      <c r="F493" s="100">
        <v>0</v>
      </c>
      <c r="G493" s="100">
        <v>0</v>
      </c>
      <c r="H493" s="100">
        <v>0</v>
      </c>
      <c r="I493" s="100">
        <v>0</v>
      </c>
      <c r="J493" s="100">
        <v>5</v>
      </c>
      <c r="K493" s="100">
        <v>0</v>
      </c>
      <c r="L493" s="100">
        <v>0</v>
      </c>
      <c r="M493" s="100">
        <v>0</v>
      </c>
      <c r="N493" s="100">
        <v>1</v>
      </c>
      <c r="O493" s="100">
        <v>0</v>
      </c>
      <c r="P493" s="98"/>
      <c r="Q493" s="98"/>
      <c r="R493" s="98"/>
      <c r="S493"/>
    </row>
    <row r="494" spans="1:19" s="58" customFormat="1" ht="16.5" x14ac:dyDescent="0.25">
      <c r="A494" s="57" t="s">
        <v>160</v>
      </c>
      <c r="B494" s="100">
        <v>0</v>
      </c>
      <c r="C494" s="100">
        <v>0</v>
      </c>
      <c r="D494" s="100">
        <v>0</v>
      </c>
      <c r="E494" s="100">
        <v>0</v>
      </c>
      <c r="F494" s="100">
        <v>0</v>
      </c>
      <c r="G494" s="100">
        <v>0</v>
      </c>
      <c r="H494" s="100">
        <v>0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98"/>
      <c r="Q494" s="98"/>
      <c r="R494" s="98"/>
      <c r="S494"/>
    </row>
    <row r="495" spans="1:19" s="58" customFormat="1" ht="16.5" x14ac:dyDescent="0.25">
      <c r="A495" s="57" t="s">
        <v>161</v>
      </c>
      <c r="B495" s="100">
        <v>0</v>
      </c>
      <c r="C495" s="100">
        <v>0</v>
      </c>
      <c r="D495" s="100">
        <v>0</v>
      </c>
      <c r="E495" s="100">
        <v>0</v>
      </c>
      <c r="F495" s="100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98"/>
      <c r="Q495" s="98"/>
      <c r="R495" s="98"/>
      <c r="S495"/>
    </row>
    <row r="496" spans="1:19" s="58" customFormat="1" ht="16.5" x14ac:dyDescent="0.25">
      <c r="A496" s="57" t="s">
        <v>162</v>
      </c>
      <c r="B496" s="100">
        <v>0</v>
      </c>
      <c r="C496" s="100">
        <v>0</v>
      </c>
      <c r="D496" s="100">
        <v>0</v>
      </c>
      <c r="E496" s="100">
        <v>0</v>
      </c>
      <c r="F496" s="100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 s="98"/>
      <c r="R496" s="98"/>
      <c r="S496"/>
    </row>
    <row r="497" spans="1:19" s="58" customFormat="1" ht="16.5" x14ac:dyDescent="0.25">
      <c r="A497" s="57" t="s">
        <v>163</v>
      </c>
      <c r="B497" s="100">
        <v>0</v>
      </c>
      <c r="C497" s="100">
        <v>0</v>
      </c>
      <c r="D497" s="100">
        <v>0</v>
      </c>
      <c r="E497" s="100">
        <v>0</v>
      </c>
      <c r="F497" s="100">
        <v>0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 s="98"/>
      <c r="R497" s="98"/>
      <c r="S497"/>
    </row>
    <row r="498" spans="1:19" s="58" customFormat="1" ht="16.5" x14ac:dyDescent="0.25">
      <c r="A498" s="57" t="s">
        <v>164</v>
      </c>
      <c r="B498" s="100">
        <v>0</v>
      </c>
      <c r="C498" s="100">
        <v>0</v>
      </c>
      <c r="D498" s="100">
        <v>0</v>
      </c>
      <c r="E498" s="100">
        <v>0</v>
      </c>
      <c r="F498" s="100">
        <v>0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98"/>
      <c r="Q498" s="98"/>
      <c r="R498" s="98"/>
      <c r="S498"/>
    </row>
    <row r="499" spans="1:19" s="58" customFormat="1" ht="16.5" x14ac:dyDescent="0.25">
      <c r="A499" s="62" t="s">
        <v>165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 s="98"/>
      <c r="R499" s="98"/>
      <c r="S499"/>
    </row>
    <row r="500" spans="1:19" s="58" customFormat="1" ht="16.5" x14ac:dyDescent="0.25">
      <c r="A500" s="62" t="s">
        <v>166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 s="98"/>
      <c r="R500" s="98"/>
      <c r="S500"/>
    </row>
    <row r="501" spans="1:19" s="58" customFormat="1" ht="16.5" x14ac:dyDescent="0.25">
      <c r="A501" s="62" t="s">
        <v>167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 s="98"/>
      <c r="R501" s="98"/>
      <c r="S501"/>
    </row>
    <row r="502" spans="1:19" s="58" customFormat="1" ht="16.5" x14ac:dyDescent="0.25">
      <c r="A502" s="62" t="s">
        <v>168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0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 s="98"/>
      <c r="R502" s="98"/>
      <c r="S502"/>
    </row>
    <row r="503" spans="1:19" s="58" customFormat="1" ht="16.5" x14ac:dyDescent="0.25">
      <c r="A503" s="57" t="s">
        <v>169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 s="98"/>
      <c r="R503" s="98"/>
      <c r="S503"/>
    </row>
    <row r="504" spans="1:19" s="58" customFormat="1" ht="16.5" x14ac:dyDescent="0.25">
      <c r="A504" s="57" t="s">
        <v>170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 s="98"/>
      <c r="R504" s="98"/>
      <c r="S504"/>
    </row>
    <row r="505" spans="1:19" s="58" customFormat="1" ht="16.5" x14ac:dyDescent="0.25">
      <c r="A505" s="62" t="s">
        <v>171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 s="98"/>
      <c r="R505" s="98"/>
      <c r="S505"/>
    </row>
    <row r="506" spans="1:19" s="58" customFormat="1" ht="16.5" x14ac:dyDescent="0.25">
      <c r="A506" s="62" t="s">
        <v>172</v>
      </c>
      <c r="B506" s="100">
        <v>12</v>
      </c>
      <c r="C506" s="100">
        <v>1</v>
      </c>
      <c r="D506" s="100">
        <v>633</v>
      </c>
      <c r="E506" s="100">
        <v>259</v>
      </c>
      <c r="F506" s="100">
        <v>5</v>
      </c>
      <c r="G506" s="100">
        <v>5</v>
      </c>
      <c r="H506" s="100">
        <v>3</v>
      </c>
      <c r="I506" s="100">
        <v>1</v>
      </c>
      <c r="J506" s="100">
        <v>4</v>
      </c>
      <c r="K506" s="100">
        <v>5</v>
      </c>
      <c r="L506" s="100">
        <v>20</v>
      </c>
      <c r="M506" s="100">
        <v>10</v>
      </c>
      <c r="N506" s="100">
        <v>24</v>
      </c>
      <c r="O506" s="100">
        <v>14</v>
      </c>
      <c r="P506" s="98"/>
      <c r="Q506" s="98"/>
      <c r="R506" s="98"/>
      <c r="S506"/>
    </row>
    <row r="507" spans="1:19" s="58" customFormat="1" ht="16.5" x14ac:dyDescent="0.25">
      <c r="A507" s="62" t="s">
        <v>173</v>
      </c>
      <c r="B507" s="100">
        <v>1</v>
      </c>
      <c r="C507" s="100">
        <v>0</v>
      </c>
      <c r="D507" s="100">
        <v>52</v>
      </c>
      <c r="E507" s="100">
        <v>18</v>
      </c>
      <c r="F507" s="100">
        <v>0</v>
      </c>
      <c r="G507" s="100">
        <v>3</v>
      </c>
      <c r="H507" s="100">
        <v>0</v>
      </c>
      <c r="I507" s="100">
        <v>0</v>
      </c>
      <c r="J507" s="100">
        <v>0</v>
      </c>
      <c r="K507" s="100">
        <v>1</v>
      </c>
      <c r="L507" s="100">
        <v>0</v>
      </c>
      <c r="M507" s="100">
        <v>1</v>
      </c>
      <c r="N507" s="100">
        <v>0</v>
      </c>
      <c r="O507" s="100">
        <v>2</v>
      </c>
      <c r="P507" s="98"/>
      <c r="Q507" s="98"/>
      <c r="R507" s="98"/>
      <c r="S507"/>
    </row>
    <row r="508" spans="1:19" s="58" customFormat="1" ht="16.5" x14ac:dyDescent="0.25">
      <c r="A508" s="62" t="s">
        <v>174</v>
      </c>
      <c r="B508" s="100">
        <v>0</v>
      </c>
      <c r="C508" s="100">
        <v>0</v>
      </c>
      <c r="D508" s="100">
        <v>0</v>
      </c>
      <c r="E508" s="100">
        <v>112</v>
      </c>
      <c r="F508" s="100">
        <v>0</v>
      </c>
      <c r="G508" s="100">
        <v>3</v>
      </c>
      <c r="H508" s="100">
        <v>0</v>
      </c>
      <c r="I508" s="100">
        <v>0</v>
      </c>
      <c r="J508" s="100">
        <v>0</v>
      </c>
      <c r="K508" s="100">
        <v>1</v>
      </c>
      <c r="L508" s="100">
        <v>0</v>
      </c>
      <c r="M508" s="100">
        <v>3</v>
      </c>
      <c r="N508" s="100">
        <v>0</v>
      </c>
      <c r="O508" s="100">
        <v>2</v>
      </c>
      <c r="P508" s="98"/>
      <c r="Q508" s="98"/>
      <c r="R508" s="98"/>
      <c r="S508"/>
    </row>
    <row r="509" spans="1:19" s="58" customFormat="1" ht="16.5" x14ac:dyDescent="0.25">
      <c r="A509" s="62" t="s">
        <v>175</v>
      </c>
      <c r="B509" s="100">
        <v>3</v>
      </c>
      <c r="C509" s="100">
        <v>1</v>
      </c>
      <c r="D509" s="100">
        <v>65</v>
      </c>
      <c r="E509" s="100">
        <v>39</v>
      </c>
      <c r="F509" s="100">
        <v>2</v>
      </c>
      <c r="G509" s="100">
        <v>1</v>
      </c>
      <c r="H509" s="100">
        <v>0</v>
      </c>
      <c r="I509" s="100">
        <v>0</v>
      </c>
      <c r="J509" s="100">
        <v>5</v>
      </c>
      <c r="K509" s="100">
        <v>2</v>
      </c>
      <c r="L509" s="100">
        <v>34</v>
      </c>
      <c r="M509" s="100">
        <v>19</v>
      </c>
      <c r="N509" s="100">
        <v>69</v>
      </c>
      <c r="O509" s="100">
        <v>47</v>
      </c>
      <c r="P509" s="98"/>
      <c r="Q509" s="98"/>
      <c r="R509" s="98"/>
      <c r="S509"/>
    </row>
    <row r="510" spans="1:19" s="58" customFormat="1" ht="16.5" x14ac:dyDescent="0.25">
      <c r="A510" s="62" t="s">
        <v>176</v>
      </c>
      <c r="B510" s="100">
        <v>4</v>
      </c>
      <c r="C510" s="100">
        <v>0</v>
      </c>
      <c r="D510" s="100">
        <v>29</v>
      </c>
      <c r="E510" s="100">
        <v>6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1</v>
      </c>
      <c r="M510" s="100">
        <v>0</v>
      </c>
      <c r="N510" s="100">
        <v>0</v>
      </c>
      <c r="O510" s="100">
        <v>0</v>
      </c>
      <c r="P510" s="98"/>
      <c r="Q510" s="98"/>
      <c r="R510" s="98"/>
      <c r="S510"/>
    </row>
    <row r="511" spans="1:19" s="58" customFormat="1" ht="16.5" x14ac:dyDescent="0.25">
      <c r="A511" s="62" t="s">
        <v>177</v>
      </c>
      <c r="B511" s="100">
        <v>1</v>
      </c>
      <c r="C511" s="100">
        <v>0</v>
      </c>
      <c r="D511" s="100">
        <v>74</v>
      </c>
      <c r="E511" s="100">
        <v>69</v>
      </c>
      <c r="F511" s="100">
        <v>1</v>
      </c>
      <c r="G511" s="100">
        <v>0</v>
      </c>
      <c r="H511" s="100">
        <v>0</v>
      </c>
      <c r="I511" s="100">
        <v>0</v>
      </c>
      <c r="J511" s="100">
        <v>0</v>
      </c>
      <c r="K511" s="100">
        <v>0</v>
      </c>
      <c r="L511" s="100">
        <v>0</v>
      </c>
      <c r="M511" s="100">
        <v>0</v>
      </c>
      <c r="N511" s="100">
        <v>2</v>
      </c>
      <c r="O511" s="100">
        <v>1</v>
      </c>
      <c r="P511" s="98"/>
      <c r="Q511" s="98"/>
      <c r="R511" s="98"/>
      <c r="S511"/>
    </row>
    <row r="512" spans="1:19" s="58" customFormat="1" ht="16.5" x14ac:dyDescent="0.25">
      <c r="A512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/>
    </row>
    <row r="513" spans="1:19" s="58" customFormat="1" ht="16.5" x14ac:dyDescent="0.25">
      <c r="A513" s="5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98"/>
      <c r="R513" s="98"/>
      <c r="S513"/>
    </row>
    <row r="514" spans="1:19" s="58" customFormat="1" ht="16.5" customHeight="1" x14ac:dyDescent="0.25">
      <c r="A514" s="112" t="s">
        <v>141</v>
      </c>
      <c r="B514" s="111" t="s">
        <v>276</v>
      </c>
      <c r="C514" s="111"/>
      <c r="D514" s="111" t="s">
        <v>277</v>
      </c>
      <c r="E514" s="111"/>
      <c r="F514" s="111" t="s">
        <v>278</v>
      </c>
      <c r="G514" s="111"/>
      <c r="H514" s="111" t="s">
        <v>279</v>
      </c>
      <c r="I514" s="111"/>
      <c r="J514" s="111" t="s">
        <v>280</v>
      </c>
      <c r="K514" s="111"/>
      <c r="L514" s="111" t="s">
        <v>281</v>
      </c>
      <c r="M514" s="111"/>
      <c r="N514" s="111" t="s">
        <v>282</v>
      </c>
      <c r="O514" s="111"/>
      <c r="P514" s="98"/>
      <c r="Q514" s="98"/>
      <c r="R514" s="98"/>
      <c r="S514"/>
    </row>
    <row r="515" spans="1:19" s="58" customFormat="1" ht="16.5" customHeight="1" x14ac:dyDescent="0.25">
      <c r="A515" s="112"/>
      <c r="B515" s="94" t="s">
        <v>9</v>
      </c>
      <c r="C515" s="94" t="s">
        <v>10</v>
      </c>
      <c r="D515" s="94" t="s">
        <v>9</v>
      </c>
      <c r="E515" s="94" t="s">
        <v>10</v>
      </c>
      <c r="F515" s="94" t="s">
        <v>9</v>
      </c>
      <c r="G515" s="94" t="s">
        <v>10</v>
      </c>
      <c r="H515" s="94" t="s">
        <v>9</v>
      </c>
      <c r="I515" s="94" t="s">
        <v>10</v>
      </c>
      <c r="J515" s="94" t="s">
        <v>9</v>
      </c>
      <c r="K515" s="94" t="s">
        <v>10</v>
      </c>
      <c r="L515" s="94" t="s">
        <v>9</v>
      </c>
      <c r="M515" s="94" t="s">
        <v>10</v>
      </c>
      <c r="N515" s="94" t="s">
        <v>9</v>
      </c>
      <c r="O515" s="94" t="s">
        <v>10</v>
      </c>
      <c r="P515" s="95"/>
      <c r="Q515" s="95"/>
      <c r="R515" s="95"/>
      <c r="S515" s="55"/>
    </row>
    <row r="516" spans="1:19" s="58" customFormat="1" ht="16.5" customHeight="1" x14ac:dyDescent="0.25">
      <c r="A516" s="61" t="s">
        <v>150</v>
      </c>
      <c r="B516" s="97">
        <v>131</v>
      </c>
      <c r="C516" s="97">
        <v>36</v>
      </c>
      <c r="D516" s="97">
        <v>214</v>
      </c>
      <c r="E516" s="97">
        <v>158</v>
      </c>
      <c r="F516" s="97">
        <v>4</v>
      </c>
      <c r="G516" s="97">
        <v>4</v>
      </c>
      <c r="H516" s="97">
        <v>144</v>
      </c>
      <c r="I516" s="97">
        <v>78</v>
      </c>
      <c r="J516" s="97">
        <v>140</v>
      </c>
      <c r="K516" s="97">
        <v>69</v>
      </c>
      <c r="L516" s="97">
        <v>48</v>
      </c>
      <c r="M516" s="97">
        <v>32</v>
      </c>
      <c r="N516" s="97">
        <v>9089</v>
      </c>
      <c r="O516" s="97">
        <v>3644</v>
      </c>
      <c r="P516" s="98"/>
      <c r="Q516" s="98"/>
      <c r="R516" s="98"/>
      <c r="S516"/>
    </row>
    <row r="517" spans="1:19" s="58" customFormat="1" ht="16.5" x14ac:dyDescent="0.25">
      <c r="A517" s="62" t="s">
        <v>151</v>
      </c>
      <c r="B517" s="100">
        <v>0</v>
      </c>
      <c r="C517" s="100">
        <v>0</v>
      </c>
      <c r="D517" s="100">
        <v>0</v>
      </c>
      <c r="E517" s="100">
        <v>0</v>
      </c>
      <c r="F517" s="100">
        <v>0</v>
      </c>
      <c r="G517" s="100">
        <v>0</v>
      </c>
      <c r="H517" s="100">
        <v>0</v>
      </c>
      <c r="I517" s="100">
        <v>0</v>
      </c>
      <c r="J517" s="100">
        <v>0</v>
      </c>
      <c r="K517" s="100">
        <v>0</v>
      </c>
      <c r="L517" s="100">
        <v>0</v>
      </c>
      <c r="M517" s="100">
        <v>0</v>
      </c>
      <c r="N517" s="100">
        <v>0</v>
      </c>
      <c r="O517" s="100">
        <v>1</v>
      </c>
      <c r="P517" s="98"/>
      <c r="Q517" s="98"/>
      <c r="R517" s="98"/>
      <c r="S517"/>
    </row>
    <row r="518" spans="1:19" s="58" customFormat="1" ht="16.5" customHeight="1" x14ac:dyDescent="0.25">
      <c r="A518" s="62" t="s">
        <v>152</v>
      </c>
      <c r="B518" s="100">
        <v>0</v>
      </c>
      <c r="C518" s="100">
        <v>0</v>
      </c>
      <c r="D518" s="100">
        <v>7</v>
      </c>
      <c r="E518" s="100">
        <v>0</v>
      </c>
      <c r="F518" s="100">
        <v>0</v>
      </c>
      <c r="G518" s="100">
        <v>0</v>
      </c>
      <c r="H518" s="100">
        <v>12</v>
      </c>
      <c r="I518" s="100">
        <v>2</v>
      </c>
      <c r="J518" s="100">
        <v>5</v>
      </c>
      <c r="K518" s="100">
        <v>4</v>
      </c>
      <c r="L518" s="100">
        <v>1</v>
      </c>
      <c r="M518" s="100">
        <v>2</v>
      </c>
      <c r="N518" s="100">
        <v>847</v>
      </c>
      <c r="O518" s="100">
        <v>134</v>
      </c>
      <c r="P518" s="98"/>
      <c r="Q518" s="98"/>
      <c r="R518" s="98"/>
      <c r="S518"/>
    </row>
    <row r="519" spans="1:19" s="58" customFormat="1" ht="16.5" x14ac:dyDescent="0.25">
      <c r="A519" s="62" t="s">
        <v>153</v>
      </c>
      <c r="B519" s="100">
        <v>6</v>
      </c>
      <c r="C519" s="100">
        <v>0</v>
      </c>
      <c r="D519" s="100">
        <v>9</v>
      </c>
      <c r="E519" s="100">
        <v>2</v>
      </c>
      <c r="F519" s="100">
        <v>0</v>
      </c>
      <c r="G519" s="100">
        <v>0</v>
      </c>
      <c r="H519" s="100">
        <v>11</v>
      </c>
      <c r="I519" s="100">
        <v>1</v>
      </c>
      <c r="J519" s="100">
        <v>7</v>
      </c>
      <c r="K519" s="100">
        <v>0</v>
      </c>
      <c r="L519" s="100">
        <v>4</v>
      </c>
      <c r="M519" s="100">
        <v>1</v>
      </c>
      <c r="N519" s="100">
        <v>486</v>
      </c>
      <c r="O519" s="100">
        <v>39</v>
      </c>
      <c r="P519" s="98"/>
      <c r="Q519" s="98"/>
      <c r="R519" s="98"/>
      <c r="S519"/>
    </row>
    <row r="520" spans="1:19" s="58" customFormat="1" ht="16.5" x14ac:dyDescent="0.25">
      <c r="A520" s="62" t="s">
        <v>154</v>
      </c>
      <c r="B520" s="100">
        <v>0</v>
      </c>
      <c r="C520" s="100">
        <v>0</v>
      </c>
      <c r="D520" s="100">
        <v>0</v>
      </c>
      <c r="E520" s="100">
        <v>0</v>
      </c>
      <c r="F520" s="100">
        <v>0</v>
      </c>
      <c r="G520" s="100">
        <v>0</v>
      </c>
      <c r="H520" s="100">
        <v>0</v>
      </c>
      <c r="I520" s="100">
        <v>0</v>
      </c>
      <c r="J520" s="100">
        <v>0</v>
      </c>
      <c r="K520" s="100">
        <v>0</v>
      </c>
      <c r="L520" s="100">
        <v>0</v>
      </c>
      <c r="M520" s="100">
        <v>0</v>
      </c>
      <c r="N520" s="100">
        <v>7</v>
      </c>
      <c r="O520" s="100">
        <v>4</v>
      </c>
      <c r="P520" s="98"/>
      <c r="Q520" s="98"/>
      <c r="R520" s="98"/>
      <c r="S520"/>
    </row>
    <row r="521" spans="1:19" s="58" customFormat="1" ht="16.5" customHeight="1" x14ac:dyDescent="0.25">
      <c r="A521" s="62" t="s">
        <v>155</v>
      </c>
      <c r="B521" s="100">
        <v>0</v>
      </c>
      <c r="C521" s="100">
        <v>0</v>
      </c>
      <c r="D521" s="100">
        <v>0</v>
      </c>
      <c r="E521" s="100">
        <v>0</v>
      </c>
      <c r="F521" s="100">
        <v>0</v>
      </c>
      <c r="G521" s="100">
        <v>0</v>
      </c>
      <c r="H521" s="100">
        <v>0</v>
      </c>
      <c r="I521" s="100">
        <v>0</v>
      </c>
      <c r="J521" s="100">
        <v>0</v>
      </c>
      <c r="K521" s="100">
        <v>0</v>
      </c>
      <c r="L521" s="100">
        <v>0</v>
      </c>
      <c r="M521" s="100">
        <v>0</v>
      </c>
      <c r="N521" s="100">
        <v>28</v>
      </c>
      <c r="O521" s="100">
        <v>6</v>
      </c>
      <c r="P521" s="98"/>
      <c r="Q521" s="98"/>
      <c r="R521" s="98"/>
      <c r="S521"/>
    </row>
    <row r="522" spans="1:19" s="58" customFormat="1" ht="16.5" x14ac:dyDescent="0.25">
      <c r="A522" s="62" t="s">
        <v>156</v>
      </c>
      <c r="B522" s="100">
        <v>0</v>
      </c>
      <c r="C522" s="100">
        <v>0</v>
      </c>
      <c r="D522" s="100">
        <v>0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11</v>
      </c>
      <c r="O522" s="100">
        <v>5</v>
      </c>
      <c r="P522" s="98"/>
      <c r="Q522" s="98"/>
      <c r="R522" s="98"/>
      <c r="S522"/>
    </row>
    <row r="523" spans="1:19" s="58" customFormat="1" ht="16.5" x14ac:dyDescent="0.25">
      <c r="A523" s="62" t="s">
        <v>157</v>
      </c>
      <c r="B523" s="100">
        <v>1</v>
      </c>
      <c r="C523" s="100">
        <v>0</v>
      </c>
      <c r="D523" s="100">
        <v>7</v>
      </c>
      <c r="E523" s="100">
        <v>7</v>
      </c>
      <c r="F523" s="100">
        <v>1</v>
      </c>
      <c r="G523" s="100">
        <v>2</v>
      </c>
      <c r="H523" s="100">
        <v>12</v>
      </c>
      <c r="I523" s="100">
        <v>2</v>
      </c>
      <c r="J523" s="100">
        <v>12</v>
      </c>
      <c r="K523" s="100">
        <v>3</v>
      </c>
      <c r="L523" s="100">
        <v>0</v>
      </c>
      <c r="M523" s="100">
        <v>0</v>
      </c>
      <c r="N523" s="100">
        <v>2714</v>
      </c>
      <c r="O523" s="100">
        <v>943</v>
      </c>
      <c r="P523" s="98"/>
      <c r="Q523" s="98"/>
      <c r="R523" s="98"/>
      <c r="S523"/>
    </row>
    <row r="524" spans="1:19" s="58" customFormat="1" ht="16.5" x14ac:dyDescent="0.25">
      <c r="A524" s="62" t="s">
        <v>158</v>
      </c>
      <c r="B524" s="100">
        <v>0</v>
      </c>
      <c r="C524" s="100">
        <v>0</v>
      </c>
      <c r="D524" s="100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1</v>
      </c>
      <c r="K524" s="100">
        <v>0</v>
      </c>
      <c r="L524" s="100">
        <v>0</v>
      </c>
      <c r="M524" s="100">
        <v>0</v>
      </c>
      <c r="N524" s="100">
        <v>28</v>
      </c>
      <c r="O524" s="100">
        <v>5</v>
      </c>
      <c r="P524" s="98"/>
      <c r="Q524" s="98"/>
      <c r="R524" s="98"/>
      <c r="S524"/>
    </row>
    <row r="525" spans="1:19" s="58" customFormat="1" ht="16.5" x14ac:dyDescent="0.25">
      <c r="A525" s="62" t="s">
        <v>159</v>
      </c>
      <c r="B525" s="100">
        <v>0</v>
      </c>
      <c r="C525" s="100">
        <v>0</v>
      </c>
      <c r="D525" s="100">
        <v>0</v>
      </c>
      <c r="E525" s="100">
        <v>0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1</v>
      </c>
      <c r="P525" s="98"/>
      <c r="Q525" s="98"/>
      <c r="R525" s="98"/>
      <c r="S525"/>
    </row>
    <row r="526" spans="1:19" s="58" customFormat="1" ht="16.5" x14ac:dyDescent="0.25">
      <c r="A526" s="62" t="s">
        <v>14</v>
      </c>
      <c r="B526" s="100">
        <v>0</v>
      </c>
      <c r="C526" s="100">
        <v>0</v>
      </c>
      <c r="D526" s="100">
        <v>0</v>
      </c>
      <c r="E526" s="100">
        <v>0</v>
      </c>
      <c r="F526" s="100">
        <v>0</v>
      </c>
      <c r="G526" s="100">
        <v>0</v>
      </c>
      <c r="H526" s="100">
        <v>1</v>
      </c>
      <c r="I526" s="100">
        <v>2</v>
      </c>
      <c r="J526" s="100">
        <v>3</v>
      </c>
      <c r="K526" s="100">
        <v>3</v>
      </c>
      <c r="L526" s="100">
        <v>0</v>
      </c>
      <c r="M526" s="100">
        <v>0</v>
      </c>
      <c r="N526" s="100">
        <v>223</v>
      </c>
      <c r="O526" s="100">
        <v>113</v>
      </c>
      <c r="P526" s="98"/>
      <c r="Q526" s="98"/>
      <c r="R526" s="98"/>
      <c r="S526"/>
    </row>
    <row r="527" spans="1:19" s="58" customFormat="1" ht="16.5" x14ac:dyDescent="0.25">
      <c r="A527" s="62" t="s">
        <v>116</v>
      </c>
      <c r="B527" s="100">
        <v>2</v>
      </c>
      <c r="C527" s="100">
        <v>0</v>
      </c>
      <c r="D527" s="100">
        <v>0</v>
      </c>
      <c r="E527" s="100">
        <v>0</v>
      </c>
      <c r="F527" s="100">
        <v>0</v>
      </c>
      <c r="G527" s="100">
        <v>0</v>
      </c>
      <c r="H527" s="100">
        <v>1</v>
      </c>
      <c r="I527" s="100">
        <v>0</v>
      </c>
      <c r="J527" s="100">
        <v>1</v>
      </c>
      <c r="K527" s="100">
        <v>0</v>
      </c>
      <c r="L527" s="100">
        <v>0</v>
      </c>
      <c r="M527" s="100">
        <v>0</v>
      </c>
      <c r="N527" s="100">
        <v>29</v>
      </c>
      <c r="O527" s="100">
        <v>2</v>
      </c>
      <c r="P527" s="98"/>
      <c r="Q527" s="98"/>
      <c r="R527" s="98"/>
      <c r="S527"/>
    </row>
    <row r="528" spans="1:19" s="58" customFormat="1" ht="16.5" x14ac:dyDescent="0.25">
      <c r="A528" s="57" t="s">
        <v>160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1</v>
      </c>
      <c r="O528" s="100">
        <v>0</v>
      </c>
      <c r="P528" s="98"/>
      <c r="Q528" s="98"/>
      <c r="R528" s="98"/>
      <c r="S528"/>
    </row>
    <row r="529" spans="1:19" s="58" customFormat="1" ht="16.5" x14ac:dyDescent="0.25">
      <c r="A529" s="57" t="s">
        <v>161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 s="98"/>
      <c r="R529" s="98"/>
      <c r="S529"/>
    </row>
    <row r="530" spans="1:19" s="58" customFormat="1" ht="16.5" x14ac:dyDescent="0.25">
      <c r="A530" s="57" t="s">
        <v>162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 s="98"/>
      <c r="R530" s="98"/>
      <c r="S530"/>
    </row>
    <row r="531" spans="1:19" s="58" customFormat="1" ht="16.5" x14ac:dyDescent="0.25">
      <c r="A531" s="57" t="s">
        <v>163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 s="98"/>
      <c r="R531" s="98"/>
      <c r="S531"/>
    </row>
    <row r="532" spans="1:19" s="58" customFormat="1" ht="16.5" x14ac:dyDescent="0.25">
      <c r="A532" s="57" t="s">
        <v>164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 s="98"/>
      <c r="R532" s="98"/>
      <c r="S532"/>
    </row>
    <row r="533" spans="1:19" s="58" customFormat="1" ht="16.5" x14ac:dyDescent="0.25">
      <c r="A533" s="62" t="s">
        <v>165</v>
      </c>
      <c r="B533" s="100">
        <v>0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1</v>
      </c>
      <c r="O533" s="100">
        <v>0</v>
      </c>
      <c r="P533" s="98"/>
      <c r="Q533" s="98"/>
      <c r="R533" s="98"/>
      <c r="S533"/>
    </row>
    <row r="534" spans="1:19" s="58" customFormat="1" ht="16.5" x14ac:dyDescent="0.25">
      <c r="A534" s="62" t="s">
        <v>166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 s="98"/>
      <c r="R534" s="98"/>
      <c r="S534"/>
    </row>
    <row r="535" spans="1:19" s="58" customFormat="1" ht="16.5" x14ac:dyDescent="0.25">
      <c r="A535" s="62" t="s">
        <v>167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  <c r="Q535" s="98"/>
      <c r="R535" s="98"/>
      <c r="S535"/>
    </row>
    <row r="536" spans="1:19" s="58" customFormat="1" ht="16.5" x14ac:dyDescent="0.25">
      <c r="A536" s="62" t="s">
        <v>168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 s="98"/>
      <c r="R536" s="98"/>
      <c r="S536"/>
    </row>
    <row r="537" spans="1:19" s="58" customFormat="1" ht="16.5" x14ac:dyDescent="0.25">
      <c r="A537" s="57" t="s">
        <v>169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 s="98"/>
      <c r="R537" s="98"/>
      <c r="S537"/>
    </row>
    <row r="538" spans="1:19" s="58" customFormat="1" ht="16.5" x14ac:dyDescent="0.25">
      <c r="A538" s="57" t="s">
        <v>170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0</v>
      </c>
      <c r="P538" s="98"/>
      <c r="Q538" s="98"/>
      <c r="R538" s="98"/>
      <c r="S538"/>
    </row>
    <row r="539" spans="1:19" s="58" customFormat="1" ht="16.5" x14ac:dyDescent="0.25">
      <c r="A539" s="62" t="s">
        <v>171</v>
      </c>
      <c r="B539" s="100">
        <v>0</v>
      </c>
      <c r="C539" s="100">
        <v>0</v>
      </c>
      <c r="D539" s="100">
        <v>2</v>
      </c>
      <c r="E539" s="100">
        <v>0</v>
      </c>
      <c r="F539" s="100">
        <v>0</v>
      </c>
      <c r="G539" s="100">
        <v>0</v>
      </c>
      <c r="H539" s="100">
        <v>4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 s="98"/>
      <c r="R539" s="98"/>
      <c r="S539"/>
    </row>
    <row r="540" spans="1:19" s="58" customFormat="1" ht="16.5" x14ac:dyDescent="0.25">
      <c r="A540" s="62" t="s">
        <v>172</v>
      </c>
      <c r="B540" s="100">
        <v>25</v>
      </c>
      <c r="C540" s="100">
        <v>6</v>
      </c>
      <c r="D540" s="100">
        <v>43</v>
      </c>
      <c r="E540" s="100">
        <v>34</v>
      </c>
      <c r="F540" s="100">
        <v>3</v>
      </c>
      <c r="G540" s="100">
        <v>1</v>
      </c>
      <c r="H540" s="100">
        <v>64</v>
      </c>
      <c r="I540" s="100">
        <v>23</v>
      </c>
      <c r="J540" s="100">
        <v>45</v>
      </c>
      <c r="K540" s="100">
        <v>20</v>
      </c>
      <c r="L540" s="100">
        <v>23</v>
      </c>
      <c r="M540" s="100">
        <v>8</v>
      </c>
      <c r="N540" s="100">
        <v>2990</v>
      </c>
      <c r="O540" s="100">
        <v>1053</v>
      </c>
      <c r="P540" s="98"/>
      <c r="Q540" s="98"/>
      <c r="R540" s="98"/>
      <c r="S540"/>
    </row>
    <row r="541" spans="1:19" s="58" customFormat="1" ht="16.5" x14ac:dyDescent="0.25">
      <c r="A541" s="62" t="s">
        <v>173</v>
      </c>
      <c r="B541" s="100">
        <v>1</v>
      </c>
      <c r="C541" s="100">
        <v>0</v>
      </c>
      <c r="D541" s="100">
        <v>1</v>
      </c>
      <c r="E541" s="100">
        <v>2</v>
      </c>
      <c r="F541" s="100">
        <v>0</v>
      </c>
      <c r="G541" s="100">
        <v>0</v>
      </c>
      <c r="H541" s="100">
        <v>0</v>
      </c>
      <c r="I541" s="100">
        <v>0</v>
      </c>
      <c r="J541" s="100">
        <v>1</v>
      </c>
      <c r="K541" s="100">
        <v>1</v>
      </c>
      <c r="L541" s="100">
        <v>0</v>
      </c>
      <c r="M541" s="100">
        <v>0</v>
      </c>
      <c r="N541" s="100">
        <v>233</v>
      </c>
      <c r="O541" s="100">
        <v>87</v>
      </c>
      <c r="P541" s="98"/>
      <c r="Q541" s="98"/>
      <c r="R541" s="98"/>
      <c r="S541"/>
    </row>
    <row r="542" spans="1:19" s="58" customFormat="1" ht="16.5" x14ac:dyDescent="0.25">
      <c r="A542" s="62" t="s">
        <v>174</v>
      </c>
      <c r="B542" s="100">
        <v>0</v>
      </c>
      <c r="C542" s="100">
        <v>0</v>
      </c>
      <c r="D542" s="100">
        <v>0</v>
      </c>
      <c r="E542" s="100">
        <v>2</v>
      </c>
      <c r="F542" s="100">
        <v>0</v>
      </c>
      <c r="G542" s="100">
        <v>0</v>
      </c>
      <c r="H542" s="100">
        <v>0</v>
      </c>
      <c r="I542" s="100">
        <v>15</v>
      </c>
      <c r="J542" s="100">
        <v>0</v>
      </c>
      <c r="K542" s="100">
        <v>1</v>
      </c>
      <c r="L542" s="100">
        <v>0</v>
      </c>
      <c r="M542" s="100">
        <v>1</v>
      </c>
      <c r="N542" s="100">
        <v>0</v>
      </c>
      <c r="O542" s="100">
        <v>422</v>
      </c>
      <c r="P542" s="98"/>
      <c r="Q542" s="98"/>
      <c r="R542" s="98"/>
      <c r="S542"/>
    </row>
    <row r="543" spans="1:19" s="58" customFormat="1" ht="16.5" x14ac:dyDescent="0.25">
      <c r="A543" s="62" t="s">
        <v>175</v>
      </c>
      <c r="B543" s="100">
        <v>96</v>
      </c>
      <c r="C543" s="100">
        <v>30</v>
      </c>
      <c r="D543" s="100">
        <v>140</v>
      </c>
      <c r="E543" s="100">
        <v>104</v>
      </c>
      <c r="F543" s="100">
        <v>0</v>
      </c>
      <c r="G543" s="100">
        <v>1</v>
      </c>
      <c r="H543" s="100">
        <v>31</v>
      </c>
      <c r="I543" s="100">
        <v>26</v>
      </c>
      <c r="J543" s="100">
        <v>61</v>
      </c>
      <c r="K543" s="100">
        <v>33</v>
      </c>
      <c r="L543" s="100">
        <v>17</v>
      </c>
      <c r="M543" s="100">
        <v>20</v>
      </c>
      <c r="N543" s="100">
        <v>510</v>
      </c>
      <c r="O543" s="100">
        <v>222</v>
      </c>
      <c r="P543" s="98"/>
      <c r="Q543" s="98"/>
      <c r="R543" s="98"/>
      <c r="S543"/>
    </row>
    <row r="544" spans="1:19" s="58" customFormat="1" ht="16.5" x14ac:dyDescent="0.25">
      <c r="A544" s="62" t="s">
        <v>176</v>
      </c>
      <c r="B544" s="100">
        <v>0</v>
      </c>
      <c r="C544" s="100">
        <v>0</v>
      </c>
      <c r="D544" s="100">
        <v>1</v>
      </c>
      <c r="E544" s="100">
        <v>0</v>
      </c>
      <c r="F544" s="100">
        <v>0</v>
      </c>
      <c r="G544" s="100">
        <v>0</v>
      </c>
      <c r="H544" s="100">
        <v>1</v>
      </c>
      <c r="I544" s="100">
        <v>0</v>
      </c>
      <c r="J544" s="100">
        <v>1</v>
      </c>
      <c r="K544" s="100">
        <v>1</v>
      </c>
      <c r="L544" s="100">
        <v>2</v>
      </c>
      <c r="M544" s="100">
        <v>0</v>
      </c>
      <c r="N544" s="100">
        <v>222</v>
      </c>
      <c r="O544" s="100">
        <v>38</v>
      </c>
      <c r="P544" s="98"/>
      <c r="Q544" s="98"/>
      <c r="R544" s="98"/>
      <c r="S544"/>
    </row>
    <row r="545" spans="1:19" s="58" customFormat="1" ht="16.5" customHeight="1" x14ac:dyDescent="0.25">
      <c r="A545" s="62" t="s">
        <v>177</v>
      </c>
      <c r="B545" s="100">
        <v>0</v>
      </c>
      <c r="C545" s="100">
        <v>0</v>
      </c>
      <c r="D545" s="100">
        <v>4</v>
      </c>
      <c r="E545" s="100">
        <v>7</v>
      </c>
      <c r="F545" s="100">
        <v>0</v>
      </c>
      <c r="G545" s="100">
        <v>0</v>
      </c>
      <c r="H545" s="100">
        <v>7</v>
      </c>
      <c r="I545" s="100">
        <v>7</v>
      </c>
      <c r="J545" s="100">
        <v>3</v>
      </c>
      <c r="K545" s="100">
        <v>3</v>
      </c>
      <c r="L545" s="100">
        <v>1</v>
      </c>
      <c r="M545" s="100">
        <v>0</v>
      </c>
      <c r="N545" s="100">
        <v>760</v>
      </c>
      <c r="O545" s="100">
        <v>569</v>
      </c>
      <c r="P545" s="98"/>
      <c r="Q545" s="98"/>
      <c r="R545" s="98"/>
      <c r="S545"/>
    </row>
    <row r="546" spans="1:19" s="58" customFormat="1" ht="16.5" customHeight="1" x14ac:dyDescent="0.25">
      <c r="A546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/>
    </row>
    <row r="547" spans="1:19" s="58" customFormat="1" ht="16.5" x14ac:dyDescent="0.25">
      <c r="A547" s="59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98"/>
      <c r="R547" s="98"/>
      <c r="S547"/>
    </row>
    <row r="548" spans="1:19" s="58" customFormat="1" ht="16.5" customHeight="1" x14ac:dyDescent="0.25">
      <c r="A548" s="112" t="s">
        <v>141</v>
      </c>
      <c r="B548" s="111" t="s">
        <v>283</v>
      </c>
      <c r="C548" s="111"/>
      <c r="D548" s="111" t="s">
        <v>284</v>
      </c>
      <c r="E548" s="111"/>
      <c r="F548" s="111" t="s">
        <v>285</v>
      </c>
      <c r="G548" s="111"/>
      <c r="H548" s="111" t="s">
        <v>286</v>
      </c>
      <c r="I548" s="111"/>
      <c r="J548" s="111" t="s">
        <v>287</v>
      </c>
      <c r="K548" s="111"/>
      <c r="L548" s="111" t="s">
        <v>288</v>
      </c>
      <c r="M548" s="111"/>
      <c r="N548" s="111" t="s">
        <v>289</v>
      </c>
      <c r="O548" s="111"/>
      <c r="P548" s="98"/>
      <c r="Q548" s="98"/>
      <c r="R548" s="98"/>
      <c r="S548"/>
    </row>
    <row r="549" spans="1:19" s="58" customFormat="1" ht="16.5" x14ac:dyDescent="0.25">
      <c r="A549" s="112"/>
      <c r="B549" s="94" t="s">
        <v>9</v>
      </c>
      <c r="C549" s="94" t="s">
        <v>10</v>
      </c>
      <c r="D549" s="94" t="s">
        <v>9</v>
      </c>
      <c r="E549" s="94" t="s">
        <v>10</v>
      </c>
      <c r="F549" s="94" t="s">
        <v>9</v>
      </c>
      <c r="G549" s="94" t="s">
        <v>10</v>
      </c>
      <c r="H549" s="94" t="s">
        <v>9</v>
      </c>
      <c r="I549" s="94" t="s">
        <v>10</v>
      </c>
      <c r="J549" s="94" t="s">
        <v>9</v>
      </c>
      <c r="K549" s="94" t="s">
        <v>10</v>
      </c>
      <c r="L549" s="94" t="s">
        <v>9</v>
      </c>
      <c r="M549" s="94" t="s">
        <v>10</v>
      </c>
      <c r="N549" s="94" t="s">
        <v>9</v>
      </c>
      <c r="O549" s="94" t="s">
        <v>10</v>
      </c>
      <c r="P549" s="95"/>
      <c r="Q549" s="95"/>
      <c r="R549" s="95"/>
      <c r="S549" s="55"/>
    </row>
    <row r="550" spans="1:19" s="58" customFormat="1" ht="16.5" x14ac:dyDescent="0.25">
      <c r="A550" s="61" t="s">
        <v>150</v>
      </c>
      <c r="B550" s="97">
        <v>21</v>
      </c>
      <c r="C550" s="97">
        <v>31</v>
      </c>
      <c r="D550" s="97">
        <v>42</v>
      </c>
      <c r="E550" s="97">
        <v>24</v>
      </c>
      <c r="F550" s="97">
        <v>13</v>
      </c>
      <c r="G550" s="97">
        <v>8</v>
      </c>
      <c r="H550" s="97">
        <v>172</v>
      </c>
      <c r="I550" s="97">
        <v>94</v>
      </c>
      <c r="J550" s="97">
        <v>34</v>
      </c>
      <c r="K550" s="97">
        <v>21</v>
      </c>
      <c r="L550" s="97">
        <v>88</v>
      </c>
      <c r="M550" s="97">
        <v>42</v>
      </c>
      <c r="N550" s="97">
        <v>23</v>
      </c>
      <c r="O550" s="97">
        <v>18</v>
      </c>
      <c r="P550" s="98"/>
      <c r="Q550" s="98"/>
      <c r="R550" s="98"/>
      <c r="S550"/>
    </row>
    <row r="551" spans="1:19" s="58" customFormat="1" ht="16.5" customHeight="1" x14ac:dyDescent="0.25">
      <c r="A551" s="62" t="s">
        <v>151</v>
      </c>
      <c r="B551" s="100">
        <v>0</v>
      </c>
      <c r="C551" s="100">
        <v>0</v>
      </c>
      <c r="D551" s="100">
        <v>0</v>
      </c>
      <c r="E551" s="100">
        <v>0</v>
      </c>
      <c r="F551" s="100">
        <v>0</v>
      </c>
      <c r="G551" s="100">
        <v>0</v>
      </c>
      <c r="H551" s="100">
        <v>0</v>
      </c>
      <c r="I551" s="100">
        <v>0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98"/>
      <c r="Q551" s="98"/>
      <c r="R551" s="98"/>
      <c r="S551"/>
    </row>
    <row r="552" spans="1:19" s="58" customFormat="1" ht="16.5" x14ac:dyDescent="0.25">
      <c r="A552" s="62" t="s">
        <v>152</v>
      </c>
      <c r="B552" s="100">
        <v>1</v>
      </c>
      <c r="C552" s="100">
        <v>0</v>
      </c>
      <c r="D552" s="100">
        <v>3</v>
      </c>
      <c r="E552" s="100">
        <v>0</v>
      </c>
      <c r="F552" s="100">
        <v>3</v>
      </c>
      <c r="G552" s="100">
        <v>0</v>
      </c>
      <c r="H552" s="100">
        <v>9</v>
      </c>
      <c r="I552" s="100">
        <v>1</v>
      </c>
      <c r="J552" s="100">
        <v>6</v>
      </c>
      <c r="K552" s="100">
        <v>2</v>
      </c>
      <c r="L552" s="100">
        <v>3</v>
      </c>
      <c r="M552" s="100">
        <v>2</v>
      </c>
      <c r="N552" s="100">
        <v>1</v>
      </c>
      <c r="O552" s="100">
        <v>0</v>
      </c>
      <c r="P552" s="98"/>
      <c r="Q552" s="98"/>
      <c r="R552" s="98"/>
      <c r="S552"/>
    </row>
    <row r="553" spans="1:19" s="58" customFormat="1" ht="16.5" x14ac:dyDescent="0.25">
      <c r="A553" s="62" t="s">
        <v>153</v>
      </c>
      <c r="B553" s="100">
        <v>0</v>
      </c>
      <c r="C553" s="100">
        <v>0</v>
      </c>
      <c r="D553" s="100">
        <v>2</v>
      </c>
      <c r="E553" s="100">
        <v>0</v>
      </c>
      <c r="F553" s="100">
        <v>1</v>
      </c>
      <c r="G553" s="100">
        <v>0</v>
      </c>
      <c r="H553" s="100">
        <v>5</v>
      </c>
      <c r="I553" s="100">
        <v>0</v>
      </c>
      <c r="J553" s="100">
        <v>3</v>
      </c>
      <c r="K553" s="100">
        <v>0</v>
      </c>
      <c r="L553" s="100">
        <v>7</v>
      </c>
      <c r="M553" s="100">
        <v>2</v>
      </c>
      <c r="N553" s="100">
        <v>3</v>
      </c>
      <c r="O553" s="100">
        <v>0</v>
      </c>
      <c r="P553" s="98"/>
      <c r="Q553" s="98"/>
      <c r="R553" s="98"/>
      <c r="S553"/>
    </row>
    <row r="554" spans="1:19" s="58" customFormat="1" ht="16.5" x14ac:dyDescent="0.25">
      <c r="A554" s="62" t="s">
        <v>154</v>
      </c>
      <c r="B554" s="100">
        <v>0</v>
      </c>
      <c r="C554" s="100">
        <v>0</v>
      </c>
      <c r="D554" s="100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1</v>
      </c>
      <c r="J554" s="100">
        <v>0</v>
      </c>
      <c r="K554" s="100">
        <v>0</v>
      </c>
      <c r="L554" s="100">
        <v>0</v>
      </c>
      <c r="M554" s="100">
        <v>0</v>
      </c>
      <c r="N554" s="100">
        <v>0</v>
      </c>
      <c r="O554" s="100">
        <v>0</v>
      </c>
      <c r="P554" s="98"/>
      <c r="Q554" s="98"/>
      <c r="R554" s="98"/>
      <c r="S554"/>
    </row>
    <row r="555" spans="1:19" s="58" customFormat="1" ht="16.5" x14ac:dyDescent="0.25">
      <c r="A555" s="62" t="s">
        <v>155</v>
      </c>
      <c r="B555" s="100">
        <v>0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2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 s="98"/>
      <c r="R555" s="98"/>
      <c r="S555"/>
    </row>
    <row r="556" spans="1:19" s="58" customFormat="1" ht="16.5" x14ac:dyDescent="0.25">
      <c r="A556" s="62" t="s">
        <v>156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  <c r="Q556" s="98"/>
      <c r="R556" s="98"/>
      <c r="S556"/>
    </row>
    <row r="557" spans="1:19" s="58" customFormat="1" ht="16.5" x14ac:dyDescent="0.25">
      <c r="A557" s="62" t="s">
        <v>157</v>
      </c>
      <c r="B557" s="100">
        <v>0</v>
      </c>
      <c r="C557" s="100">
        <v>1</v>
      </c>
      <c r="D557" s="100">
        <v>3</v>
      </c>
      <c r="E557" s="100">
        <v>2</v>
      </c>
      <c r="F557" s="100">
        <v>0</v>
      </c>
      <c r="G557" s="100">
        <v>0</v>
      </c>
      <c r="H557" s="100">
        <v>6</v>
      </c>
      <c r="I557" s="100">
        <v>1</v>
      </c>
      <c r="J557" s="100">
        <v>2</v>
      </c>
      <c r="K557" s="100">
        <v>0</v>
      </c>
      <c r="L557" s="100">
        <v>3</v>
      </c>
      <c r="M557" s="100">
        <v>2</v>
      </c>
      <c r="N557" s="100">
        <v>0</v>
      </c>
      <c r="O557" s="100">
        <v>2</v>
      </c>
      <c r="P557" s="98"/>
      <c r="Q557" s="98"/>
      <c r="R557" s="98"/>
      <c r="S557"/>
    </row>
    <row r="558" spans="1:19" s="58" customFormat="1" ht="16.5" x14ac:dyDescent="0.25">
      <c r="A558" s="62" t="s">
        <v>158</v>
      </c>
      <c r="B558" s="100">
        <v>1</v>
      </c>
      <c r="C558" s="100">
        <v>0</v>
      </c>
      <c r="D558" s="100">
        <v>0</v>
      </c>
      <c r="E558" s="100">
        <v>0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 s="98"/>
      <c r="R558" s="98"/>
      <c r="S558"/>
    </row>
    <row r="559" spans="1:19" s="58" customFormat="1" ht="16.5" x14ac:dyDescent="0.25">
      <c r="A559" s="62" t="s">
        <v>159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  <c r="Q559" s="98"/>
      <c r="R559" s="98"/>
      <c r="S559"/>
    </row>
    <row r="560" spans="1:19" s="58" customFormat="1" ht="16.5" x14ac:dyDescent="0.25">
      <c r="A560" s="62" t="s">
        <v>14</v>
      </c>
      <c r="B560" s="100">
        <v>0</v>
      </c>
      <c r="C560" s="100">
        <v>0</v>
      </c>
      <c r="D560" s="100">
        <v>5</v>
      </c>
      <c r="E560" s="100">
        <v>5</v>
      </c>
      <c r="F560" s="100">
        <v>0</v>
      </c>
      <c r="G560" s="100">
        <v>0</v>
      </c>
      <c r="H560" s="100">
        <v>4</v>
      </c>
      <c r="I560" s="100">
        <v>0</v>
      </c>
      <c r="J560" s="100">
        <v>2</v>
      </c>
      <c r="K560" s="100">
        <v>0</v>
      </c>
      <c r="L560" s="100">
        <v>2</v>
      </c>
      <c r="M560" s="100">
        <v>0</v>
      </c>
      <c r="N560" s="100">
        <v>1</v>
      </c>
      <c r="O560" s="100">
        <v>0</v>
      </c>
      <c r="P560" s="98"/>
      <c r="Q560" s="98"/>
      <c r="R560" s="98"/>
      <c r="S560"/>
    </row>
    <row r="561" spans="1:19" s="58" customFormat="1" ht="16.5" x14ac:dyDescent="0.25">
      <c r="A561" s="62" t="s">
        <v>116</v>
      </c>
      <c r="B561" s="100">
        <v>0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3</v>
      </c>
      <c r="I561" s="100">
        <v>1</v>
      </c>
      <c r="J561" s="100">
        <v>1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 s="98"/>
      <c r="R561" s="98"/>
      <c r="S561"/>
    </row>
    <row r="562" spans="1:19" s="58" customFormat="1" ht="16.5" x14ac:dyDescent="0.25">
      <c r="A562" s="57" t="s">
        <v>160</v>
      </c>
      <c r="B562" s="100">
        <v>0</v>
      </c>
      <c r="C562" s="100">
        <v>0</v>
      </c>
      <c r="D562" s="100">
        <v>0</v>
      </c>
      <c r="E562" s="100">
        <v>0</v>
      </c>
      <c r="F562" s="100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98"/>
      <c r="Q562" s="98"/>
      <c r="R562" s="98"/>
      <c r="S562"/>
    </row>
    <row r="563" spans="1:19" s="58" customFormat="1" ht="16.5" x14ac:dyDescent="0.25">
      <c r="A563" s="57" t="s">
        <v>161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 s="98"/>
      <c r="R563" s="98"/>
      <c r="S563"/>
    </row>
    <row r="564" spans="1:19" s="58" customFormat="1" ht="16.5" x14ac:dyDescent="0.25">
      <c r="A564" s="57" t="s">
        <v>162</v>
      </c>
      <c r="B564" s="100">
        <v>0</v>
      </c>
      <c r="C564" s="100">
        <v>0</v>
      </c>
      <c r="D564" s="100">
        <v>0</v>
      </c>
      <c r="E564" s="100">
        <v>0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 s="98"/>
      <c r="R564" s="98"/>
      <c r="S564"/>
    </row>
    <row r="565" spans="1:19" s="58" customFormat="1" ht="16.5" x14ac:dyDescent="0.25">
      <c r="A565" s="57" t="s">
        <v>163</v>
      </c>
      <c r="B565" s="100">
        <v>0</v>
      </c>
      <c r="C565" s="100">
        <v>0</v>
      </c>
      <c r="D565" s="100">
        <v>0</v>
      </c>
      <c r="E565" s="100">
        <v>0</v>
      </c>
      <c r="F565" s="100">
        <v>0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  <c r="Q565" s="98"/>
      <c r="R565" s="98"/>
      <c r="S565"/>
    </row>
    <row r="566" spans="1:19" s="58" customFormat="1" ht="16.5" x14ac:dyDescent="0.25">
      <c r="A566" s="57" t="s">
        <v>164</v>
      </c>
      <c r="B566" s="100">
        <v>0</v>
      </c>
      <c r="C566" s="100">
        <v>0</v>
      </c>
      <c r="D566" s="100">
        <v>0</v>
      </c>
      <c r="E566" s="100">
        <v>0</v>
      </c>
      <c r="F566" s="100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  <c r="Q566" s="98"/>
      <c r="R566" s="98"/>
      <c r="S566"/>
    </row>
    <row r="567" spans="1:19" s="58" customFormat="1" ht="16.5" x14ac:dyDescent="0.25">
      <c r="A567" s="62" t="s">
        <v>165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 s="98"/>
      <c r="R567" s="98"/>
      <c r="S567"/>
    </row>
    <row r="568" spans="1:19" s="58" customFormat="1" ht="16.5" x14ac:dyDescent="0.25">
      <c r="A568" s="62" t="s">
        <v>166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 s="98"/>
      <c r="R568" s="98"/>
      <c r="S568"/>
    </row>
    <row r="569" spans="1:19" s="58" customFormat="1" ht="16.5" x14ac:dyDescent="0.25">
      <c r="A569" s="62" t="s">
        <v>167</v>
      </c>
      <c r="B569" s="100">
        <v>0</v>
      </c>
      <c r="C569" s="100">
        <v>0</v>
      </c>
      <c r="D569" s="100">
        <v>0</v>
      </c>
      <c r="E569" s="100">
        <v>0</v>
      </c>
      <c r="F569" s="100">
        <v>0</v>
      </c>
      <c r="G569" s="100">
        <v>0</v>
      </c>
      <c r="H569" s="100">
        <v>0</v>
      </c>
      <c r="I569" s="100">
        <v>0</v>
      </c>
      <c r="J569" s="100">
        <v>0</v>
      </c>
      <c r="K569" s="100">
        <v>0</v>
      </c>
      <c r="L569" s="100">
        <v>0</v>
      </c>
      <c r="M569" s="100">
        <v>0</v>
      </c>
      <c r="N569" s="100">
        <v>0</v>
      </c>
      <c r="O569" s="100">
        <v>0</v>
      </c>
      <c r="P569" s="98"/>
      <c r="Q569" s="98"/>
      <c r="R569" s="98"/>
      <c r="S569"/>
    </row>
    <row r="570" spans="1:19" s="58" customFormat="1" ht="16.5" x14ac:dyDescent="0.25">
      <c r="A570" s="62" t="s">
        <v>168</v>
      </c>
      <c r="B570" s="100">
        <v>0</v>
      </c>
      <c r="C570" s="100">
        <v>0</v>
      </c>
      <c r="D570" s="100">
        <v>0</v>
      </c>
      <c r="E570" s="100">
        <v>0</v>
      </c>
      <c r="F570" s="100">
        <v>0</v>
      </c>
      <c r="G570" s="100">
        <v>0</v>
      </c>
      <c r="H570" s="100">
        <v>0</v>
      </c>
      <c r="I570" s="100">
        <v>0</v>
      </c>
      <c r="J570" s="100">
        <v>0</v>
      </c>
      <c r="K570" s="100">
        <v>0</v>
      </c>
      <c r="L570" s="100">
        <v>0</v>
      </c>
      <c r="M570" s="100">
        <v>0</v>
      </c>
      <c r="N570" s="100">
        <v>0</v>
      </c>
      <c r="O570" s="100">
        <v>0</v>
      </c>
      <c r="P570" s="98"/>
      <c r="Q570" s="98"/>
      <c r="R570" s="98"/>
      <c r="S570"/>
    </row>
    <row r="571" spans="1:19" s="58" customFormat="1" ht="16.5" x14ac:dyDescent="0.25">
      <c r="A571" s="57" t="s">
        <v>169</v>
      </c>
      <c r="B571" s="100">
        <v>0</v>
      </c>
      <c r="C571" s="100">
        <v>0</v>
      </c>
      <c r="D571" s="100">
        <v>0</v>
      </c>
      <c r="E571" s="100">
        <v>0</v>
      </c>
      <c r="F571" s="100">
        <v>0</v>
      </c>
      <c r="G571" s="100">
        <v>0</v>
      </c>
      <c r="H571" s="100">
        <v>0</v>
      </c>
      <c r="I571" s="100">
        <v>0</v>
      </c>
      <c r="J571" s="100">
        <v>0</v>
      </c>
      <c r="K571" s="100">
        <v>0</v>
      </c>
      <c r="L571" s="100">
        <v>0</v>
      </c>
      <c r="M571" s="100">
        <v>0</v>
      </c>
      <c r="N571" s="100">
        <v>0</v>
      </c>
      <c r="O571" s="100">
        <v>0</v>
      </c>
      <c r="P571" s="98"/>
      <c r="Q571" s="98"/>
      <c r="R571" s="98"/>
      <c r="S571"/>
    </row>
    <row r="572" spans="1:19" s="58" customFormat="1" ht="16.5" x14ac:dyDescent="0.25">
      <c r="A572" s="57" t="s">
        <v>170</v>
      </c>
      <c r="B572" s="100">
        <v>0</v>
      </c>
      <c r="C572" s="100">
        <v>0</v>
      </c>
      <c r="D572" s="100">
        <v>0</v>
      </c>
      <c r="E572" s="100">
        <v>0</v>
      </c>
      <c r="F572" s="100">
        <v>0</v>
      </c>
      <c r="G572" s="100">
        <v>0</v>
      </c>
      <c r="H572" s="100">
        <v>0</v>
      </c>
      <c r="I572" s="100">
        <v>0</v>
      </c>
      <c r="J572" s="100">
        <v>0</v>
      </c>
      <c r="K572" s="100">
        <v>0</v>
      </c>
      <c r="L572" s="100">
        <v>0</v>
      </c>
      <c r="M572" s="100">
        <v>0</v>
      </c>
      <c r="N572" s="100">
        <v>0</v>
      </c>
      <c r="O572" s="100">
        <v>0</v>
      </c>
      <c r="P572" s="98"/>
      <c r="Q572" s="98"/>
      <c r="R572" s="98"/>
      <c r="S572"/>
    </row>
    <row r="573" spans="1:19" s="58" customFormat="1" ht="16.5" x14ac:dyDescent="0.25">
      <c r="A573" s="62" t="s">
        <v>171</v>
      </c>
      <c r="B573" s="100">
        <v>0</v>
      </c>
      <c r="C573" s="100">
        <v>0</v>
      </c>
      <c r="D573" s="100">
        <v>0</v>
      </c>
      <c r="E573" s="100">
        <v>0</v>
      </c>
      <c r="F573" s="100">
        <v>0</v>
      </c>
      <c r="G573" s="100">
        <v>0</v>
      </c>
      <c r="H573" s="100">
        <v>0</v>
      </c>
      <c r="I573" s="100">
        <v>0</v>
      </c>
      <c r="J573" s="100">
        <v>0</v>
      </c>
      <c r="K573" s="100">
        <v>0</v>
      </c>
      <c r="L573" s="100">
        <v>0</v>
      </c>
      <c r="M573" s="100">
        <v>0</v>
      </c>
      <c r="N573" s="100">
        <v>0</v>
      </c>
      <c r="O573" s="100">
        <v>0</v>
      </c>
      <c r="P573" s="98"/>
      <c r="Q573" s="98"/>
      <c r="R573" s="98"/>
      <c r="S573"/>
    </row>
    <row r="574" spans="1:19" s="58" customFormat="1" ht="16.5" x14ac:dyDescent="0.25">
      <c r="A574" s="62" t="s">
        <v>172</v>
      </c>
      <c r="B574" s="100">
        <v>2</v>
      </c>
      <c r="C574" s="100">
        <v>1</v>
      </c>
      <c r="D574" s="100">
        <v>19</v>
      </c>
      <c r="E574" s="100">
        <v>11</v>
      </c>
      <c r="F574" s="100">
        <v>5</v>
      </c>
      <c r="G574" s="100">
        <v>7</v>
      </c>
      <c r="H574" s="100">
        <v>89</v>
      </c>
      <c r="I574" s="100">
        <v>33</v>
      </c>
      <c r="J574" s="100">
        <v>15</v>
      </c>
      <c r="K574" s="100">
        <v>4</v>
      </c>
      <c r="L574" s="100">
        <v>41</v>
      </c>
      <c r="M574" s="100">
        <v>17</v>
      </c>
      <c r="N574" s="100">
        <v>7</v>
      </c>
      <c r="O574" s="100">
        <v>9</v>
      </c>
      <c r="P574" s="98"/>
      <c r="Q574" s="98"/>
      <c r="R574" s="98"/>
      <c r="S574"/>
    </row>
    <row r="575" spans="1:19" s="58" customFormat="1" ht="16.5" customHeight="1" x14ac:dyDescent="0.25">
      <c r="A575" s="62" t="s">
        <v>173</v>
      </c>
      <c r="B575" s="100">
        <v>0</v>
      </c>
      <c r="C575" s="100">
        <v>0</v>
      </c>
      <c r="D575" s="100">
        <v>2</v>
      </c>
      <c r="E575" s="100">
        <v>0</v>
      </c>
      <c r="F575" s="100">
        <v>0</v>
      </c>
      <c r="G575" s="100">
        <v>0</v>
      </c>
      <c r="H575" s="100">
        <v>6</v>
      </c>
      <c r="I575" s="100">
        <v>1</v>
      </c>
      <c r="J575" s="100">
        <v>1</v>
      </c>
      <c r="K575" s="100">
        <v>1</v>
      </c>
      <c r="L575" s="100">
        <v>3</v>
      </c>
      <c r="M575" s="100">
        <v>0</v>
      </c>
      <c r="N575" s="100">
        <v>1</v>
      </c>
      <c r="O575" s="100">
        <v>1</v>
      </c>
      <c r="P575" s="98"/>
      <c r="Q575" s="98"/>
      <c r="R575" s="98"/>
      <c r="S575"/>
    </row>
    <row r="576" spans="1:19" s="58" customFormat="1" ht="16.5" customHeight="1" x14ac:dyDescent="0.25">
      <c r="A576" s="62" t="s">
        <v>174</v>
      </c>
      <c r="B576" s="100">
        <v>0</v>
      </c>
      <c r="C576" s="100">
        <v>0</v>
      </c>
      <c r="D576" s="100">
        <v>0</v>
      </c>
      <c r="E576" s="100">
        <v>1</v>
      </c>
      <c r="F576" s="100">
        <v>0</v>
      </c>
      <c r="G576" s="100">
        <v>0</v>
      </c>
      <c r="H576" s="100">
        <v>0</v>
      </c>
      <c r="I576" s="100">
        <v>30</v>
      </c>
      <c r="J576" s="100">
        <v>0</v>
      </c>
      <c r="K576" s="100">
        <v>5</v>
      </c>
      <c r="L576" s="100">
        <v>0</v>
      </c>
      <c r="M576" s="100">
        <v>4</v>
      </c>
      <c r="N576" s="100">
        <v>0</v>
      </c>
      <c r="O576" s="100">
        <v>1</v>
      </c>
      <c r="P576" s="98"/>
      <c r="Q576" s="98"/>
      <c r="R576" s="98"/>
      <c r="S576"/>
    </row>
    <row r="577" spans="1:19" s="58" customFormat="1" ht="16.5" x14ac:dyDescent="0.25">
      <c r="A577" s="62" t="s">
        <v>175</v>
      </c>
      <c r="B577" s="100">
        <v>15</v>
      </c>
      <c r="C577" s="100">
        <v>28</v>
      </c>
      <c r="D577" s="100">
        <v>8</v>
      </c>
      <c r="E577" s="100">
        <v>4</v>
      </c>
      <c r="F577" s="100">
        <v>4</v>
      </c>
      <c r="G577" s="100">
        <v>1</v>
      </c>
      <c r="H577" s="100">
        <v>43</v>
      </c>
      <c r="I577" s="100">
        <v>19</v>
      </c>
      <c r="J577" s="100">
        <v>1</v>
      </c>
      <c r="K577" s="100">
        <v>6</v>
      </c>
      <c r="L577" s="100">
        <v>27</v>
      </c>
      <c r="M577" s="100">
        <v>15</v>
      </c>
      <c r="N577" s="100">
        <v>9</v>
      </c>
      <c r="O577" s="100">
        <v>5</v>
      </c>
      <c r="P577" s="98"/>
      <c r="Q577" s="98"/>
      <c r="R577" s="98"/>
      <c r="S577"/>
    </row>
    <row r="578" spans="1:19" s="58" customFormat="1" ht="16.5" customHeight="1" x14ac:dyDescent="0.25">
      <c r="A578" s="62" t="s">
        <v>176</v>
      </c>
      <c r="B578" s="100">
        <v>0</v>
      </c>
      <c r="C578" s="100">
        <v>0</v>
      </c>
      <c r="D578" s="100">
        <v>0</v>
      </c>
      <c r="E578" s="100">
        <v>0</v>
      </c>
      <c r="F578" s="100">
        <v>0</v>
      </c>
      <c r="G578" s="100">
        <v>0</v>
      </c>
      <c r="H578" s="100">
        <v>3</v>
      </c>
      <c r="I578" s="100">
        <v>0</v>
      </c>
      <c r="J578" s="100">
        <v>0</v>
      </c>
      <c r="K578" s="100">
        <v>0</v>
      </c>
      <c r="L578" s="100">
        <v>0</v>
      </c>
      <c r="M578" s="100">
        <v>0</v>
      </c>
      <c r="N578" s="100">
        <v>0</v>
      </c>
      <c r="O578" s="100">
        <v>0</v>
      </c>
      <c r="P578" s="98"/>
      <c r="Q578" s="98"/>
      <c r="R578" s="98"/>
      <c r="S578"/>
    </row>
    <row r="579" spans="1:19" s="58" customFormat="1" ht="16.5" x14ac:dyDescent="0.25">
      <c r="A579" s="62" t="s">
        <v>177</v>
      </c>
      <c r="B579" s="100">
        <v>2</v>
      </c>
      <c r="C579" s="100">
        <v>1</v>
      </c>
      <c r="D579" s="100">
        <v>0</v>
      </c>
      <c r="E579" s="100">
        <v>1</v>
      </c>
      <c r="F579" s="100">
        <v>0</v>
      </c>
      <c r="G579" s="100">
        <v>0</v>
      </c>
      <c r="H579" s="100">
        <v>4</v>
      </c>
      <c r="I579" s="100">
        <v>5</v>
      </c>
      <c r="J579" s="100">
        <v>3</v>
      </c>
      <c r="K579" s="100">
        <v>3</v>
      </c>
      <c r="L579" s="100">
        <v>2</v>
      </c>
      <c r="M579" s="100">
        <v>0</v>
      </c>
      <c r="N579" s="100">
        <v>1</v>
      </c>
      <c r="O579" s="100">
        <v>0</v>
      </c>
      <c r="P579" s="98"/>
      <c r="Q579" s="98"/>
      <c r="R579" s="98"/>
      <c r="S579"/>
    </row>
    <row r="580" spans="1:19" s="58" customFormat="1" ht="16.5" x14ac:dyDescent="0.25">
      <c r="A580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/>
    </row>
    <row r="581" spans="1:19" s="58" customFormat="1" ht="16.5" customHeight="1" x14ac:dyDescent="0.25">
      <c r="A581" s="59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98"/>
      <c r="R581" s="98"/>
      <c r="S581"/>
    </row>
    <row r="582" spans="1:19" s="58" customFormat="1" ht="16.5" customHeight="1" x14ac:dyDescent="0.25">
      <c r="A582" s="112" t="s">
        <v>141</v>
      </c>
      <c r="B582" s="111" t="s">
        <v>290</v>
      </c>
      <c r="C582" s="111"/>
      <c r="D582" s="111" t="s">
        <v>291</v>
      </c>
      <c r="E582" s="111"/>
      <c r="F582" s="111" t="s">
        <v>292</v>
      </c>
      <c r="G582" s="111"/>
      <c r="H582" s="111" t="s">
        <v>293</v>
      </c>
      <c r="I582" s="111"/>
      <c r="J582" s="111" t="s">
        <v>294</v>
      </c>
      <c r="K582" s="111"/>
      <c r="L582" s="111" t="s">
        <v>295</v>
      </c>
      <c r="M582" s="111"/>
      <c r="N582" s="111" t="s">
        <v>296</v>
      </c>
      <c r="O582" s="111"/>
      <c r="P582" s="98"/>
      <c r="Q582" s="98"/>
      <c r="R582" s="98"/>
      <c r="S582"/>
    </row>
    <row r="583" spans="1:19" s="58" customFormat="1" ht="16.5" x14ac:dyDescent="0.25">
      <c r="A583" s="112"/>
      <c r="B583" s="94" t="s">
        <v>9</v>
      </c>
      <c r="C583" s="94" t="s">
        <v>10</v>
      </c>
      <c r="D583" s="94" t="s">
        <v>9</v>
      </c>
      <c r="E583" s="94" t="s">
        <v>10</v>
      </c>
      <c r="F583" s="94" t="s">
        <v>9</v>
      </c>
      <c r="G583" s="94" t="s">
        <v>10</v>
      </c>
      <c r="H583" s="94" t="s">
        <v>9</v>
      </c>
      <c r="I583" s="94" t="s">
        <v>10</v>
      </c>
      <c r="J583" s="94" t="s">
        <v>9</v>
      </c>
      <c r="K583" s="94" t="s">
        <v>10</v>
      </c>
      <c r="L583" s="94" t="s">
        <v>9</v>
      </c>
      <c r="M583" s="94" t="s">
        <v>10</v>
      </c>
      <c r="N583" s="94" t="s">
        <v>9</v>
      </c>
      <c r="O583" s="94" t="s">
        <v>10</v>
      </c>
      <c r="P583" s="95"/>
      <c r="Q583" s="95"/>
      <c r="R583" s="95"/>
      <c r="S583" s="55"/>
    </row>
    <row r="584" spans="1:19" s="58" customFormat="1" ht="16.5" x14ac:dyDescent="0.25">
      <c r="A584" s="61" t="s">
        <v>150</v>
      </c>
      <c r="B584" s="97">
        <v>0</v>
      </c>
      <c r="C584" s="97">
        <v>1</v>
      </c>
      <c r="D584" s="97">
        <v>5</v>
      </c>
      <c r="E584" s="97">
        <v>8</v>
      </c>
      <c r="F584" s="97">
        <v>182</v>
      </c>
      <c r="G584" s="97">
        <v>163</v>
      </c>
      <c r="H584" s="97">
        <v>50</v>
      </c>
      <c r="I584" s="97">
        <v>47</v>
      </c>
      <c r="J584" s="97">
        <v>1</v>
      </c>
      <c r="K584" s="97">
        <v>1</v>
      </c>
      <c r="L584" s="97">
        <v>4</v>
      </c>
      <c r="M584" s="97">
        <v>2</v>
      </c>
      <c r="N584" s="97">
        <v>60</v>
      </c>
      <c r="O584" s="97">
        <v>34</v>
      </c>
      <c r="P584" s="98"/>
      <c r="Q584" s="98"/>
      <c r="R584" s="98"/>
      <c r="S584"/>
    </row>
    <row r="585" spans="1:19" s="58" customFormat="1" ht="16.5" x14ac:dyDescent="0.25">
      <c r="A585" s="62" t="s">
        <v>151</v>
      </c>
      <c r="B585" s="100">
        <v>0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98"/>
      <c r="Q585" s="98"/>
      <c r="R585" s="98"/>
      <c r="S585"/>
    </row>
    <row r="586" spans="1:19" s="58" customFormat="1" ht="16.5" x14ac:dyDescent="0.25">
      <c r="A586" s="62" t="s">
        <v>152</v>
      </c>
      <c r="B586" s="100">
        <v>0</v>
      </c>
      <c r="C586" s="100">
        <v>0</v>
      </c>
      <c r="D586" s="100">
        <v>0</v>
      </c>
      <c r="E586" s="100">
        <v>0</v>
      </c>
      <c r="F586" s="100">
        <v>1</v>
      </c>
      <c r="G586" s="100">
        <v>3</v>
      </c>
      <c r="H586" s="100">
        <v>4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4</v>
      </c>
      <c r="O586" s="100">
        <v>2</v>
      </c>
      <c r="P586" s="98"/>
      <c r="Q586" s="98"/>
      <c r="R586" s="98"/>
      <c r="S586"/>
    </row>
    <row r="587" spans="1:19" s="58" customFormat="1" ht="16.5" x14ac:dyDescent="0.25">
      <c r="A587" s="62" t="s">
        <v>153</v>
      </c>
      <c r="B587" s="100">
        <v>0</v>
      </c>
      <c r="C587" s="100">
        <v>0</v>
      </c>
      <c r="D587" s="100">
        <v>0</v>
      </c>
      <c r="E587" s="100">
        <v>0</v>
      </c>
      <c r="F587" s="100">
        <v>2</v>
      </c>
      <c r="G587" s="100">
        <v>2</v>
      </c>
      <c r="H587" s="100">
        <v>2</v>
      </c>
      <c r="I587" s="100">
        <v>0</v>
      </c>
      <c r="J587" s="100">
        <v>0</v>
      </c>
      <c r="K587" s="100">
        <v>0</v>
      </c>
      <c r="L587" s="100">
        <v>0</v>
      </c>
      <c r="M587" s="100">
        <v>0</v>
      </c>
      <c r="N587" s="100">
        <v>4</v>
      </c>
      <c r="O587" s="100">
        <v>0</v>
      </c>
      <c r="P587" s="98"/>
      <c r="Q587" s="98"/>
      <c r="R587" s="98"/>
      <c r="S587"/>
    </row>
    <row r="588" spans="1:19" s="58" customFormat="1" ht="16.5" x14ac:dyDescent="0.25">
      <c r="A588" s="62" t="s">
        <v>154</v>
      </c>
      <c r="B588" s="100">
        <v>0</v>
      </c>
      <c r="C588" s="100">
        <v>0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98"/>
      <c r="Q588" s="98"/>
      <c r="R588" s="98"/>
      <c r="S588"/>
    </row>
    <row r="589" spans="1:19" s="58" customFormat="1" ht="16.5" x14ac:dyDescent="0.25">
      <c r="A589" s="62" t="s">
        <v>155</v>
      </c>
      <c r="B589" s="100">
        <v>0</v>
      </c>
      <c r="C589" s="100">
        <v>0</v>
      </c>
      <c r="D589" s="100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0</v>
      </c>
      <c r="O589" s="100">
        <v>0</v>
      </c>
      <c r="P589" s="98"/>
      <c r="Q589" s="98"/>
      <c r="R589" s="98"/>
      <c r="S589"/>
    </row>
    <row r="590" spans="1:19" s="58" customFormat="1" ht="16.5" x14ac:dyDescent="0.25">
      <c r="A590" s="62" t="s">
        <v>156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98"/>
      <c r="Q590" s="98"/>
      <c r="R590" s="98"/>
      <c r="S590"/>
    </row>
    <row r="591" spans="1:19" s="58" customFormat="1" ht="16.5" x14ac:dyDescent="0.25">
      <c r="A591" s="62" t="s">
        <v>157</v>
      </c>
      <c r="B591" s="100">
        <v>0</v>
      </c>
      <c r="C591" s="100">
        <v>1</v>
      </c>
      <c r="D591" s="100">
        <v>0</v>
      </c>
      <c r="E591" s="100">
        <v>0</v>
      </c>
      <c r="F591" s="100">
        <v>3</v>
      </c>
      <c r="G591" s="100">
        <v>1</v>
      </c>
      <c r="H591" s="100">
        <v>2</v>
      </c>
      <c r="I591" s="100">
        <v>0</v>
      </c>
      <c r="J591" s="100">
        <v>0</v>
      </c>
      <c r="K591" s="100">
        <v>0</v>
      </c>
      <c r="L591" s="100">
        <v>1</v>
      </c>
      <c r="M591" s="100">
        <v>1</v>
      </c>
      <c r="N591" s="100">
        <v>2</v>
      </c>
      <c r="O591" s="100">
        <v>2</v>
      </c>
      <c r="P591" s="98"/>
      <c r="Q591" s="98"/>
      <c r="R591" s="98"/>
      <c r="S591"/>
    </row>
    <row r="592" spans="1:19" s="58" customFormat="1" ht="16.5" x14ac:dyDescent="0.25">
      <c r="A592" s="62" t="s">
        <v>158</v>
      </c>
      <c r="B592" s="100">
        <v>0</v>
      </c>
      <c r="C592" s="100">
        <v>0</v>
      </c>
      <c r="D592" s="100">
        <v>0</v>
      </c>
      <c r="E592" s="100">
        <v>0</v>
      </c>
      <c r="F592" s="100">
        <v>0</v>
      </c>
      <c r="G592" s="100">
        <v>0</v>
      </c>
      <c r="H592" s="100">
        <v>0</v>
      </c>
      <c r="I592" s="100">
        <v>0</v>
      </c>
      <c r="J592" s="100">
        <v>0</v>
      </c>
      <c r="K592" s="100">
        <v>0</v>
      </c>
      <c r="L592" s="100">
        <v>0</v>
      </c>
      <c r="M592" s="100">
        <v>0</v>
      </c>
      <c r="N592" s="100">
        <v>0</v>
      </c>
      <c r="O592" s="100">
        <v>0</v>
      </c>
      <c r="P592" s="98"/>
      <c r="Q592" s="98"/>
      <c r="R592" s="98"/>
      <c r="S592"/>
    </row>
    <row r="593" spans="1:19" s="58" customFormat="1" ht="16.5" x14ac:dyDescent="0.25">
      <c r="A593" s="62" t="s">
        <v>159</v>
      </c>
      <c r="B593" s="100">
        <v>0</v>
      </c>
      <c r="C593" s="100">
        <v>0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0</v>
      </c>
      <c r="O593" s="100">
        <v>0</v>
      </c>
      <c r="P593" s="98"/>
      <c r="Q593" s="98"/>
      <c r="R593" s="98"/>
      <c r="S593"/>
    </row>
    <row r="594" spans="1:19" s="58" customFormat="1" ht="16.5" x14ac:dyDescent="0.25">
      <c r="A594" s="62" t="s">
        <v>14</v>
      </c>
      <c r="B594" s="100">
        <v>0</v>
      </c>
      <c r="C594" s="100">
        <v>0</v>
      </c>
      <c r="D594" s="100">
        <v>0</v>
      </c>
      <c r="E594" s="100">
        <v>0</v>
      </c>
      <c r="F594" s="100">
        <v>0</v>
      </c>
      <c r="G594" s="100">
        <v>0</v>
      </c>
      <c r="H594" s="100">
        <v>3</v>
      </c>
      <c r="I594" s="100">
        <v>1</v>
      </c>
      <c r="J594" s="100">
        <v>0</v>
      </c>
      <c r="K594" s="100">
        <v>0</v>
      </c>
      <c r="L594" s="100">
        <v>0</v>
      </c>
      <c r="M594" s="100">
        <v>0</v>
      </c>
      <c r="N594" s="100">
        <v>2</v>
      </c>
      <c r="O594" s="100">
        <v>1</v>
      </c>
      <c r="P594" s="98"/>
      <c r="Q594" s="98"/>
      <c r="R594" s="98"/>
      <c r="S594"/>
    </row>
    <row r="595" spans="1:19" s="58" customFormat="1" ht="16.5" x14ac:dyDescent="0.25">
      <c r="A595" s="62" t="s">
        <v>116</v>
      </c>
      <c r="B595" s="100">
        <v>0</v>
      </c>
      <c r="C595" s="100">
        <v>0</v>
      </c>
      <c r="D595" s="100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  <c r="Q595" s="98"/>
      <c r="R595" s="98"/>
      <c r="S595"/>
    </row>
    <row r="596" spans="1:19" s="58" customFormat="1" ht="16.5" x14ac:dyDescent="0.25">
      <c r="A596" s="57" t="s">
        <v>160</v>
      </c>
      <c r="B596" s="100">
        <v>0</v>
      </c>
      <c r="C596" s="100">
        <v>0</v>
      </c>
      <c r="D596" s="100">
        <v>0</v>
      </c>
      <c r="E596" s="100">
        <v>0</v>
      </c>
      <c r="F596" s="100">
        <v>0</v>
      </c>
      <c r="G596" s="100">
        <v>0</v>
      </c>
      <c r="H596" s="100">
        <v>0</v>
      </c>
      <c r="I596" s="100">
        <v>0</v>
      </c>
      <c r="J596" s="100">
        <v>0</v>
      </c>
      <c r="K596" s="100">
        <v>0</v>
      </c>
      <c r="L596" s="100">
        <v>0</v>
      </c>
      <c r="M596" s="100">
        <v>0</v>
      </c>
      <c r="N596" s="100">
        <v>0</v>
      </c>
      <c r="O596" s="100">
        <v>0</v>
      </c>
      <c r="P596" s="98"/>
      <c r="Q596" s="98"/>
      <c r="R596" s="98"/>
      <c r="S596"/>
    </row>
    <row r="597" spans="1:19" s="58" customFormat="1" ht="16.5" x14ac:dyDescent="0.25">
      <c r="A597" s="57" t="s">
        <v>161</v>
      </c>
      <c r="B597" s="100">
        <v>0</v>
      </c>
      <c r="C597" s="100">
        <v>0</v>
      </c>
      <c r="D597" s="100">
        <v>0</v>
      </c>
      <c r="E597" s="100">
        <v>0</v>
      </c>
      <c r="F597" s="100">
        <v>0</v>
      </c>
      <c r="G597" s="100">
        <v>0</v>
      </c>
      <c r="H597" s="100">
        <v>0</v>
      </c>
      <c r="I597" s="100">
        <v>0</v>
      </c>
      <c r="J597" s="100">
        <v>0</v>
      </c>
      <c r="K597" s="100">
        <v>0</v>
      </c>
      <c r="L597" s="100">
        <v>0</v>
      </c>
      <c r="M597" s="100">
        <v>0</v>
      </c>
      <c r="N597" s="100">
        <v>0</v>
      </c>
      <c r="O597" s="100">
        <v>0</v>
      </c>
      <c r="P597" s="98"/>
      <c r="Q597" s="98"/>
      <c r="R597" s="98"/>
      <c r="S597"/>
    </row>
    <row r="598" spans="1:19" s="58" customFormat="1" ht="16.5" x14ac:dyDescent="0.25">
      <c r="A598" s="57" t="s">
        <v>162</v>
      </c>
      <c r="B598" s="100">
        <v>0</v>
      </c>
      <c r="C598" s="100">
        <v>0</v>
      </c>
      <c r="D598" s="100">
        <v>0</v>
      </c>
      <c r="E598" s="100">
        <v>0</v>
      </c>
      <c r="F598" s="100">
        <v>0</v>
      </c>
      <c r="G598" s="100">
        <v>0</v>
      </c>
      <c r="H598" s="100">
        <v>0</v>
      </c>
      <c r="I598" s="100">
        <v>0</v>
      </c>
      <c r="J598" s="100">
        <v>0</v>
      </c>
      <c r="K598" s="100">
        <v>0</v>
      </c>
      <c r="L598" s="100">
        <v>0</v>
      </c>
      <c r="M598" s="100">
        <v>0</v>
      </c>
      <c r="N598" s="100">
        <v>0</v>
      </c>
      <c r="O598" s="100">
        <v>0</v>
      </c>
      <c r="P598" s="98"/>
      <c r="Q598" s="98"/>
      <c r="R598" s="98"/>
      <c r="S598"/>
    </row>
    <row r="599" spans="1:19" s="58" customFormat="1" ht="16.5" x14ac:dyDescent="0.25">
      <c r="A599" s="57" t="s">
        <v>163</v>
      </c>
      <c r="B599" s="100">
        <v>0</v>
      </c>
      <c r="C599" s="100">
        <v>0</v>
      </c>
      <c r="D599" s="100">
        <v>0</v>
      </c>
      <c r="E599" s="100">
        <v>0</v>
      </c>
      <c r="F599" s="100">
        <v>0</v>
      </c>
      <c r="G599" s="100">
        <v>0</v>
      </c>
      <c r="H599" s="100">
        <v>0</v>
      </c>
      <c r="I599" s="100">
        <v>0</v>
      </c>
      <c r="J599" s="100">
        <v>0</v>
      </c>
      <c r="K599" s="100">
        <v>0</v>
      </c>
      <c r="L599" s="100">
        <v>0</v>
      </c>
      <c r="M599" s="100">
        <v>0</v>
      </c>
      <c r="N599" s="100">
        <v>0</v>
      </c>
      <c r="O599" s="100">
        <v>0</v>
      </c>
      <c r="P599" s="98"/>
      <c r="Q599" s="98"/>
      <c r="R599" s="98"/>
      <c r="S599"/>
    </row>
    <row r="600" spans="1:19" s="58" customFormat="1" ht="16.5" x14ac:dyDescent="0.25">
      <c r="A600" s="57" t="s">
        <v>164</v>
      </c>
      <c r="B600" s="100">
        <v>0</v>
      </c>
      <c r="C600" s="100">
        <v>0</v>
      </c>
      <c r="D600" s="100">
        <v>0</v>
      </c>
      <c r="E600" s="100">
        <v>0</v>
      </c>
      <c r="F600" s="100">
        <v>0</v>
      </c>
      <c r="G600" s="100">
        <v>0</v>
      </c>
      <c r="H600" s="100">
        <v>0</v>
      </c>
      <c r="I600" s="100">
        <v>0</v>
      </c>
      <c r="J600" s="100">
        <v>0</v>
      </c>
      <c r="K600" s="100">
        <v>0</v>
      </c>
      <c r="L600" s="100">
        <v>0</v>
      </c>
      <c r="M600" s="100">
        <v>0</v>
      </c>
      <c r="N600" s="100">
        <v>0</v>
      </c>
      <c r="O600" s="100">
        <v>0</v>
      </c>
      <c r="P600" s="98"/>
      <c r="Q600" s="98"/>
      <c r="R600" s="98"/>
      <c r="S600"/>
    </row>
    <row r="601" spans="1:19" s="58" customFormat="1" ht="16.5" x14ac:dyDescent="0.25">
      <c r="A601" s="62" t="s">
        <v>165</v>
      </c>
      <c r="B601" s="100">
        <v>0</v>
      </c>
      <c r="C601" s="100">
        <v>0</v>
      </c>
      <c r="D601" s="100">
        <v>0</v>
      </c>
      <c r="E601" s="100">
        <v>0</v>
      </c>
      <c r="F601" s="100">
        <v>0</v>
      </c>
      <c r="G601" s="100">
        <v>0</v>
      </c>
      <c r="H601" s="100">
        <v>0</v>
      </c>
      <c r="I601" s="100">
        <v>0</v>
      </c>
      <c r="J601" s="100">
        <v>0</v>
      </c>
      <c r="K601" s="100">
        <v>0</v>
      </c>
      <c r="L601" s="100">
        <v>0</v>
      </c>
      <c r="M601" s="100">
        <v>0</v>
      </c>
      <c r="N601" s="100">
        <v>0</v>
      </c>
      <c r="O601" s="100">
        <v>0</v>
      </c>
      <c r="P601" s="98"/>
      <c r="Q601" s="98"/>
      <c r="R601" s="98"/>
      <c r="S601"/>
    </row>
    <row r="602" spans="1:19" s="58" customFormat="1" ht="16.5" x14ac:dyDescent="0.25">
      <c r="A602" s="62" t="s">
        <v>166</v>
      </c>
      <c r="B602" s="100">
        <v>0</v>
      </c>
      <c r="C602" s="100">
        <v>0</v>
      </c>
      <c r="D602" s="100">
        <v>0</v>
      </c>
      <c r="E602" s="100">
        <v>0</v>
      </c>
      <c r="F602" s="100">
        <v>0</v>
      </c>
      <c r="G602" s="100">
        <v>0</v>
      </c>
      <c r="H602" s="100">
        <v>0</v>
      </c>
      <c r="I602" s="100">
        <v>0</v>
      </c>
      <c r="J602" s="100">
        <v>0</v>
      </c>
      <c r="K602" s="100">
        <v>0</v>
      </c>
      <c r="L602" s="100">
        <v>0</v>
      </c>
      <c r="M602" s="100">
        <v>0</v>
      </c>
      <c r="N602" s="100">
        <v>0</v>
      </c>
      <c r="O602" s="100">
        <v>0</v>
      </c>
      <c r="P602" s="98"/>
      <c r="Q602" s="98"/>
      <c r="R602" s="98"/>
      <c r="S602"/>
    </row>
    <row r="603" spans="1:19" s="58" customFormat="1" ht="16.5" x14ac:dyDescent="0.25">
      <c r="A603" s="62" t="s">
        <v>167</v>
      </c>
      <c r="B603" s="100">
        <v>0</v>
      </c>
      <c r="C603" s="100">
        <v>0</v>
      </c>
      <c r="D603" s="100">
        <v>0</v>
      </c>
      <c r="E603" s="100">
        <v>0</v>
      </c>
      <c r="F603" s="100">
        <v>0</v>
      </c>
      <c r="G603" s="100">
        <v>0</v>
      </c>
      <c r="H603" s="100">
        <v>0</v>
      </c>
      <c r="I603" s="100">
        <v>0</v>
      </c>
      <c r="J603" s="100">
        <v>0</v>
      </c>
      <c r="K603" s="100">
        <v>0</v>
      </c>
      <c r="L603" s="100">
        <v>0</v>
      </c>
      <c r="M603" s="100">
        <v>0</v>
      </c>
      <c r="N603" s="100">
        <v>0</v>
      </c>
      <c r="O603" s="100">
        <v>0</v>
      </c>
      <c r="P603" s="98"/>
      <c r="Q603" s="98"/>
      <c r="R603" s="98"/>
      <c r="S603"/>
    </row>
    <row r="604" spans="1:19" s="58" customFormat="1" ht="16.5" x14ac:dyDescent="0.25">
      <c r="A604" s="62" t="s">
        <v>168</v>
      </c>
      <c r="B604" s="100">
        <v>0</v>
      </c>
      <c r="C604" s="100">
        <v>0</v>
      </c>
      <c r="D604" s="100">
        <v>0</v>
      </c>
      <c r="E604" s="100">
        <v>0</v>
      </c>
      <c r="F604" s="100">
        <v>0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0</v>
      </c>
      <c r="O604" s="100">
        <v>0</v>
      </c>
      <c r="P604" s="98"/>
      <c r="Q604" s="98"/>
      <c r="R604" s="98"/>
      <c r="S604"/>
    </row>
    <row r="605" spans="1:19" s="58" customFormat="1" ht="16.5" customHeight="1" x14ac:dyDescent="0.25">
      <c r="A605" s="57" t="s">
        <v>169</v>
      </c>
      <c r="B605" s="100">
        <v>0</v>
      </c>
      <c r="C605" s="100">
        <v>0</v>
      </c>
      <c r="D605" s="100">
        <v>0</v>
      </c>
      <c r="E605" s="100">
        <v>0</v>
      </c>
      <c r="F605" s="100">
        <v>0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0</v>
      </c>
      <c r="M605" s="100">
        <v>0</v>
      </c>
      <c r="N605" s="100">
        <v>0</v>
      </c>
      <c r="O605" s="100">
        <v>0</v>
      </c>
      <c r="P605" s="98"/>
      <c r="Q605" s="98"/>
      <c r="R605" s="98"/>
      <c r="S605"/>
    </row>
    <row r="606" spans="1:19" s="58" customFormat="1" ht="16.5" customHeight="1" x14ac:dyDescent="0.25">
      <c r="A606" s="57" t="s">
        <v>170</v>
      </c>
      <c r="B606" s="100">
        <v>0</v>
      </c>
      <c r="C606" s="100">
        <v>0</v>
      </c>
      <c r="D606" s="100">
        <v>0</v>
      </c>
      <c r="E606" s="100">
        <v>0</v>
      </c>
      <c r="F606" s="100">
        <v>0</v>
      </c>
      <c r="G606" s="100">
        <v>0</v>
      </c>
      <c r="H606" s="100">
        <v>0</v>
      </c>
      <c r="I606" s="100">
        <v>0</v>
      </c>
      <c r="J606" s="100">
        <v>0</v>
      </c>
      <c r="K606" s="100">
        <v>0</v>
      </c>
      <c r="L606" s="100">
        <v>0</v>
      </c>
      <c r="M606" s="100">
        <v>0</v>
      </c>
      <c r="N606" s="100">
        <v>0</v>
      </c>
      <c r="O606" s="100">
        <v>0</v>
      </c>
      <c r="P606" s="98"/>
      <c r="Q606" s="98"/>
      <c r="R606" s="98"/>
      <c r="S606"/>
    </row>
    <row r="607" spans="1:19" s="58" customFormat="1" ht="16.5" x14ac:dyDescent="0.25">
      <c r="A607" s="62" t="s">
        <v>171</v>
      </c>
      <c r="B607" s="100">
        <v>0</v>
      </c>
      <c r="C607" s="100">
        <v>0</v>
      </c>
      <c r="D607" s="100">
        <v>0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100">
        <v>0</v>
      </c>
      <c r="O607" s="100">
        <v>0</v>
      </c>
      <c r="P607" s="98"/>
      <c r="Q607" s="98"/>
      <c r="R607" s="98"/>
      <c r="S607"/>
    </row>
    <row r="608" spans="1:19" s="58" customFormat="1" ht="16.5" customHeight="1" x14ac:dyDescent="0.25">
      <c r="A608" s="62" t="s">
        <v>172</v>
      </c>
      <c r="B608" s="100">
        <v>0</v>
      </c>
      <c r="C608" s="100">
        <v>0</v>
      </c>
      <c r="D608" s="100">
        <v>4</v>
      </c>
      <c r="E608" s="100">
        <v>3</v>
      </c>
      <c r="F608" s="100">
        <v>18</v>
      </c>
      <c r="G608" s="100">
        <v>21</v>
      </c>
      <c r="H608" s="100">
        <v>21</v>
      </c>
      <c r="I608" s="100">
        <v>13</v>
      </c>
      <c r="J608" s="100">
        <v>0</v>
      </c>
      <c r="K608" s="100">
        <v>0</v>
      </c>
      <c r="L608" s="100">
        <v>1</v>
      </c>
      <c r="M608" s="100">
        <v>0</v>
      </c>
      <c r="N608" s="100">
        <v>36</v>
      </c>
      <c r="O608" s="100">
        <v>19</v>
      </c>
      <c r="P608" s="98"/>
      <c r="Q608" s="98"/>
      <c r="R608" s="98"/>
      <c r="S608"/>
    </row>
    <row r="609" spans="1:19" s="58" customFormat="1" ht="16.5" x14ac:dyDescent="0.25">
      <c r="A609" s="62" t="s">
        <v>173</v>
      </c>
      <c r="B609" s="100">
        <v>0</v>
      </c>
      <c r="C609" s="100">
        <v>0</v>
      </c>
      <c r="D609" s="100">
        <v>1</v>
      </c>
      <c r="E609" s="100">
        <v>1</v>
      </c>
      <c r="F609" s="100">
        <v>1</v>
      </c>
      <c r="G609" s="100">
        <v>2</v>
      </c>
      <c r="H609" s="100">
        <v>1</v>
      </c>
      <c r="I609" s="100">
        <v>2</v>
      </c>
      <c r="J609" s="100">
        <v>1</v>
      </c>
      <c r="K609" s="100">
        <v>0</v>
      </c>
      <c r="L609" s="100">
        <v>1</v>
      </c>
      <c r="M609" s="100">
        <v>1</v>
      </c>
      <c r="N609" s="100">
        <v>1</v>
      </c>
      <c r="O609" s="100">
        <v>0</v>
      </c>
      <c r="P609" s="98"/>
      <c r="Q609" s="98"/>
      <c r="R609" s="98"/>
      <c r="S609"/>
    </row>
    <row r="610" spans="1:19" s="58" customFormat="1" ht="16.5" x14ac:dyDescent="0.25">
      <c r="A610" s="62" t="s">
        <v>174</v>
      </c>
      <c r="B610" s="100">
        <v>0</v>
      </c>
      <c r="C610" s="100">
        <v>0</v>
      </c>
      <c r="D610" s="100">
        <v>0</v>
      </c>
      <c r="E610" s="100">
        <v>3</v>
      </c>
      <c r="F610" s="100">
        <v>0</v>
      </c>
      <c r="G610" s="100">
        <v>7</v>
      </c>
      <c r="H610" s="100">
        <v>0</v>
      </c>
      <c r="I610" s="100">
        <v>3</v>
      </c>
      <c r="J610" s="100">
        <v>0</v>
      </c>
      <c r="K610" s="100">
        <v>1</v>
      </c>
      <c r="L610" s="100">
        <v>0</v>
      </c>
      <c r="M610" s="100">
        <v>0</v>
      </c>
      <c r="N610" s="100">
        <v>0</v>
      </c>
      <c r="O610" s="100">
        <v>2</v>
      </c>
      <c r="P610" s="98"/>
      <c r="Q610" s="98"/>
      <c r="R610" s="98"/>
      <c r="S610"/>
    </row>
    <row r="611" spans="1:19" s="58" customFormat="1" ht="16.5" customHeight="1" x14ac:dyDescent="0.25">
      <c r="A611" s="62" t="s">
        <v>175</v>
      </c>
      <c r="B611" s="100">
        <v>0</v>
      </c>
      <c r="C611" s="100">
        <v>0</v>
      </c>
      <c r="D611" s="100">
        <v>0</v>
      </c>
      <c r="E611" s="100">
        <v>0</v>
      </c>
      <c r="F611" s="100">
        <v>154</v>
      </c>
      <c r="G611" s="100">
        <v>126</v>
      </c>
      <c r="H611" s="100">
        <v>15</v>
      </c>
      <c r="I611" s="100">
        <v>27</v>
      </c>
      <c r="J611" s="100">
        <v>0</v>
      </c>
      <c r="K611" s="100">
        <v>0</v>
      </c>
      <c r="L611" s="100">
        <v>1</v>
      </c>
      <c r="M611" s="100">
        <v>0</v>
      </c>
      <c r="N611" s="100">
        <v>8</v>
      </c>
      <c r="O611" s="100">
        <v>3</v>
      </c>
      <c r="P611" s="98"/>
      <c r="Q611" s="98"/>
      <c r="R611" s="98"/>
      <c r="S611"/>
    </row>
    <row r="612" spans="1:19" s="58" customFormat="1" ht="16.5" x14ac:dyDescent="0.25">
      <c r="A612" s="62" t="s">
        <v>176</v>
      </c>
      <c r="B612" s="100">
        <v>0</v>
      </c>
      <c r="C612" s="100">
        <v>0</v>
      </c>
      <c r="D612" s="100">
        <v>0</v>
      </c>
      <c r="E612" s="100">
        <v>0</v>
      </c>
      <c r="F612" s="100">
        <v>3</v>
      </c>
      <c r="G612" s="100">
        <v>0</v>
      </c>
      <c r="H612" s="100">
        <v>2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100">
        <v>0</v>
      </c>
      <c r="O612" s="100">
        <v>0</v>
      </c>
      <c r="P612" s="98"/>
      <c r="Q612" s="98"/>
      <c r="R612" s="98"/>
      <c r="S612"/>
    </row>
    <row r="613" spans="1:19" s="58" customFormat="1" ht="16.5" x14ac:dyDescent="0.25">
      <c r="A613" s="62" t="s">
        <v>177</v>
      </c>
      <c r="B613" s="100">
        <v>0</v>
      </c>
      <c r="C613" s="100">
        <v>0</v>
      </c>
      <c r="D613" s="100">
        <v>0</v>
      </c>
      <c r="E613" s="100">
        <v>1</v>
      </c>
      <c r="F613" s="100">
        <v>0</v>
      </c>
      <c r="G613" s="100">
        <v>1</v>
      </c>
      <c r="H613" s="100">
        <v>0</v>
      </c>
      <c r="I613" s="100">
        <v>1</v>
      </c>
      <c r="J613" s="100">
        <v>0</v>
      </c>
      <c r="K613" s="100">
        <v>0</v>
      </c>
      <c r="L613" s="100">
        <v>0</v>
      </c>
      <c r="M613" s="100">
        <v>0</v>
      </c>
      <c r="N613" s="100">
        <v>3</v>
      </c>
      <c r="O613" s="100">
        <v>5</v>
      </c>
      <c r="P613" s="98"/>
      <c r="Q613" s="98"/>
      <c r="R613" s="98"/>
      <c r="S613"/>
    </row>
    <row r="614" spans="1:19" s="58" customFormat="1" ht="16.5" x14ac:dyDescent="0.25">
      <c r="A614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/>
    </row>
    <row r="615" spans="1:19" s="58" customFormat="1" ht="16.5" x14ac:dyDescent="0.25">
      <c r="A615" s="59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98"/>
      <c r="R615" s="98"/>
      <c r="S615"/>
    </row>
    <row r="616" spans="1:19" s="58" customFormat="1" ht="16.5" customHeight="1" x14ac:dyDescent="0.25">
      <c r="A616" s="112" t="s">
        <v>141</v>
      </c>
      <c r="B616" s="111" t="s">
        <v>297</v>
      </c>
      <c r="C616" s="111"/>
      <c r="D616" s="111" t="s">
        <v>298</v>
      </c>
      <c r="E616" s="111"/>
      <c r="F616" s="111" t="s">
        <v>299</v>
      </c>
      <c r="G616" s="111"/>
      <c r="H616" s="111" t="s">
        <v>300</v>
      </c>
      <c r="I616" s="111"/>
      <c r="J616" s="111" t="s">
        <v>301</v>
      </c>
      <c r="K616" s="111"/>
      <c r="L616" s="111" t="s">
        <v>302</v>
      </c>
      <c r="M616" s="111"/>
      <c r="N616" s="111" t="s">
        <v>303</v>
      </c>
      <c r="O616" s="111"/>
      <c r="P616" s="98"/>
      <c r="Q616" s="98"/>
      <c r="R616" s="98"/>
      <c r="S616"/>
    </row>
    <row r="617" spans="1:19" s="58" customFormat="1" ht="16.5" x14ac:dyDescent="0.25">
      <c r="A617" s="112"/>
      <c r="B617" s="94" t="s">
        <v>9</v>
      </c>
      <c r="C617" s="94" t="s">
        <v>10</v>
      </c>
      <c r="D617" s="94" t="s">
        <v>9</v>
      </c>
      <c r="E617" s="94" t="s">
        <v>10</v>
      </c>
      <c r="F617" s="94" t="s">
        <v>9</v>
      </c>
      <c r="G617" s="94" t="s">
        <v>10</v>
      </c>
      <c r="H617" s="94" t="s">
        <v>9</v>
      </c>
      <c r="I617" s="94" t="s">
        <v>10</v>
      </c>
      <c r="J617" s="94" t="s">
        <v>9</v>
      </c>
      <c r="K617" s="94" t="s">
        <v>10</v>
      </c>
      <c r="L617" s="94" t="s">
        <v>9</v>
      </c>
      <c r="M617" s="94" t="s">
        <v>10</v>
      </c>
      <c r="N617" s="94" t="s">
        <v>9</v>
      </c>
      <c r="O617" s="94" t="s">
        <v>10</v>
      </c>
      <c r="P617" s="95"/>
      <c r="Q617" s="95"/>
      <c r="R617" s="95"/>
      <c r="S617" s="55"/>
    </row>
    <row r="618" spans="1:19" s="58" customFormat="1" ht="16.5" x14ac:dyDescent="0.25">
      <c r="A618" s="61" t="s">
        <v>150</v>
      </c>
      <c r="B618" s="97">
        <v>2</v>
      </c>
      <c r="C618" s="97">
        <v>0</v>
      </c>
      <c r="D618" s="97">
        <v>7</v>
      </c>
      <c r="E618" s="97">
        <v>2</v>
      </c>
      <c r="F618" s="97">
        <v>2</v>
      </c>
      <c r="G618" s="97">
        <v>2</v>
      </c>
      <c r="H618" s="97">
        <v>20</v>
      </c>
      <c r="I618" s="97">
        <v>7</v>
      </c>
      <c r="J618" s="97">
        <v>6</v>
      </c>
      <c r="K618" s="97">
        <v>1</v>
      </c>
      <c r="L618" s="97">
        <v>3</v>
      </c>
      <c r="M618" s="97">
        <v>3</v>
      </c>
      <c r="N618" s="97">
        <v>5</v>
      </c>
      <c r="O618" s="97">
        <v>1</v>
      </c>
      <c r="P618" s="98"/>
      <c r="Q618" s="98"/>
      <c r="R618" s="98"/>
      <c r="S618"/>
    </row>
    <row r="619" spans="1:19" s="58" customFormat="1" ht="16.5" x14ac:dyDescent="0.25">
      <c r="A619" s="62" t="s">
        <v>151</v>
      </c>
      <c r="B619" s="100">
        <v>0</v>
      </c>
      <c r="C619" s="100">
        <v>0</v>
      </c>
      <c r="D619" s="100">
        <v>0</v>
      </c>
      <c r="E619" s="100">
        <v>0</v>
      </c>
      <c r="F619" s="100">
        <v>0</v>
      </c>
      <c r="G619" s="100">
        <v>0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98"/>
      <c r="Q619" s="98"/>
      <c r="R619" s="98"/>
      <c r="S619"/>
    </row>
    <row r="620" spans="1:19" s="58" customFormat="1" ht="16.5" x14ac:dyDescent="0.25">
      <c r="A620" s="62" t="s">
        <v>152</v>
      </c>
      <c r="B620" s="100">
        <v>0</v>
      </c>
      <c r="C620" s="100">
        <v>0</v>
      </c>
      <c r="D620" s="100">
        <v>2</v>
      </c>
      <c r="E620" s="100">
        <v>0</v>
      </c>
      <c r="F620" s="100">
        <v>0</v>
      </c>
      <c r="G620" s="100">
        <v>0</v>
      </c>
      <c r="H620" s="100">
        <v>0</v>
      </c>
      <c r="I620" s="100">
        <v>0</v>
      </c>
      <c r="J620" s="100">
        <v>1</v>
      </c>
      <c r="K620" s="100">
        <v>0</v>
      </c>
      <c r="L620" s="100">
        <v>0</v>
      </c>
      <c r="M620" s="100">
        <v>0</v>
      </c>
      <c r="N620" s="100">
        <v>1</v>
      </c>
      <c r="O620" s="100">
        <v>0</v>
      </c>
      <c r="P620" s="98"/>
      <c r="Q620" s="98"/>
      <c r="R620" s="98"/>
      <c r="S620"/>
    </row>
    <row r="621" spans="1:19" s="58" customFormat="1" ht="16.5" x14ac:dyDescent="0.25">
      <c r="A621" s="62" t="s">
        <v>153</v>
      </c>
      <c r="B621" s="100">
        <v>0</v>
      </c>
      <c r="C621" s="100">
        <v>0</v>
      </c>
      <c r="D621" s="100">
        <v>0</v>
      </c>
      <c r="E621" s="100">
        <v>0</v>
      </c>
      <c r="F621" s="100">
        <v>0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98"/>
      <c r="Q621" s="98"/>
      <c r="R621" s="98"/>
      <c r="S621"/>
    </row>
    <row r="622" spans="1:19" s="58" customFormat="1" ht="16.5" x14ac:dyDescent="0.25">
      <c r="A622" s="62" t="s">
        <v>154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98"/>
      <c r="Q622" s="98"/>
      <c r="R622" s="98"/>
      <c r="S622"/>
    </row>
    <row r="623" spans="1:19" s="58" customFormat="1" ht="16.5" x14ac:dyDescent="0.25">
      <c r="A623" s="62" t="s">
        <v>155</v>
      </c>
      <c r="B623" s="100">
        <v>0</v>
      </c>
      <c r="C623" s="100">
        <v>0</v>
      </c>
      <c r="D623" s="100">
        <v>0</v>
      </c>
      <c r="E623" s="100">
        <v>0</v>
      </c>
      <c r="F623" s="100">
        <v>0</v>
      </c>
      <c r="G623" s="100">
        <v>0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98"/>
      <c r="Q623" s="98"/>
      <c r="R623" s="98"/>
      <c r="S623"/>
    </row>
    <row r="624" spans="1:19" s="58" customFormat="1" ht="16.5" x14ac:dyDescent="0.25">
      <c r="A624" s="62" t="s">
        <v>156</v>
      </c>
      <c r="B624" s="100">
        <v>0</v>
      </c>
      <c r="C624" s="100">
        <v>0</v>
      </c>
      <c r="D624" s="100">
        <v>0</v>
      </c>
      <c r="E624" s="100">
        <v>0</v>
      </c>
      <c r="F624" s="100">
        <v>0</v>
      </c>
      <c r="G624" s="100">
        <v>0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98"/>
      <c r="Q624" s="98"/>
      <c r="R624" s="98"/>
      <c r="S624"/>
    </row>
    <row r="625" spans="1:19" s="58" customFormat="1" ht="16.5" x14ac:dyDescent="0.25">
      <c r="A625" s="62" t="s">
        <v>157</v>
      </c>
      <c r="B625" s="100">
        <v>1</v>
      </c>
      <c r="C625" s="100">
        <v>0</v>
      </c>
      <c r="D625" s="100">
        <v>0</v>
      </c>
      <c r="E625" s="100">
        <v>0</v>
      </c>
      <c r="F625" s="100">
        <v>1</v>
      </c>
      <c r="G625" s="100">
        <v>2</v>
      </c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98"/>
      <c r="Q625" s="98"/>
      <c r="R625" s="98"/>
      <c r="S625"/>
    </row>
    <row r="626" spans="1:19" s="58" customFormat="1" ht="16.5" x14ac:dyDescent="0.25">
      <c r="A626" s="62" t="s">
        <v>158</v>
      </c>
      <c r="B626" s="100">
        <v>0</v>
      </c>
      <c r="C626" s="100">
        <v>0</v>
      </c>
      <c r="D626" s="100">
        <v>0</v>
      </c>
      <c r="E626" s="100">
        <v>0</v>
      </c>
      <c r="F626" s="100">
        <v>0</v>
      </c>
      <c r="G626" s="100">
        <v>0</v>
      </c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0</v>
      </c>
      <c r="O626" s="100">
        <v>0</v>
      </c>
      <c r="P626" s="98"/>
      <c r="Q626" s="98"/>
      <c r="R626" s="98"/>
      <c r="S626"/>
    </row>
    <row r="627" spans="1:19" s="58" customFormat="1" ht="16.5" x14ac:dyDescent="0.25">
      <c r="A627" s="62" t="s">
        <v>159</v>
      </c>
      <c r="B627" s="100">
        <v>0</v>
      </c>
      <c r="C627" s="100">
        <v>0</v>
      </c>
      <c r="D627" s="100">
        <v>0</v>
      </c>
      <c r="E627" s="100">
        <v>0</v>
      </c>
      <c r="F627" s="100">
        <v>0</v>
      </c>
      <c r="G627" s="100">
        <v>0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98"/>
      <c r="Q627" s="98"/>
      <c r="R627" s="98"/>
      <c r="S627"/>
    </row>
    <row r="628" spans="1:19" s="58" customFormat="1" ht="16.5" x14ac:dyDescent="0.25">
      <c r="A628" s="62" t="s">
        <v>14</v>
      </c>
      <c r="B628" s="100">
        <v>0</v>
      </c>
      <c r="C628" s="100">
        <v>0</v>
      </c>
      <c r="D628" s="100">
        <v>0</v>
      </c>
      <c r="E628" s="100">
        <v>0</v>
      </c>
      <c r="F628" s="100">
        <v>0</v>
      </c>
      <c r="G628" s="100">
        <v>0</v>
      </c>
      <c r="H628" s="100">
        <v>0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98"/>
      <c r="Q628" s="98"/>
      <c r="R628" s="98"/>
      <c r="S628"/>
    </row>
    <row r="629" spans="1:19" s="58" customFormat="1" ht="16.5" x14ac:dyDescent="0.25">
      <c r="A629" s="62" t="s">
        <v>116</v>
      </c>
      <c r="B629" s="100">
        <v>0</v>
      </c>
      <c r="C629" s="100">
        <v>0</v>
      </c>
      <c r="D629" s="100">
        <v>0</v>
      </c>
      <c r="E629" s="100">
        <v>0</v>
      </c>
      <c r="F629" s="100">
        <v>0</v>
      </c>
      <c r="G629" s="100">
        <v>0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98"/>
      <c r="Q629" s="98"/>
      <c r="R629" s="98"/>
      <c r="S629"/>
    </row>
    <row r="630" spans="1:19" s="58" customFormat="1" ht="16.5" x14ac:dyDescent="0.25">
      <c r="A630" s="57" t="s">
        <v>160</v>
      </c>
      <c r="B630" s="100">
        <v>0</v>
      </c>
      <c r="C630" s="100">
        <v>0</v>
      </c>
      <c r="D630" s="100">
        <v>0</v>
      </c>
      <c r="E630" s="100">
        <v>0</v>
      </c>
      <c r="F630" s="100">
        <v>0</v>
      </c>
      <c r="G630" s="100">
        <v>0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>
        <v>0</v>
      </c>
      <c r="O630" s="100">
        <v>0</v>
      </c>
      <c r="P630" s="98"/>
      <c r="Q630" s="98"/>
      <c r="R630" s="98"/>
      <c r="S630"/>
    </row>
    <row r="631" spans="1:19" s="58" customFormat="1" ht="16.5" x14ac:dyDescent="0.25">
      <c r="A631" s="57" t="s">
        <v>161</v>
      </c>
      <c r="B631" s="100">
        <v>0</v>
      </c>
      <c r="C631" s="100">
        <v>0</v>
      </c>
      <c r="D631" s="100">
        <v>0</v>
      </c>
      <c r="E631" s="100">
        <v>0</v>
      </c>
      <c r="F631" s="100">
        <v>0</v>
      </c>
      <c r="G631" s="100">
        <v>0</v>
      </c>
      <c r="H631" s="100">
        <v>0</v>
      </c>
      <c r="I631" s="100">
        <v>0</v>
      </c>
      <c r="J631" s="100">
        <v>0</v>
      </c>
      <c r="K631" s="100">
        <v>0</v>
      </c>
      <c r="L631" s="100">
        <v>0</v>
      </c>
      <c r="M631" s="100">
        <v>0</v>
      </c>
      <c r="N631" s="100">
        <v>0</v>
      </c>
      <c r="O631" s="100">
        <v>0</v>
      </c>
      <c r="P631" s="98"/>
      <c r="Q631" s="98"/>
      <c r="R631" s="98"/>
      <c r="S631"/>
    </row>
    <row r="632" spans="1:19" s="58" customFormat="1" ht="16.5" x14ac:dyDescent="0.25">
      <c r="A632" s="57" t="s">
        <v>162</v>
      </c>
      <c r="B632" s="100">
        <v>0</v>
      </c>
      <c r="C632" s="100">
        <v>0</v>
      </c>
      <c r="D632" s="100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98"/>
      <c r="Q632" s="98"/>
      <c r="R632" s="98"/>
      <c r="S632"/>
    </row>
    <row r="633" spans="1:19" s="58" customFormat="1" ht="16.5" x14ac:dyDescent="0.25">
      <c r="A633" s="57" t="s">
        <v>163</v>
      </c>
      <c r="B633" s="100">
        <v>0</v>
      </c>
      <c r="C633" s="100">
        <v>0</v>
      </c>
      <c r="D633" s="100">
        <v>0</v>
      </c>
      <c r="E633" s="100">
        <v>0</v>
      </c>
      <c r="F633" s="100">
        <v>0</v>
      </c>
      <c r="G633" s="100">
        <v>0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>
        <v>0</v>
      </c>
      <c r="O633" s="100">
        <v>0</v>
      </c>
      <c r="P633" s="98"/>
      <c r="Q633" s="98"/>
      <c r="R633" s="98"/>
      <c r="S633"/>
    </row>
    <row r="634" spans="1:19" s="58" customFormat="1" ht="16.5" x14ac:dyDescent="0.25">
      <c r="A634" s="57" t="s">
        <v>164</v>
      </c>
      <c r="B634" s="100">
        <v>0</v>
      </c>
      <c r="C634" s="100">
        <v>0</v>
      </c>
      <c r="D634" s="100">
        <v>0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98"/>
      <c r="Q634" s="98"/>
      <c r="R634" s="98"/>
      <c r="S634"/>
    </row>
    <row r="635" spans="1:19" s="58" customFormat="1" ht="16.5" customHeight="1" x14ac:dyDescent="0.25">
      <c r="A635" s="62" t="s">
        <v>165</v>
      </c>
      <c r="B635" s="100">
        <v>0</v>
      </c>
      <c r="C635" s="100">
        <v>0</v>
      </c>
      <c r="D635" s="100">
        <v>0</v>
      </c>
      <c r="E635" s="100">
        <v>0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>
        <v>0</v>
      </c>
      <c r="O635" s="100">
        <v>0</v>
      </c>
      <c r="P635" s="98"/>
      <c r="Q635" s="98"/>
      <c r="R635" s="98"/>
      <c r="S635"/>
    </row>
    <row r="636" spans="1:19" s="58" customFormat="1" ht="16.5" customHeight="1" x14ac:dyDescent="0.25">
      <c r="A636" s="62" t="s">
        <v>166</v>
      </c>
      <c r="B636" s="100">
        <v>0</v>
      </c>
      <c r="C636" s="100">
        <v>0</v>
      </c>
      <c r="D636" s="100">
        <v>0</v>
      </c>
      <c r="E636" s="100">
        <v>0</v>
      </c>
      <c r="F636" s="100">
        <v>0</v>
      </c>
      <c r="G636" s="100">
        <v>0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>
        <v>0</v>
      </c>
      <c r="O636" s="100">
        <v>0</v>
      </c>
      <c r="P636" s="98"/>
      <c r="Q636" s="98"/>
      <c r="R636" s="98"/>
      <c r="S636"/>
    </row>
    <row r="637" spans="1:19" s="58" customFormat="1" ht="16.5" x14ac:dyDescent="0.25">
      <c r="A637" s="62" t="s">
        <v>167</v>
      </c>
      <c r="B637" s="100">
        <v>0</v>
      </c>
      <c r="C637" s="100">
        <v>0</v>
      </c>
      <c r="D637" s="100">
        <v>0</v>
      </c>
      <c r="E637" s="100">
        <v>0</v>
      </c>
      <c r="F637" s="100">
        <v>0</v>
      </c>
      <c r="G637" s="100">
        <v>0</v>
      </c>
      <c r="H637" s="100">
        <v>0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>
        <v>0</v>
      </c>
      <c r="O637" s="100">
        <v>0</v>
      </c>
      <c r="P637" s="98"/>
      <c r="Q637" s="98"/>
      <c r="R637" s="98"/>
      <c r="S637"/>
    </row>
    <row r="638" spans="1:19" s="58" customFormat="1" ht="16.5" customHeight="1" x14ac:dyDescent="0.25">
      <c r="A638" s="62" t="s">
        <v>168</v>
      </c>
      <c r="B638" s="100">
        <v>0</v>
      </c>
      <c r="C638" s="100">
        <v>0</v>
      </c>
      <c r="D638" s="100">
        <v>0</v>
      </c>
      <c r="E638" s="100">
        <v>0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98"/>
      <c r="Q638" s="98"/>
      <c r="R638" s="98"/>
      <c r="S638"/>
    </row>
    <row r="639" spans="1:19" s="58" customFormat="1" ht="16.5" x14ac:dyDescent="0.25">
      <c r="A639" s="57" t="s">
        <v>169</v>
      </c>
      <c r="B639" s="100">
        <v>0</v>
      </c>
      <c r="C639" s="100">
        <v>0</v>
      </c>
      <c r="D639" s="100">
        <v>0</v>
      </c>
      <c r="E639" s="100">
        <v>0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98"/>
      <c r="Q639" s="98"/>
      <c r="R639" s="98"/>
      <c r="S639"/>
    </row>
    <row r="640" spans="1:19" s="58" customFormat="1" ht="16.5" x14ac:dyDescent="0.25">
      <c r="A640" s="57" t="s">
        <v>170</v>
      </c>
      <c r="B640" s="100">
        <v>0</v>
      </c>
      <c r="C640" s="100">
        <v>0</v>
      </c>
      <c r="D640" s="100">
        <v>0</v>
      </c>
      <c r="E640" s="100">
        <v>0</v>
      </c>
      <c r="F640" s="100">
        <v>0</v>
      </c>
      <c r="G640" s="100">
        <v>0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>
        <v>0</v>
      </c>
      <c r="O640" s="100">
        <v>0</v>
      </c>
      <c r="P640" s="98"/>
      <c r="Q640" s="98"/>
      <c r="R640" s="98"/>
      <c r="S640"/>
    </row>
    <row r="641" spans="1:19" s="58" customFormat="1" ht="16.5" customHeight="1" x14ac:dyDescent="0.25">
      <c r="A641" s="62" t="s">
        <v>171</v>
      </c>
      <c r="B641" s="100">
        <v>0</v>
      </c>
      <c r="C641" s="100">
        <v>0</v>
      </c>
      <c r="D641" s="100">
        <v>0</v>
      </c>
      <c r="E641" s="100">
        <v>0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0</v>
      </c>
      <c r="P641" s="98"/>
      <c r="Q641" s="98"/>
      <c r="R641" s="98"/>
      <c r="S641"/>
    </row>
    <row r="642" spans="1:19" s="58" customFormat="1" ht="16.5" x14ac:dyDescent="0.25">
      <c r="A642" s="62" t="s">
        <v>172</v>
      </c>
      <c r="B642" s="100">
        <v>1</v>
      </c>
      <c r="C642" s="100">
        <v>0</v>
      </c>
      <c r="D642" s="100">
        <v>2</v>
      </c>
      <c r="E642" s="100">
        <v>1</v>
      </c>
      <c r="F642" s="100">
        <v>0</v>
      </c>
      <c r="G642" s="100">
        <v>0</v>
      </c>
      <c r="H642" s="100">
        <v>0</v>
      </c>
      <c r="I642" s="100">
        <v>0</v>
      </c>
      <c r="J642" s="100">
        <v>4</v>
      </c>
      <c r="K642" s="100">
        <v>0</v>
      </c>
      <c r="L642" s="100">
        <v>0</v>
      </c>
      <c r="M642" s="100">
        <v>1</v>
      </c>
      <c r="N642" s="100">
        <v>1</v>
      </c>
      <c r="O642" s="100">
        <v>1</v>
      </c>
      <c r="P642" s="98"/>
      <c r="Q642" s="98"/>
      <c r="R642" s="98"/>
      <c r="S642"/>
    </row>
    <row r="643" spans="1:19" s="58" customFormat="1" ht="16.5" x14ac:dyDescent="0.25">
      <c r="A643" s="62" t="s">
        <v>173</v>
      </c>
      <c r="B643" s="100">
        <v>0</v>
      </c>
      <c r="C643" s="100">
        <v>0</v>
      </c>
      <c r="D643" s="100">
        <v>1</v>
      </c>
      <c r="E643" s="100">
        <v>0</v>
      </c>
      <c r="F643" s="100">
        <v>1</v>
      </c>
      <c r="G643" s="100">
        <v>0</v>
      </c>
      <c r="H643" s="100">
        <v>0</v>
      </c>
      <c r="I643" s="100">
        <v>0</v>
      </c>
      <c r="J643" s="100">
        <v>0</v>
      </c>
      <c r="K643" s="100">
        <v>0</v>
      </c>
      <c r="L643" s="100">
        <v>0</v>
      </c>
      <c r="M643" s="100">
        <v>0</v>
      </c>
      <c r="N643" s="100">
        <v>0</v>
      </c>
      <c r="O643" s="100">
        <v>0</v>
      </c>
      <c r="P643" s="98"/>
      <c r="Q643" s="98"/>
      <c r="R643" s="98"/>
      <c r="S643"/>
    </row>
    <row r="644" spans="1:19" s="58" customFormat="1" ht="16.5" x14ac:dyDescent="0.25">
      <c r="A644" s="62" t="s">
        <v>174</v>
      </c>
      <c r="B644" s="100">
        <v>0</v>
      </c>
      <c r="C644" s="100">
        <v>0</v>
      </c>
      <c r="D644" s="100">
        <v>0</v>
      </c>
      <c r="E644" s="100">
        <v>1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0</v>
      </c>
      <c r="N644" s="100">
        <v>0</v>
      </c>
      <c r="O644" s="100">
        <v>0</v>
      </c>
      <c r="P644" s="98"/>
      <c r="Q644" s="98"/>
      <c r="R644" s="98"/>
      <c r="S644"/>
    </row>
    <row r="645" spans="1:19" s="58" customFormat="1" ht="16.5" x14ac:dyDescent="0.25">
      <c r="A645" s="62" t="s">
        <v>175</v>
      </c>
      <c r="B645" s="100">
        <v>0</v>
      </c>
      <c r="C645" s="100">
        <v>0</v>
      </c>
      <c r="D645" s="100">
        <v>1</v>
      </c>
      <c r="E645" s="100">
        <v>0</v>
      </c>
      <c r="F645" s="100">
        <v>0</v>
      </c>
      <c r="G645" s="100">
        <v>0</v>
      </c>
      <c r="H645" s="100">
        <v>20</v>
      </c>
      <c r="I645" s="100">
        <v>7</v>
      </c>
      <c r="J645" s="100">
        <v>1</v>
      </c>
      <c r="K645" s="100">
        <v>1</v>
      </c>
      <c r="L645" s="100">
        <v>2</v>
      </c>
      <c r="M645" s="100">
        <v>0</v>
      </c>
      <c r="N645" s="100">
        <v>3</v>
      </c>
      <c r="O645" s="100">
        <v>0</v>
      </c>
      <c r="P645" s="98"/>
      <c r="Q645" s="98"/>
      <c r="R645" s="98"/>
      <c r="S645"/>
    </row>
    <row r="646" spans="1:19" s="58" customFormat="1" ht="16.5" x14ac:dyDescent="0.25">
      <c r="A646" s="62" t="s">
        <v>176</v>
      </c>
      <c r="B646" s="100">
        <v>0</v>
      </c>
      <c r="C646" s="100">
        <v>0</v>
      </c>
      <c r="D646" s="100">
        <v>0</v>
      </c>
      <c r="E646" s="100">
        <v>0</v>
      </c>
      <c r="F646" s="100">
        <v>0</v>
      </c>
      <c r="G646" s="100">
        <v>0</v>
      </c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0</v>
      </c>
      <c r="N646" s="100">
        <v>0</v>
      </c>
      <c r="O646" s="100">
        <v>0</v>
      </c>
      <c r="P646" s="98"/>
      <c r="Q646" s="98"/>
      <c r="R646" s="98"/>
      <c r="S646"/>
    </row>
    <row r="647" spans="1:19" s="58" customFormat="1" ht="16.5" x14ac:dyDescent="0.25">
      <c r="A647" s="62" t="s">
        <v>177</v>
      </c>
      <c r="B647" s="100">
        <v>0</v>
      </c>
      <c r="C647" s="100">
        <v>0</v>
      </c>
      <c r="D647" s="100">
        <v>1</v>
      </c>
      <c r="E647" s="100">
        <v>0</v>
      </c>
      <c r="F647" s="100">
        <v>0</v>
      </c>
      <c r="G647" s="100">
        <v>0</v>
      </c>
      <c r="H647" s="100">
        <v>0</v>
      </c>
      <c r="I647" s="100">
        <v>0</v>
      </c>
      <c r="J647" s="100">
        <v>0</v>
      </c>
      <c r="K647" s="100">
        <v>0</v>
      </c>
      <c r="L647" s="100">
        <v>1</v>
      </c>
      <c r="M647" s="100">
        <v>2</v>
      </c>
      <c r="N647" s="100">
        <v>0</v>
      </c>
      <c r="O647" s="100">
        <v>0</v>
      </c>
      <c r="P647" s="98"/>
      <c r="Q647" s="98"/>
      <c r="R647" s="98"/>
      <c r="S647"/>
    </row>
    <row r="648" spans="1:19" s="58" customFormat="1" ht="16.5" x14ac:dyDescent="0.25">
      <c r="A64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/>
    </row>
    <row r="649" spans="1:19" s="58" customFormat="1" ht="16.5" x14ac:dyDescent="0.25">
      <c r="A649" s="59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98"/>
      <c r="R649" s="98"/>
      <c r="S649"/>
    </row>
    <row r="650" spans="1:19" s="58" customFormat="1" ht="16.5" customHeight="1" x14ac:dyDescent="0.25">
      <c r="A650" s="112" t="s">
        <v>141</v>
      </c>
      <c r="B650" s="111" t="s">
        <v>304</v>
      </c>
      <c r="C650" s="111"/>
      <c r="D650" s="111" t="s">
        <v>305</v>
      </c>
      <c r="E650" s="111"/>
      <c r="F650" s="111" t="s">
        <v>306</v>
      </c>
      <c r="G650" s="111"/>
      <c r="H650" s="111" t="s">
        <v>307</v>
      </c>
      <c r="I650" s="111"/>
      <c r="J650" s="111" t="s">
        <v>308</v>
      </c>
      <c r="K650" s="111"/>
      <c r="L650" s="111" t="s">
        <v>309</v>
      </c>
      <c r="M650" s="111"/>
      <c r="N650" s="111" t="s">
        <v>310</v>
      </c>
      <c r="O650" s="111"/>
      <c r="P650" s="98"/>
      <c r="Q650" s="98"/>
      <c r="R650" s="98"/>
      <c r="S650"/>
    </row>
    <row r="651" spans="1:19" s="58" customFormat="1" ht="16.5" x14ac:dyDescent="0.25">
      <c r="A651" s="112"/>
      <c r="B651" s="94" t="s">
        <v>9</v>
      </c>
      <c r="C651" s="94" t="s">
        <v>10</v>
      </c>
      <c r="D651" s="94" t="s">
        <v>9</v>
      </c>
      <c r="E651" s="94" t="s">
        <v>10</v>
      </c>
      <c r="F651" s="94" t="s">
        <v>9</v>
      </c>
      <c r="G651" s="94" t="s">
        <v>10</v>
      </c>
      <c r="H651" s="94" t="s">
        <v>9</v>
      </c>
      <c r="I651" s="94" t="s">
        <v>10</v>
      </c>
      <c r="J651" s="94" t="s">
        <v>9</v>
      </c>
      <c r="K651" s="94" t="s">
        <v>10</v>
      </c>
      <c r="L651" s="94" t="s">
        <v>9</v>
      </c>
      <c r="M651" s="94" t="s">
        <v>10</v>
      </c>
      <c r="N651" s="94" t="s">
        <v>9</v>
      </c>
      <c r="O651" s="94" t="s">
        <v>10</v>
      </c>
      <c r="P651" s="95"/>
      <c r="Q651" s="95"/>
      <c r="R651" s="95"/>
      <c r="S651" s="55"/>
    </row>
    <row r="652" spans="1:19" s="58" customFormat="1" ht="16.5" x14ac:dyDescent="0.25">
      <c r="A652" s="61" t="s">
        <v>150</v>
      </c>
      <c r="B652" s="97">
        <v>159</v>
      </c>
      <c r="C652" s="97">
        <v>17</v>
      </c>
      <c r="D652" s="97">
        <v>0</v>
      </c>
      <c r="E652" s="97">
        <v>1</v>
      </c>
      <c r="F652" s="97">
        <v>96</v>
      </c>
      <c r="G652" s="97">
        <v>15</v>
      </c>
      <c r="H652" s="97">
        <v>30</v>
      </c>
      <c r="I652" s="97">
        <v>3</v>
      </c>
      <c r="J652" s="97">
        <v>4</v>
      </c>
      <c r="K652" s="97">
        <v>0</v>
      </c>
      <c r="L652" s="97">
        <v>4</v>
      </c>
      <c r="M652" s="97">
        <v>0</v>
      </c>
      <c r="N652" s="97">
        <v>30</v>
      </c>
      <c r="O652" s="97">
        <v>8</v>
      </c>
      <c r="P652" s="98"/>
      <c r="Q652" s="98"/>
      <c r="R652" s="98"/>
      <c r="S652"/>
    </row>
    <row r="653" spans="1:19" s="58" customFormat="1" ht="16.5" x14ac:dyDescent="0.25">
      <c r="A653" s="62" t="s">
        <v>151</v>
      </c>
      <c r="B653" s="100">
        <v>0</v>
      </c>
      <c r="C653" s="100">
        <v>0</v>
      </c>
      <c r="D653" s="100">
        <v>0</v>
      </c>
      <c r="E653" s="100">
        <v>0</v>
      </c>
      <c r="F653" s="100">
        <v>0</v>
      </c>
      <c r="G653" s="100">
        <v>0</v>
      </c>
      <c r="H653" s="100">
        <v>0</v>
      </c>
      <c r="I653" s="100">
        <v>0</v>
      </c>
      <c r="J653" s="100">
        <v>0</v>
      </c>
      <c r="K653" s="100">
        <v>0</v>
      </c>
      <c r="L653" s="100">
        <v>0</v>
      </c>
      <c r="M653" s="100">
        <v>0</v>
      </c>
      <c r="N653" s="100">
        <v>0</v>
      </c>
      <c r="O653" s="100">
        <v>0</v>
      </c>
      <c r="P653" s="98"/>
      <c r="Q653" s="98"/>
      <c r="R653" s="98"/>
      <c r="S653"/>
    </row>
    <row r="654" spans="1:19" s="58" customFormat="1" ht="16.5" x14ac:dyDescent="0.25">
      <c r="A654" s="62" t="s">
        <v>152</v>
      </c>
      <c r="B654" s="100">
        <v>0</v>
      </c>
      <c r="C654" s="100">
        <v>0</v>
      </c>
      <c r="D654" s="100">
        <v>0</v>
      </c>
      <c r="E654" s="100">
        <v>0</v>
      </c>
      <c r="F654" s="100">
        <v>0</v>
      </c>
      <c r="G654" s="100">
        <v>0</v>
      </c>
      <c r="H654" s="100">
        <v>6</v>
      </c>
      <c r="I654" s="100">
        <v>0</v>
      </c>
      <c r="J654" s="100">
        <v>0</v>
      </c>
      <c r="K654" s="100">
        <v>0</v>
      </c>
      <c r="L654" s="100">
        <v>0</v>
      </c>
      <c r="M654" s="100">
        <v>0</v>
      </c>
      <c r="N654" s="100">
        <v>0</v>
      </c>
      <c r="O654" s="100">
        <v>0</v>
      </c>
      <c r="P654" s="98"/>
      <c r="Q654" s="98"/>
      <c r="R654" s="98"/>
      <c r="S654"/>
    </row>
    <row r="655" spans="1:19" s="58" customFormat="1" ht="16.5" x14ac:dyDescent="0.25">
      <c r="A655" s="62" t="s">
        <v>153</v>
      </c>
      <c r="B655" s="100">
        <v>0</v>
      </c>
      <c r="C655" s="100">
        <v>0</v>
      </c>
      <c r="D655" s="100">
        <v>0</v>
      </c>
      <c r="E655" s="100">
        <v>0</v>
      </c>
      <c r="F655" s="100">
        <v>6</v>
      </c>
      <c r="G655" s="100">
        <v>0</v>
      </c>
      <c r="H655" s="100">
        <v>0</v>
      </c>
      <c r="I655" s="100">
        <v>0</v>
      </c>
      <c r="J655" s="100">
        <v>0</v>
      </c>
      <c r="K655" s="100">
        <v>0</v>
      </c>
      <c r="L655" s="100">
        <v>0</v>
      </c>
      <c r="M655" s="100">
        <v>0</v>
      </c>
      <c r="N655" s="100">
        <v>1</v>
      </c>
      <c r="O655" s="100">
        <v>0</v>
      </c>
      <c r="P655" s="98"/>
      <c r="Q655" s="98"/>
      <c r="R655" s="98"/>
      <c r="S655"/>
    </row>
    <row r="656" spans="1:19" s="58" customFormat="1" ht="16.5" x14ac:dyDescent="0.25">
      <c r="A656" s="62" t="s">
        <v>154</v>
      </c>
      <c r="B656" s="100">
        <v>0</v>
      </c>
      <c r="C656" s="100">
        <v>0</v>
      </c>
      <c r="D656" s="100">
        <v>0</v>
      </c>
      <c r="E656" s="100">
        <v>0</v>
      </c>
      <c r="F656" s="100">
        <v>0</v>
      </c>
      <c r="G656" s="100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0</v>
      </c>
      <c r="M656" s="100">
        <v>0</v>
      </c>
      <c r="N656" s="100">
        <v>0</v>
      </c>
      <c r="O656" s="100">
        <v>0</v>
      </c>
      <c r="P656" s="98"/>
      <c r="Q656" s="98"/>
      <c r="R656" s="98"/>
      <c r="S656"/>
    </row>
    <row r="657" spans="1:19" s="58" customFormat="1" ht="16.5" x14ac:dyDescent="0.25">
      <c r="A657" s="62" t="s">
        <v>155</v>
      </c>
      <c r="B657" s="100">
        <v>0</v>
      </c>
      <c r="C657" s="100">
        <v>0</v>
      </c>
      <c r="D657" s="100">
        <v>0</v>
      </c>
      <c r="E657" s="100">
        <v>0</v>
      </c>
      <c r="F657" s="100">
        <v>0</v>
      </c>
      <c r="G657" s="100">
        <v>0</v>
      </c>
      <c r="H657" s="100">
        <v>0</v>
      </c>
      <c r="I657" s="100">
        <v>0</v>
      </c>
      <c r="J657" s="100">
        <v>0</v>
      </c>
      <c r="K657" s="100">
        <v>0</v>
      </c>
      <c r="L657" s="100">
        <v>0</v>
      </c>
      <c r="M657" s="100">
        <v>0</v>
      </c>
      <c r="N657" s="100">
        <v>0</v>
      </c>
      <c r="O657" s="100">
        <v>0</v>
      </c>
      <c r="P657" s="98"/>
      <c r="Q657" s="98"/>
      <c r="R657" s="98"/>
      <c r="S657"/>
    </row>
    <row r="658" spans="1:19" s="58" customFormat="1" ht="16.5" x14ac:dyDescent="0.25">
      <c r="A658" s="62" t="s">
        <v>156</v>
      </c>
      <c r="B658" s="100">
        <v>0</v>
      </c>
      <c r="C658" s="100">
        <v>0</v>
      </c>
      <c r="D658" s="100">
        <v>0</v>
      </c>
      <c r="E658" s="100">
        <v>0</v>
      </c>
      <c r="F658" s="100">
        <v>0</v>
      </c>
      <c r="G658" s="100">
        <v>0</v>
      </c>
      <c r="H658" s="100">
        <v>0</v>
      </c>
      <c r="I658" s="100">
        <v>0</v>
      </c>
      <c r="J658" s="100">
        <v>0</v>
      </c>
      <c r="K658" s="100">
        <v>0</v>
      </c>
      <c r="L658" s="100">
        <v>0</v>
      </c>
      <c r="M658" s="100">
        <v>0</v>
      </c>
      <c r="N658" s="100">
        <v>0</v>
      </c>
      <c r="O658" s="100">
        <v>0</v>
      </c>
      <c r="P658" s="98"/>
      <c r="Q658" s="98"/>
      <c r="R658" s="98"/>
      <c r="S658"/>
    </row>
    <row r="659" spans="1:19" s="58" customFormat="1" ht="16.5" x14ac:dyDescent="0.25">
      <c r="A659" s="62" t="s">
        <v>157</v>
      </c>
      <c r="B659" s="100">
        <v>1</v>
      </c>
      <c r="C659" s="100">
        <v>0</v>
      </c>
      <c r="D659" s="100">
        <v>0</v>
      </c>
      <c r="E659" s="100">
        <v>0</v>
      </c>
      <c r="F659" s="100">
        <v>16</v>
      </c>
      <c r="G659" s="100">
        <v>2</v>
      </c>
      <c r="H659" s="100">
        <v>2</v>
      </c>
      <c r="I659" s="100">
        <v>1</v>
      </c>
      <c r="J659" s="100">
        <v>0</v>
      </c>
      <c r="K659" s="100">
        <v>0</v>
      </c>
      <c r="L659" s="100">
        <v>0</v>
      </c>
      <c r="M659" s="100">
        <v>0</v>
      </c>
      <c r="N659" s="100">
        <v>1</v>
      </c>
      <c r="O659" s="100">
        <v>0</v>
      </c>
      <c r="P659" s="98"/>
      <c r="Q659" s="98"/>
      <c r="R659" s="98"/>
      <c r="S659"/>
    </row>
    <row r="660" spans="1:19" s="58" customFormat="1" ht="16.5" x14ac:dyDescent="0.25">
      <c r="A660" s="62" t="s">
        <v>158</v>
      </c>
      <c r="B660" s="100">
        <v>0</v>
      </c>
      <c r="C660" s="100">
        <v>0</v>
      </c>
      <c r="D660" s="100">
        <v>0</v>
      </c>
      <c r="E660" s="100">
        <v>0</v>
      </c>
      <c r="F660" s="100">
        <v>0</v>
      </c>
      <c r="G660" s="100">
        <v>0</v>
      </c>
      <c r="H660" s="100">
        <v>0</v>
      </c>
      <c r="I660" s="100">
        <v>0</v>
      </c>
      <c r="J660" s="100">
        <v>0</v>
      </c>
      <c r="K660" s="100">
        <v>0</v>
      </c>
      <c r="L660" s="100">
        <v>0</v>
      </c>
      <c r="M660" s="100">
        <v>0</v>
      </c>
      <c r="N660" s="100">
        <v>0</v>
      </c>
      <c r="O660" s="100">
        <v>0</v>
      </c>
      <c r="P660" s="98"/>
      <c r="Q660" s="98"/>
      <c r="R660" s="98"/>
      <c r="S660"/>
    </row>
    <row r="661" spans="1:19" s="58" customFormat="1" ht="16.5" x14ac:dyDescent="0.25">
      <c r="A661" s="62" t="s">
        <v>159</v>
      </c>
      <c r="B661" s="100">
        <v>0</v>
      </c>
      <c r="C661" s="100">
        <v>0</v>
      </c>
      <c r="D661" s="100">
        <v>0</v>
      </c>
      <c r="E661" s="100">
        <v>0</v>
      </c>
      <c r="F661" s="100">
        <v>0</v>
      </c>
      <c r="G661" s="100">
        <v>0</v>
      </c>
      <c r="H661" s="100">
        <v>0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100">
        <v>0</v>
      </c>
      <c r="O661" s="100">
        <v>0</v>
      </c>
      <c r="P661" s="98"/>
      <c r="Q661" s="98"/>
      <c r="R661" s="98"/>
      <c r="S661"/>
    </row>
    <row r="662" spans="1:19" s="58" customFormat="1" ht="16.5" x14ac:dyDescent="0.25">
      <c r="A662" s="62" t="s">
        <v>14</v>
      </c>
      <c r="B662" s="100">
        <v>0</v>
      </c>
      <c r="C662" s="100">
        <v>0</v>
      </c>
      <c r="D662" s="100">
        <v>0</v>
      </c>
      <c r="E662" s="100">
        <v>0</v>
      </c>
      <c r="F662" s="100">
        <v>0</v>
      </c>
      <c r="G662" s="100">
        <v>0</v>
      </c>
      <c r="H662" s="100">
        <v>2</v>
      </c>
      <c r="I662" s="100">
        <v>0</v>
      </c>
      <c r="J662" s="100">
        <v>0</v>
      </c>
      <c r="K662" s="100">
        <v>0</v>
      </c>
      <c r="L662" s="100">
        <v>0</v>
      </c>
      <c r="M662" s="100">
        <v>0</v>
      </c>
      <c r="N662" s="100">
        <v>2</v>
      </c>
      <c r="O662" s="100">
        <v>1</v>
      </c>
      <c r="P662" s="98"/>
      <c r="Q662" s="98"/>
      <c r="R662" s="98"/>
      <c r="S662"/>
    </row>
    <row r="663" spans="1:19" s="58" customFormat="1" ht="16.5" x14ac:dyDescent="0.25">
      <c r="A663" s="62" t="s">
        <v>116</v>
      </c>
      <c r="B663" s="100">
        <v>0</v>
      </c>
      <c r="C663" s="100">
        <v>0</v>
      </c>
      <c r="D663" s="100">
        <v>0</v>
      </c>
      <c r="E663" s="100">
        <v>0</v>
      </c>
      <c r="F663" s="100">
        <v>1</v>
      </c>
      <c r="G663" s="100">
        <v>0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100">
        <v>0</v>
      </c>
      <c r="O663" s="100">
        <v>0</v>
      </c>
      <c r="P663" s="98"/>
      <c r="Q663" s="98"/>
      <c r="R663" s="98"/>
      <c r="S663"/>
    </row>
    <row r="664" spans="1:19" s="58" customFormat="1" ht="16.5" x14ac:dyDescent="0.25">
      <c r="A664" s="57" t="s">
        <v>160</v>
      </c>
      <c r="B664" s="100">
        <v>0</v>
      </c>
      <c r="C664" s="100">
        <v>0</v>
      </c>
      <c r="D664" s="100">
        <v>0</v>
      </c>
      <c r="E664" s="100">
        <v>0</v>
      </c>
      <c r="F664" s="100">
        <v>0</v>
      </c>
      <c r="G664" s="100">
        <v>0</v>
      </c>
      <c r="H664" s="100">
        <v>0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100">
        <v>0</v>
      </c>
      <c r="O664" s="100">
        <v>0</v>
      </c>
      <c r="P664" s="98"/>
      <c r="Q664" s="98"/>
      <c r="R664" s="98"/>
      <c r="S664"/>
    </row>
    <row r="665" spans="1:19" s="58" customFormat="1" ht="16.5" customHeight="1" x14ac:dyDescent="0.25">
      <c r="A665" s="57" t="s">
        <v>161</v>
      </c>
      <c r="B665" s="100">
        <v>0</v>
      </c>
      <c r="C665" s="100">
        <v>0</v>
      </c>
      <c r="D665" s="100">
        <v>0</v>
      </c>
      <c r="E665" s="100">
        <v>0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100">
        <v>0</v>
      </c>
      <c r="O665" s="100">
        <v>0</v>
      </c>
      <c r="P665" s="98"/>
      <c r="Q665" s="98"/>
      <c r="R665" s="98"/>
      <c r="S665"/>
    </row>
    <row r="666" spans="1:19" s="58" customFormat="1" ht="16.5" customHeight="1" x14ac:dyDescent="0.25">
      <c r="A666" s="57" t="s">
        <v>162</v>
      </c>
      <c r="B666" s="100">
        <v>0</v>
      </c>
      <c r="C666" s="100">
        <v>0</v>
      </c>
      <c r="D666" s="100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100">
        <v>0</v>
      </c>
      <c r="O666" s="100">
        <v>0</v>
      </c>
      <c r="P666" s="98"/>
      <c r="Q666" s="98"/>
      <c r="R666" s="98"/>
      <c r="S666"/>
    </row>
    <row r="667" spans="1:19" s="58" customFormat="1" ht="16.5" x14ac:dyDescent="0.25">
      <c r="A667" s="57" t="s">
        <v>163</v>
      </c>
      <c r="B667" s="100">
        <v>0</v>
      </c>
      <c r="C667" s="100">
        <v>0</v>
      </c>
      <c r="D667" s="100">
        <v>0</v>
      </c>
      <c r="E667" s="100">
        <v>0</v>
      </c>
      <c r="F667" s="100">
        <v>0</v>
      </c>
      <c r="G667" s="100">
        <v>0</v>
      </c>
      <c r="H667" s="100">
        <v>0</v>
      </c>
      <c r="I667" s="100">
        <v>0</v>
      </c>
      <c r="J667" s="100">
        <v>0</v>
      </c>
      <c r="K667" s="100">
        <v>0</v>
      </c>
      <c r="L667" s="100">
        <v>0</v>
      </c>
      <c r="M667" s="100">
        <v>0</v>
      </c>
      <c r="N667" s="100">
        <v>0</v>
      </c>
      <c r="O667" s="100">
        <v>0</v>
      </c>
      <c r="P667" s="98"/>
      <c r="Q667" s="98"/>
      <c r="R667" s="98"/>
      <c r="S667"/>
    </row>
    <row r="668" spans="1:19" s="58" customFormat="1" ht="16.5" customHeight="1" x14ac:dyDescent="0.25">
      <c r="A668" s="57" t="s">
        <v>164</v>
      </c>
      <c r="B668" s="100">
        <v>0</v>
      </c>
      <c r="C668" s="100">
        <v>0</v>
      </c>
      <c r="D668" s="100">
        <v>0</v>
      </c>
      <c r="E668" s="100">
        <v>0</v>
      </c>
      <c r="F668" s="100">
        <v>0</v>
      </c>
      <c r="G668" s="100">
        <v>0</v>
      </c>
      <c r="H668" s="100">
        <v>0</v>
      </c>
      <c r="I668" s="100">
        <v>0</v>
      </c>
      <c r="J668" s="100">
        <v>0</v>
      </c>
      <c r="K668" s="100">
        <v>0</v>
      </c>
      <c r="L668" s="100">
        <v>0</v>
      </c>
      <c r="M668" s="100">
        <v>0</v>
      </c>
      <c r="N668" s="100">
        <v>0</v>
      </c>
      <c r="O668" s="100">
        <v>0</v>
      </c>
      <c r="P668" s="98"/>
      <c r="Q668" s="98"/>
      <c r="R668" s="98"/>
      <c r="S668"/>
    </row>
    <row r="669" spans="1:19" s="58" customFormat="1" ht="16.5" x14ac:dyDescent="0.25">
      <c r="A669" s="62" t="s">
        <v>165</v>
      </c>
      <c r="B669" s="100">
        <v>0</v>
      </c>
      <c r="C669" s="100">
        <v>0</v>
      </c>
      <c r="D669" s="100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100">
        <v>0</v>
      </c>
      <c r="O669" s="100">
        <v>0</v>
      </c>
      <c r="P669" s="98"/>
      <c r="Q669" s="98"/>
      <c r="R669" s="98"/>
      <c r="S669"/>
    </row>
    <row r="670" spans="1:19" s="58" customFormat="1" ht="16.5" x14ac:dyDescent="0.25">
      <c r="A670" s="62" t="s">
        <v>166</v>
      </c>
      <c r="B670" s="100">
        <v>0</v>
      </c>
      <c r="C670" s="100">
        <v>0</v>
      </c>
      <c r="D670" s="100">
        <v>0</v>
      </c>
      <c r="E670" s="100">
        <v>0</v>
      </c>
      <c r="F670" s="100">
        <v>0</v>
      </c>
      <c r="G670" s="100">
        <v>0</v>
      </c>
      <c r="H670" s="100">
        <v>0</v>
      </c>
      <c r="I670" s="100">
        <v>0</v>
      </c>
      <c r="J670" s="100">
        <v>0</v>
      </c>
      <c r="K670" s="100">
        <v>0</v>
      </c>
      <c r="L670" s="100">
        <v>0</v>
      </c>
      <c r="M670" s="100">
        <v>0</v>
      </c>
      <c r="N670" s="100">
        <v>0</v>
      </c>
      <c r="O670" s="100">
        <v>0</v>
      </c>
      <c r="P670" s="98"/>
      <c r="Q670" s="98"/>
      <c r="R670" s="98"/>
      <c r="S670"/>
    </row>
    <row r="671" spans="1:19" s="58" customFormat="1" ht="16.5" customHeight="1" x14ac:dyDescent="0.25">
      <c r="A671" s="62" t="s">
        <v>167</v>
      </c>
      <c r="B671" s="100">
        <v>0</v>
      </c>
      <c r="C671" s="100">
        <v>0</v>
      </c>
      <c r="D671" s="100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100">
        <v>0</v>
      </c>
      <c r="O671" s="100">
        <v>0</v>
      </c>
      <c r="P671" s="98"/>
      <c r="Q671" s="98"/>
      <c r="R671" s="98"/>
      <c r="S671"/>
    </row>
    <row r="672" spans="1:19" s="58" customFormat="1" ht="16.5" x14ac:dyDescent="0.25">
      <c r="A672" s="62" t="s">
        <v>168</v>
      </c>
      <c r="B672" s="100">
        <v>0</v>
      </c>
      <c r="C672" s="100">
        <v>0</v>
      </c>
      <c r="D672" s="100">
        <v>0</v>
      </c>
      <c r="E672" s="100">
        <v>0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0</v>
      </c>
      <c r="L672" s="100">
        <v>0</v>
      </c>
      <c r="M672" s="100">
        <v>0</v>
      </c>
      <c r="N672" s="100">
        <v>0</v>
      </c>
      <c r="O672" s="100">
        <v>0</v>
      </c>
      <c r="P672" s="98"/>
      <c r="Q672" s="98"/>
      <c r="R672" s="98"/>
      <c r="S672"/>
    </row>
    <row r="673" spans="1:19" s="58" customFormat="1" ht="16.5" x14ac:dyDescent="0.25">
      <c r="A673" s="57" t="s">
        <v>169</v>
      </c>
      <c r="B673" s="100">
        <v>0</v>
      </c>
      <c r="C673" s="100">
        <v>0</v>
      </c>
      <c r="D673" s="100">
        <v>0</v>
      </c>
      <c r="E673" s="100">
        <v>0</v>
      </c>
      <c r="F673" s="100">
        <v>0</v>
      </c>
      <c r="G673" s="100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0</v>
      </c>
      <c r="P673" s="98"/>
      <c r="Q673" s="98"/>
      <c r="R673" s="98"/>
      <c r="S673"/>
    </row>
    <row r="674" spans="1:19" s="58" customFormat="1" ht="16.5" x14ac:dyDescent="0.25">
      <c r="A674" s="57" t="s">
        <v>170</v>
      </c>
      <c r="B674" s="100">
        <v>0</v>
      </c>
      <c r="C674" s="100">
        <v>0</v>
      </c>
      <c r="D674" s="100">
        <v>0</v>
      </c>
      <c r="E674" s="100">
        <v>0</v>
      </c>
      <c r="F674" s="100">
        <v>0</v>
      </c>
      <c r="G674" s="100">
        <v>0</v>
      </c>
      <c r="H674" s="100">
        <v>0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100">
        <v>0</v>
      </c>
      <c r="O674" s="100">
        <v>0</v>
      </c>
      <c r="P674" s="98"/>
      <c r="Q674" s="98"/>
      <c r="R674" s="98"/>
      <c r="S674"/>
    </row>
    <row r="675" spans="1:19" s="58" customFormat="1" ht="16.5" x14ac:dyDescent="0.25">
      <c r="A675" s="62" t="s">
        <v>171</v>
      </c>
      <c r="B675" s="100">
        <v>0</v>
      </c>
      <c r="C675" s="100">
        <v>0</v>
      </c>
      <c r="D675" s="100">
        <v>0</v>
      </c>
      <c r="E675" s="100">
        <v>0</v>
      </c>
      <c r="F675" s="100">
        <v>0</v>
      </c>
      <c r="G675" s="100">
        <v>0</v>
      </c>
      <c r="H675" s="100">
        <v>0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100">
        <v>0</v>
      </c>
      <c r="O675" s="100">
        <v>0</v>
      </c>
      <c r="P675" s="98"/>
      <c r="Q675" s="98"/>
      <c r="R675" s="98"/>
      <c r="S675"/>
    </row>
    <row r="676" spans="1:19" s="58" customFormat="1" ht="16.5" x14ac:dyDescent="0.25">
      <c r="A676" s="62" t="s">
        <v>172</v>
      </c>
      <c r="B676" s="100">
        <v>24</v>
      </c>
      <c r="C676" s="100">
        <v>7</v>
      </c>
      <c r="D676" s="100">
        <v>0</v>
      </c>
      <c r="E676" s="100">
        <v>0</v>
      </c>
      <c r="F676" s="100">
        <v>25</v>
      </c>
      <c r="G676" s="100">
        <v>2</v>
      </c>
      <c r="H676" s="100">
        <v>16</v>
      </c>
      <c r="I676" s="100">
        <v>0</v>
      </c>
      <c r="J676" s="100">
        <v>2</v>
      </c>
      <c r="K676" s="100">
        <v>0</v>
      </c>
      <c r="L676" s="100">
        <v>3</v>
      </c>
      <c r="M676" s="100">
        <v>0</v>
      </c>
      <c r="N676" s="100">
        <v>16</v>
      </c>
      <c r="O676" s="100">
        <v>5</v>
      </c>
      <c r="P676" s="98"/>
      <c r="Q676" s="98"/>
      <c r="R676" s="98"/>
      <c r="S676"/>
    </row>
    <row r="677" spans="1:19" s="58" customFormat="1" ht="16.5" x14ac:dyDescent="0.25">
      <c r="A677" s="62" t="s">
        <v>173</v>
      </c>
      <c r="B677" s="100">
        <v>0</v>
      </c>
      <c r="C677" s="100">
        <v>1</v>
      </c>
      <c r="D677" s="100">
        <v>0</v>
      </c>
      <c r="E677" s="100">
        <v>0</v>
      </c>
      <c r="F677" s="100">
        <v>0</v>
      </c>
      <c r="G677" s="100">
        <v>0</v>
      </c>
      <c r="H677" s="100">
        <v>2</v>
      </c>
      <c r="I677" s="100">
        <v>0</v>
      </c>
      <c r="J677" s="100">
        <v>0</v>
      </c>
      <c r="K677" s="100">
        <v>0</v>
      </c>
      <c r="L677" s="100">
        <v>0</v>
      </c>
      <c r="M677" s="100">
        <v>0</v>
      </c>
      <c r="N677" s="100">
        <v>0</v>
      </c>
      <c r="O677" s="100">
        <v>1</v>
      </c>
      <c r="P677" s="98"/>
      <c r="Q677" s="98"/>
      <c r="R677" s="98"/>
      <c r="S677"/>
    </row>
    <row r="678" spans="1:19" s="58" customFormat="1" ht="16.5" x14ac:dyDescent="0.25">
      <c r="A678" s="62" t="s">
        <v>174</v>
      </c>
      <c r="B678" s="100">
        <v>0</v>
      </c>
      <c r="C678" s="100">
        <v>0</v>
      </c>
      <c r="D678" s="100">
        <v>0</v>
      </c>
      <c r="E678" s="100">
        <v>0</v>
      </c>
      <c r="F678" s="100">
        <v>0</v>
      </c>
      <c r="G678" s="100">
        <v>2</v>
      </c>
      <c r="H678" s="100">
        <v>0</v>
      </c>
      <c r="I678" s="100">
        <v>1</v>
      </c>
      <c r="J678" s="100">
        <v>0</v>
      </c>
      <c r="K678" s="100">
        <v>0</v>
      </c>
      <c r="L678" s="100">
        <v>0</v>
      </c>
      <c r="M678" s="100">
        <v>0</v>
      </c>
      <c r="N678" s="100">
        <v>0</v>
      </c>
      <c r="O678" s="100">
        <v>0</v>
      </c>
      <c r="P678" s="98"/>
      <c r="Q678" s="98"/>
      <c r="R678" s="98"/>
      <c r="S678"/>
    </row>
    <row r="679" spans="1:19" s="58" customFormat="1" ht="16.5" x14ac:dyDescent="0.25">
      <c r="A679" s="62" t="s">
        <v>175</v>
      </c>
      <c r="B679" s="100">
        <v>132</v>
      </c>
      <c r="C679" s="100">
        <v>3</v>
      </c>
      <c r="D679" s="100">
        <v>0</v>
      </c>
      <c r="E679" s="100">
        <v>1</v>
      </c>
      <c r="F679" s="100">
        <v>47</v>
      </c>
      <c r="G679" s="100">
        <v>7</v>
      </c>
      <c r="H679" s="100">
        <v>2</v>
      </c>
      <c r="I679" s="100">
        <v>0</v>
      </c>
      <c r="J679" s="100">
        <v>2</v>
      </c>
      <c r="K679" s="100">
        <v>0</v>
      </c>
      <c r="L679" s="100">
        <v>1</v>
      </c>
      <c r="M679" s="100">
        <v>0</v>
      </c>
      <c r="N679" s="100">
        <v>10</v>
      </c>
      <c r="O679" s="100">
        <v>1</v>
      </c>
      <c r="P679" s="98"/>
      <c r="Q679" s="98"/>
      <c r="R679" s="98"/>
      <c r="S679"/>
    </row>
    <row r="680" spans="1:19" s="58" customFormat="1" ht="16.5" x14ac:dyDescent="0.25">
      <c r="A680" s="62" t="s">
        <v>176</v>
      </c>
      <c r="B680" s="100">
        <v>0</v>
      </c>
      <c r="C680" s="100">
        <v>0</v>
      </c>
      <c r="D680" s="100">
        <v>0</v>
      </c>
      <c r="E680" s="100">
        <v>0</v>
      </c>
      <c r="F680" s="100">
        <v>0</v>
      </c>
      <c r="G680" s="100">
        <v>0</v>
      </c>
      <c r="H680" s="100">
        <v>0</v>
      </c>
      <c r="I680" s="100">
        <v>0</v>
      </c>
      <c r="J680" s="100">
        <v>0</v>
      </c>
      <c r="K680" s="100">
        <v>0</v>
      </c>
      <c r="L680" s="100">
        <v>0</v>
      </c>
      <c r="M680" s="100">
        <v>0</v>
      </c>
      <c r="N680" s="100">
        <v>0</v>
      </c>
      <c r="O680" s="100">
        <v>0</v>
      </c>
      <c r="P680" s="98"/>
      <c r="Q680" s="98"/>
      <c r="R680" s="98"/>
      <c r="S680"/>
    </row>
    <row r="681" spans="1:19" s="58" customFormat="1" ht="16.5" x14ac:dyDescent="0.25">
      <c r="A681" s="62" t="s">
        <v>177</v>
      </c>
      <c r="B681" s="100">
        <v>2</v>
      </c>
      <c r="C681" s="100">
        <v>6</v>
      </c>
      <c r="D681" s="100">
        <v>0</v>
      </c>
      <c r="E681" s="100">
        <v>0</v>
      </c>
      <c r="F681" s="100">
        <v>1</v>
      </c>
      <c r="G681" s="100">
        <v>2</v>
      </c>
      <c r="H681" s="100">
        <v>0</v>
      </c>
      <c r="I681" s="100">
        <v>1</v>
      </c>
      <c r="J681" s="100">
        <v>0</v>
      </c>
      <c r="K681" s="100">
        <v>0</v>
      </c>
      <c r="L681" s="100">
        <v>0</v>
      </c>
      <c r="M681" s="100">
        <v>0</v>
      </c>
      <c r="N681" s="100">
        <v>0</v>
      </c>
      <c r="O681" s="100">
        <v>0</v>
      </c>
      <c r="P681" s="98"/>
      <c r="Q681" s="98"/>
      <c r="R681" s="98"/>
      <c r="S681"/>
    </row>
    <row r="682" spans="1:19" s="58" customFormat="1" ht="16.5" x14ac:dyDescent="0.25">
      <c r="A682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/>
    </row>
    <row r="683" spans="1:19" s="58" customFormat="1" ht="16.5" x14ac:dyDescent="0.25">
      <c r="A683" s="59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98"/>
      <c r="R683" s="98"/>
      <c r="S683"/>
    </row>
    <row r="684" spans="1:19" s="58" customFormat="1" ht="16.5" customHeight="1" x14ac:dyDescent="0.25">
      <c r="A684" s="112" t="s">
        <v>141</v>
      </c>
      <c r="B684" s="111" t="s">
        <v>311</v>
      </c>
      <c r="C684" s="111"/>
      <c r="D684" s="111" t="s">
        <v>312</v>
      </c>
      <c r="E684" s="111"/>
      <c r="F684" s="111" t="s">
        <v>313</v>
      </c>
      <c r="G684" s="111"/>
      <c r="H684" s="111" t="s">
        <v>314</v>
      </c>
      <c r="I684" s="111"/>
      <c r="J684" s="111" t="s">
        <v>315</v>
      </c>
      <c r="K684" s="111"/>
      <c r="L684" s="111" t="s">
        <v>316</v>
      </c>
      <c r="M684" s="111"/>
      <c r="N684" s="111" t="s">
        <v>317</v>
      </c>
      <c r="O684" s="111"/>
      <c r="P684" s="98"/>
      <c r="Q684" s="98"/>
      <c r="R684" s="98"/>
      <c r="S684"/>
    </row>
    <row r="685" spans="1:19" s="58" customFormat="1" ht="16.5" x14ac:dyDescent="0.25">
      <c r="A685" s="112"/>
      <c r="B685" s="94" t="s">
        <v>9</v>
      </c>
      <c r="C685" s="94" t="s">
        <v>10</v>
      </c>
      <c r="D685" s="94" t="s">
        <v>9</v>
      </c>
      <c r="E685" s="94" t="s">
        <v>10</v>
      </c>
      <c r="F685" s="94" t="s">
        <v>9</v>
      </c>
      <c r="G685" s="94" t="s">
        <v>10</v>
      </c>
      <c r="H685" s="94" t="s">
        <v>9</v>
      </c>
      <c r="I685" s="94" t="s">
        <v>10</v>
      </c>
      <c r="J685" s="94" t="s">
        <v>9</v>
      </c>
      <c r="K685" s="94" t="s">
        <v>10</v>
      </c>
      <c r="L685" s="94" t="s">
        <v>9</v>
      </c>
      <c r="M685" s="94" t="s">
        <v>10</v>
      </c>
      <c r="N685" s="94" t="s">
        <v>9</v>
      </c>
      <c r="O685" s="94" t="s">
        <v>10</v>
      </c>
      <c r="P685" s="95"/>
      <c r="Q685" s="95"/>
      <c r="R685" s="95"/>
      <c r="S685" s="55"/>
    </row>
    <row r="686" spans="1:19" s="58" customFormat="1" ht="16.5" x14ac:dyDescent="0.25">
      <c r="A686" s="61" t="s">
        <v>150</v>
      </c>
      <c r="B686" s="97">
        <v>0</v>
      </c>
      <c r="C686" s="97">
        <v>6</v>
      </c>
      <c r="D686" s="97">
        <v>1</v>
      </c>
      <c r="E686" s="97">
        <v>0</v>
      </c>
      <c r="F686" s="97">
        <v>45</v>
      </c>
      <c r="G686" s="97">
        <v>16</v>
      </c>
      <c r="H686" s="97">
        <v>1</v>
      </c>
      <c r="I686" s="97">
        <v>0</v>
      </c>
      <c r="J686" s="97">
        <v>13</v>
      </c>
      <c r="K686" s="97">
        <v>12</v>
      </c>
      <c r="L686" s="97">
        <v>33</v>
      </c>
      <c r="M686" s="97">
        <v>5</v>
      </c>
      <c r="N686" s="97">
        <v>2</v>
      </c>
      <c r="O686" s="97">
        <v>1</v>
      </c>
      <c r="P686" s="98"/>
      <c r="Q686" s="98"/>
      <c r="R686" s="98"/>
      <c r="S686"/>
    </row>
    <row r="687" spans="1:19" s="58" customFormat="1" ht="16.5" x14ac:dyDescent="0.25">
      <c r="A687" s="62" t="s">
        <v>151</v>
      </c>
      <c r="B687" s="100">
        <v>0</v>
      </c>
      <c r="C687" s="100">
        <v>0</v>
      </c>
      <c r="D687" s="100">
        <v>0</v>
      </c>
      <c r="E687" s="100">
        <v>0</v>
      </c>
      <c r="F687" s="100">
        <v>0</v>
      </c>
      <c r="G687" s="100">
        <v>0</v>
      </c>
      <c r="H687" s="100">
        <v>0</v>
      </c>
      <c r="I687" s="100">
        <v>0</v>
      </c>
      <c r="J687" s="100">
        <v>0</v>
      </c>
      <c r="K687" s="100">
        <v>0</v>
      </c>
      <c r="L687" s="100">
        <v>0</v>
      </c>
      <c r="M687" s="100">
        <v>0</v>
      </c>
      <c r="N687" s="100">
        <v>0</v>
      </c>
      <c r="O687" s="100">
        <v>0</v>
      </c>
      <c r="P687" s="98"/>
      <c r="Q687" s="98"/>
      <c r="R687" s="98"/>
      <c r="S687"/>
    </row>
    <row r="688" spans="1:19" s="58" customFormat="1" ht="16.5" x14ac:dyDescent="0.25">
      <c r="A688" s="62" t="s">
        <v>152</v>
      </c>
      <c r="B688" s="100">
        <v>0</v>
      </c>
      <c r="C688" s="100">
        <v>0</v>
      </c>
      <c r="D688" s="100">
        <v>1</v>
      </c>
      <c r="E688" s="100">
        <v>0</v>
      </c>
      <c r="F688" s="100">
        <v>1</v>
      </c>
      <c r="G688" s="100">
        <v>0</v>
      </c>
      <c r="H688" s="100">
        <v>0</v>
      </c>
      <c r="I688" s="100">
        <v>0</v>
      </c>
      <c r="J688" s="100">
        <v>4</v>
      </c>
      <c r="K688" s="100">
        <v>0</v>
      </c>
      <c r="L688" s="100">
        <v>3</v>
      </c>
      <c r="M688" s="100">
        <v>1</v>
      </c>
      <c r="N688" s="100">
        <v>0</v>
      </c>
      <c r="O688" s="100">
        <v>0</v>
      </c>
      <c r="P688" s="98"/>
      <c r="Q688" s="98"/>
      <c r="R688" s="98"/>
      <c r="S688"/>
    </row>
    <row r="689" spans="1:19" s="58" customFormat="1" ht="16.5" x14ac:dyDescent="0.25">
      <c r="A689" s="62" t="s">
        <v>153</v>
      </c>
      <c r="B689" s="100">
        <v>0</v>
      </c>
      <c r="C689" s="100">
        <v>0</v>
      </c>
      <c r="D689" s="100">
        <v>0</v>
      </c>
      <c r="E689" s="100">
        <v>0</v>
      </c>
      <c r="F689" s="100">
        <v>0</v>
      </c>
      <c r="G689" s="100">
        <v>0</v>
      </c>
      <c r="H689" s="100">
        <v>0</v>
      </c>
      <c r="I689" s="100">
        <v>0</v>
      </c>
      <c r="J689" s="100">
        <v>1</v>
      </c>
      <c r="K689" s="100">
        <v>0</v>
      </c>
      <c r="L689" s="100">
        <v>0</v>
      </c>
      <c r="M689" s="100">
        <v>0</v>
      </c>
      <c r="N689" s="100">
        <v>0</v>
      </c>
      <c r="O689" s="100">
        <v>0</v>
      </c>
      <c r="P689" s="98"/>
      <c r="Q689" s="98"/>
      <c r="R689" s="98"/>
      <c r="S689"/>
    </row>
    <row r="690" spans="1:19" s="58" customFormat="1" ht="16.5" x14ac:dyDescent="0.25">
      <c r="A690" s="62" t="s">
        <v>154</v>
      </c>
      <c r="B690" s="100">
        <v>0</v>
      </c>
      <c r="C690" s="100">
        <v>0</v>
      </c>
      <c r="D690" s="100">
        <v>0</v>
      </c>
      <c r="E690" s="100">
        <v>0</v>
      </c>
      <c r="F690" s="100">
        <v>0</v>
      </c>
      <c r="G690" s="100">
        <v>0</v>
      </c>
      <c r="H690" s="100">
        <v>0</v>
      </c>
      <c r="I690" s="100">
        <v>0</v>
      </c>
      <c r="J690" s="100">
        <v>0</v>
      </c>
      <c r="K690" s="100">
        <v>0</v>
      </c>
      <c r="L690" s="100">
        <v>0</v>
      </c>
      <c r="M690" s="100">
        <v>0</v>
      </c>
      <c r="N690" s="100">
        <v>0</v>
      </c>
      <c r="O690" s="100">
        <v>0</v>
      </c>
      <c r="P690" s="98"/>
      <c r="Q690" s="98"/>
      <c r="R690" s="98"/>
      <c r="S690"/>
    </row>
    <row r="691" spans="1:19" s="58" customFormat="1" ht="16.5" x14ac:dyDescent="0.25">
      <c r="A691" s="62" t="s">
        <v>155</v>
      </c>
      <c r="B691" s="100">
        <v>0</v>
      </c>
      <c r="C691" s="100">
        <v>0</v>
      </c>
      <c r="D691" s="100">
        <v>0</v>
      </c>
      <c r="E691" s="100">
        <v>0</v>
      </c>
      <c r="F691" s="100">
        <v>0</v>
      </c>
      <c r="G691" s="100">
        <v>0</v>
      </c>
      <c r="H691" s="100">
        <v>0</v>
      </c>
      <c r="I691" s="100">
        <v>0</v>
      </c>
      <c r="J691" s="100">
        <v>0</v>
      </c>
      <c r="K691" s="100">
        <v>0</v>
      </c>
      <c r="L691" s="100">
        <v>0</v>
      </c>
      <c r="M691" s="100">
        <v>0</v>
      </c>
      <c r="N691" s="100">
        <v>0</v>
      </c>
      <c r="O691" s="100">
        <v>0</v>
      </c>
      <c r="P691" s="98"/>
      <c r="Q691" s="98"/>
      <c r="R691" s="98"/>
      <c r="S691"/>
    </row>
    <row r="692" spans="1:19" s="58" customFormat="1" ht="16.5" x14ac:dyDescent="0.25">
      <c r="A692" s="62" t="s">
        <v>156</v>
      </c>
      <c r="B692" s="100">
        <v>0</v>
      </c>
      <c r="C692" s="100">
        <v>0</v>
      </c>
      <c r="D692" s="100">
        <v>0</v>
      </c>
      <c r="E692" s="100">
        <v>0</v>
      </c>
      <c r="F692" s="100">
        <v>0</v>
      </c>
      <c r="G692" s="100">
        <v>0</v>
      </c>
      <c r="H692" s="100">
        <v>0</v>
      </c>
      <c r="I692" s="100">
        <v>0</v>
      </c>
      <c r="J692" s="100">
        <v>0</v>
      </c>
      <c r="K692" s="100">
        <v>0</v>
      </c>
      <c r="L692" s="100">
        <v>0</v>
      </c>
      <c r="M692" s="100">
        <v>0</v>
      </c>
      <c r="N692" s="100">
        <v>0</v>
      </c>
      <c r="O692" s="100">
        <v>0</v>
      </c>
      <c r="P692" s="98"/>
      <c r="Q692" s="98"/>
      <c r="R692" s="98"/>
      <c r="S692"/>
    </row>
    <row r="693" spans="1:19" s="58" customFormat="1" ht="16.5" x14ac:dyDescent="0.25">
      <c r="A693" s="62" t="s">
        <v>157</v>
      </c>
      <c r="B693" s="100">
        <v>0</v>
      </c>
      <c r="C693" s="100">
        <v>5</v>
      </c>
      <c r="D693" s="100">
        <v>0</v>
      </c>
      <c r="E693" s="100">
        <v>0</v>
      </c>
      <c r="F693" s="100">
        <v>4</v>
      </c>
      <c r="G693" s="100">
        <v>1</v>
      </c>
      <c r="H693" s="100">
        <v>0</v>
      </c>
      <c r="I693" s="100">
        <v>0</v>
      </c>
      <c r="J693" s="100">
        <v>1</v>
      </c>
      <c r="K693" s="100">
        <v>1</v>
      </c>
      <c r="L693" s="100">
        <v>3</v>
      </c>
      <c r="M693" s="100">
        <v>0</v>
      </c>
      <c r="N693" s="100">
        <v>0</v>
      </c>
      <c r="O693" s="100">
        <v>0</v>
      </c>
      <c r="P693" s="98"/>
      <c r="Q693" s="98"/>
      <c r="R693" s="98"/>
      <c r="S693"/>
    </row>
    <row r="694" spans="1:19" s="58" customFormat="1" ht="16.5" x14ac:dyDescent="0.25">
      <c r="A694" s="62" t="s">
        <v>158</v>
      </c>
      <c r="B694" s="100">
        <v>0</v>
      </c>
      <c r="C694" s="100">
        <v>0</v>
      </c>
      <c r="D694" s="100">
        <v>0</v>
      </c>
      <c r="E694" s="100">
        <v>0</v>
      </c>
      <c r="F694" s="100">
        <v>0</v>
      </c>
      <c r="G694" s="100">
        <v>0</v>
      </c>
      <c r="H694" s="100">
        <v>0</v>
      </c>
      <c r="I694" s="100">
        <v>0</v>
      </c>
      <c r="J694" s="100">
        <v>0</v>
      </c>
      <c r="K694" s="100">
        <v>0</v>
      </c>
      <c r="L694" s="100">
        <v>0</v>
      </c>
      <c r="M694" s="100">
        <v>0</v>
      </c>
      <c r="N694" s="100">
        <v>0</v>
      </c>
      <c r="O694" s="100">
        <v>0</v>
      </c>
      <c r="P694" s="98"/>
      <c r="Q694" s="98"/>
      <c r="R694" s="98"/>
      <c r="S694"/>
    </row>
    <row r="695" spans="1:19" s="58" customFormat="1" ht="16.5" customHeight="1" x14ac:dyDescent="0.25">
      <c r="A695" s="62" t="s">
        <v>159</v>
      </c>
      <c r="B695" s="100">
        <v>0</v>
      </c>
      <c r="C695" s="100">
        <v>0</v>
      </c>
      <c r="D695" s="100">
        <v>0</v>
      </c>
      <c r="E695" s="100">
        <v>0</v>
      </c>
      <c r="F695" s="100">
        <v>0</v>
      </c>
      <c r="G695" s="100">
        <v>0</v>
      </c>
      <c r="H695" s="100">
        <v>0</v>
      </c>
      <c r="I695" s="100">
        <v>0</v>
      </c>
      <c r="J695" s="100">
        <v>0</v>
      </c>
      <c r="K695" s="100">
        <v>0</v>
      </c>
      <c r="L695" s="100">
        <v>0</v>
      </c>
      <c r="M695" s="100">
        <v>0</v>
      </c>
      <c r="N695" s="100">
        <v>0</v>
      </c>
      <c r="O695" s="100">
        <v>0</v>
      </c>
      <c r="P695" s="98"/>
      <c r="Q695" s="98"/>
      <c r="R695" s="98"/>
      <c r="S695"/>
    </row>
    <row r="696" spans="1:19" s="58" customFormat="1" ht="16.5" customHeight="1" x14ac:dyDescent="0.25">
      <c r="A696" s="62" t="s">
        <v>14</v>
      </c>
      <c r="B696" s="100">
        <v>0</v>
      </c>
      <c r="C696" s="100">
        <v>0</v>
      </c>
      <c r="D696" s="100">
        <v>0</v>
      </c>
      <c r="E696" s="100">
        <v>0</v>
      </c>
      <c r="F696" s="100">
        <v>0</v>
      </c>
      <c r="G696" s="100">
        <v>0</v>
      </c>
      <c r="H696" s="100">
        <v>0</v>
      </c>
      <c r="I696" s="100">
        <v>0</v>
      </c>
      <c r="J696" s="100">
        <v>0</v>
      </c>
      <c r="K696" s="100">
        <v>0</v>
      </c>
      <c r="L696" s="100">
        <v>0</v>
      </c>
      <c r="M696" s="100">
        <v>0</v>
      </c>
      <c r="N696" s="100">
        <v>0</v>
      </c>
      <c r="O696" s="100">
        <v>0</v>
      </c>
      <c r="P696" s="98"/>
      <c r="Q696" s="98"/>
      <c r="R696" s="98"/>
      <c r="S696"/>
    </row>
    <row r="697" spans="1:19" s="58" customFormat="1" ht="16.5" x14ac:dyDescent="0.25">
      <c r="A697" s="62" t="s">
        <v>116</v>
      </c>
      <c r="B697" s="100">
        <v>0</v>
      </c>
      <c r="C697" s="100">
        <v>0</v>
      </c>
      <c r="D697" s="100">
        <v>0</v>
      </c>
      <c r="E697" s="100">
        <v>0</v>
      </c>
      <c r="F697" s="100">
        <v>0</v>
      </c>
      <c r="G697" s="100">
        <v>0</v>
      </c>
      <c r="H697" s="100">
        <v>0</v>
      </c>
      <c r="I697" s="100">
        <v>0</v>
      </c>
      <c r="J697" s="100">
        <v>0</v>
      </c>
      <c r="K697" s="100">
        <v>0</v>
      </c>
      <c r="L697" s="100">
        <v>1</v>
      </c>
      <c r="M697" s="100">
        <v>0</v>
      </c>
      <c r="N697" s="100">
        <v>0</v>
      </c>
      <c r="O697" s="100">
        <v>0</v>
      </c>
      <c r="P697" s="98"/>
      <c r="Q697" s="98"/>
      <c r="R697" s="98"/>
      <c r="S697"/>
    </row>
    <row r="698" spans="1:19" s="58" customFormat="1" ht="16.5" customHeight="1" x14ac:dyDescent="0.25">
      <c r="A698" s="57" t="s">
        <v>160</v>
      </c>
      <c r="B698" s="100">
        <v>0</v>
      </c>
      <c r="C698" s="100">
        <v>0</v>
      </c>
      <c r="D698" s="100">
        <v>0</v>
      </c>
      <c r="E698" s="100">
        <v>0</v>
      </c>
      <c r="F698" s="100">
        <v>0</v>
      </c>
      <c r="G698" s="100">
        <v>0</v>
      </c>
      <c r="H698" s="100">
        <v>0</v>
      </c>
      <c r="I698" s="100">
        <v>0</v>
      </c>
      <c r="J698" s="100">
        <v>0</v>
      </c>
      <c r="K698" s="100">
        <v>0</v>
      </c>
      <c r="L698" s="100">
        <v>0</v>
      </c>
      <c r="M698" s="100">
        <v>0</v>
      </c>
      <c r="N698" s="100">
        <v>0</v>
      </c>
      <c r="O698" s="100">
        <v>0</v>
      </c>
      <c r="P698" s="98"/>
      <c r="Q698" s="98"/>
      <c r="R698" s="98"/>
      <c r="S698"/>
    </row>
    <row r="699" spans="1:19" s="58" customFormat="1" ht="16.5" x14ac:dyDescent="0.25">
      <c r="A699" s="57" t="s">
        <v>161</v>
      </c>
      <c r="B699" s="100">
        <v>0</v>
      </c>
      <c r="C699" s="100">
        <v>0</v>
      </c>
      <c r="D699" s="100">
        <v>0</v>
      </c>
      <c r="E699" s="100">
        <v>0</v>
      </c>
      <c r="F699" s="100">
        <v>0</v>
      </c>
      <c r="G699" s="100">
        <v>0</v>
      </c>
      <c r="H699" s="100">
        <v>0</v>
      </c>
      <c r="I699" s="100">
        <v>0</v>
      </c>
      <c r="J699" s="100">
        <v>0</v>
      </c>
      <c r="K699" s="100">
        <v>0</v>
      </c>
      <c r="L699" s="100">
        <v>0</v>
      </c>
      <c r="M699" s="100">
        <v>0</v>
      </c>
      <c r="N699" s="100">
        <v>0</v>
      </c>
      <c r="O699" s="100">
        <v>0</v>
      </c>
      <c r="P699" s="98"/>
      <c r="Q699" s="98"/>
      <c r="R699" s="98"/>
      <c r="S699"/>
    </row>
    <row r="700" spans="1:19" s="58" customFormat="1" ht="16.5" x14ac:dyDescent="0.25">
      <c r="A700" s="57" t="s">
        <v>162</v>
      </c>
      <c r="B700" s="100">
        <v>0</v>
      </c>
      <c r="C700" s="100">
        <v>0</v>
      </c>
      <c r="D700" s="100">
        <v>0</v>
      </c>
      <c r="E700" s="100">
        <v>0</v>
      </c>
      <c r="F700" s="100">
        <v>0</v>
      </c>
      <c r="G700" s="100">
        <v>0</v>
      </c>
      <c r="H700" s="100">
        <v>0</v>
      </c>
      <c r="I700" s="100">
        <v>0</v>
      </c>
      <c r="J700" s="100">
        <v>0</v>
      </c>
      <c r="K700" s="100">
        <v>0</v>
      </c>
      <c r="L700" s="100">
        <v>0</v>
      </c>
      <c r="M700" s="100">
        <v>0</v>
      </c>
      <c r="N700" s="100">
        <v>0</v>
      </c>
      <c r="O700" s="100">
        <v>0</v>
      </c>
      <c r="P700" s="98"/>
      <c r="Q700" s="98"/>
      <c r="R700" s="98"/>
      <c r="S700"/>
    </row>
    <row r="701" spans="1:19" s="58" customFormat="1" ht="16.5" customHeight="1" x14ac:dyDescent="0.25">
      <c r="A701" s="57" t="s">
        <v>163</v>
      </c>
      <c r="B701" s="100">
        <v>0</v>
      </c>
      <c r="C701" s="100">
        <v>0</v>
      </c>
      <c r="D701" s="100">
        <v>0</v>
      </c>
      <c r="E701" s="100">
        <v>0</v>
      </c>
      <c r="F701" s="100">
        <v>0</v>
      </c>
      <c r="G701" s="100">
        <v>0</v>
      </c>
      <c r="H701" s="100">
        <v>0</v>
      </c>
      <c r="I701" s="100">
        <v>0</v>
      </c>
      <c r="J701" s="100">
        <v>0</v>
      </c>
      <c r="K701" s="100">
        <v>0</v>
      </c>
      <c r="L701" s="100">
        <v>0</v>
      </c>
      <c r="M701" s="100">
        <v>0</v>
      </c>
      <c r="N701" s="100">
        <v>0</v>
      </c>
      <c r="O701" s="100">
        <v>0</v>
      </c>
      <c r="P701" s="98"/>
      <c r="Q701" s="98"/>
      <c r="R701" s="98"/>
      <c r="S701"/>
    </row>
    <row r="702" spans="1:19" s="58" customFormat="1" ht="16.5" x14ac:dyDescent="0.25">
      <c r="A702" s="57" t="s">
        <v>164</v>
      </c>
      <c r="B702" s="100">
        <v>0</v>
      </c>
      <c r="C702" s="100">
        <v>0</v>
      </c>
      <c r="D702" s="100">
        <v>0</v>
      </c>
      <c r="E702" s="100">
        <v>0</v>
      </c>
      <c r="F702" s="100">
        <v>0</v>
      </c>
      <c r="G702" s="100">
        <v>0</v>
      </c>
      <c r="H702" s="100">
        <v>0</v>
      </c>
      <c r="I702" s="100">
        <v>0</v>
      </c>
      <c r="J702" s="100">
        <v>0</v>
      </c>
      <c r="K702" s="100">
        <v>0</v>
      </c>
      <c r="L702" s="100">
        <v>0</v>
      </c>
      <c r="M702" s="100">
        <v>0</v>
      </c>
      <c r="N702" s="100">
        <v>0</v>
      </c>
      <c r="O702" s="100">
        <v>0</v>
      </c>
      <c r="P702" s="98"/>
      <c r="Q702" s="98"/>
      <c r="R702" s="98"/>
      <c r="S702"/>
    </row>
    <row r="703" spans="1:19" s="58" customFormat="1" ht="16.5" x14ac:dyDescent="0.25">
      <c r="A703" s="62" t="s">
        <v>165</v>
      </c>
      <c r="B703" s="100">
        <v>0</v>
      </c>
      <c r="C703" s="100">
        <v>0</v>
      </c>
      <c r="D703" s="100">
        <v>0</v>
      </c>
      <c r="E703" s="100">
        <v>0</v>
      </c>
      <c r="F703" s="100">
        <v>0</v>
      </c>
      <c r="G703" s="100">
        <v>0</v>
      </c>
      <c r="H703" s="100">
        <v>0</v>
      </c>
      <c r="I703" s="100">
        <v>0</v>
      </c>
      <c r="J703" s="100">
        <v>0</v>
      </c>
      <c r="K703" s="100">
        <v>0</v>
      </c>
      <c r="L703" s="100">
        <v>0</v>
      </c>
      <c r="M703" s="100">
        <v>0</v>
      </c>
      <c r="N703" s="100">
        <v>0</v>
      </c>
      <c r="O703" s="100">
        <v>0</v>
      </c>
      <c r="P703" s="98"/>
      <c r="Q703" s="98"/>
      <c r="R703" s="98"/>
      <c r="S703"/>
    </row>
    <row r="704" spans="1:19" s="58" customFormat="1" ht="16.5" x14ac:dyDescent="0.25">
      <c r="A704" s="62" t="s">
        <v>166</v>
      </c>
      <c r="B704" s="100">
        <v>0</v>
      </c>
      <c r="C704" s="100">
        <v>0</v>
      </c>
      <c r="D704" s="100">
        <v>0</v>
      </c>
      <c r="E704" s="100">
        <v>0</v>
      </c>
      <c r="F704" s="100">
        <v>0</v>
      </c>
      <c r="G704" s="100">
        <v>0</v>
      </c>
      <c r="H704" s="100">
        <v>0</v>
      </c>
      <c r="I704" s="100">
        <v>0</v>
      </c>
      <c r="J704" s="100">
        <v>0</v>
      </c>
      <c r="K704" s="100">
        <v>0</v>
      </c>
      <c r="L704" s="100">
        <v>0</v>
      </c>
      <c r="M704" s="100">
        <v>0</v>
      </c>
      <c r="N704" s="100">
        <v>0</v>
      </c>
      <c r="O704" s="100">
        <v>0</v>
      </c>
      <c r="P704" s="98"/>
      <c r="Q704" s="98"/>
      <c r="R704" s="98"/>
      <c r="S704"/>
    </row>
    <row r="705" spans="1:19" s="58" customFormat="1" ht="16.5" x14ac:dyDescent="0.25">
      <c r="A705" s="62" t="s">
        <v>167</v>
      </c>
      <c r="B705" s="100">
        <v>0</v>
      </c>
      <c r="C705" s="100">
        <v>0</v>
      </c>
      <c r="D705" s="100">
        <v>0</v>
      </c>
      <c r="E705" s="100">
        <v>0</v>
      </c>
      <c r="F705" s="100">
        <v>0</v>
      </c>
      <c r="G705" s="100">
        <v>0</v>
      </c>
      <c r="H705" s="100">
        <v>0</v>
      </c>
      <c r="I705" s="100">
        <v>0</v>
      </c>
      <c r="J705" s="100">
        <v>0</v>
      </c>
      <c r="K705" s="100">
        <v>0</v>
      </c>
      <c r="L705" s="100">
        <v>0</v>
      </c>
      <c r="M705" s="100">
        <v>0</v>
      </c>
      <c r="N705" s="100">
        <v>0</v>
      </c>
      <c r="O705" s="100">
        <v>0</v>
      </c>
      <c r="P705" s="98"/>
      <c r="Q705" s="98"/>
      <c r="R705" s="98"/>
      <c r="S705"/>
    </row>
    <row r="706" spans="1:19" s="58" customFormat="1" ht="16.5" x14ac:dyDescent="0.25">
      <c r="A706" s="62" t="s">
        <v>168</v>
      </c>
      <c r="B706" s="100">
        <v>0</v>
      </c>
      <c r="C706" s="100">
        <v>0</v>
      </c>
      <c r="D706" s="100">
        <v>0</v>
      </c>
      <c r="E706" s="100">
        <v>0</v>
      </c>
      <c r="F706" s="100">
        <v>0</v>
      </c>
      <c r="G706" s="100">
        <v>0</v>
      </c>
      <c r="H706" s="100">
        <v>0</v>
      </c>
      <c r="I706" s="100">
        <v>0</v>
      </c>
      <c r="J706" s="100">
        <v>0</v>
      </c>
      <c r="K706" s="100">
        <v>0</v>
      </c>
      <c r="L706" s="100">
        <v>0</v>
      </c>
      <c r="M706" s="100">
        <v>0</v>
      </c>
      <c r="N706" s="100">
        <v>0</v>
      </c>
      <c r="O706" s="100">
        <v>0</v>
      </c>
      <c r="P706" s="98"/>
      <c r="Q706" s="98"/>
      <c r="R706" s="98"/>
      <c r="S706"/>
    </row>
    <row r="707" spans="1:19" s="58" customFormat="1" ht="16.5" x14ac:dyDescent="0.25">
      <c r="A707" s="57" t="s">
        <v>169</v>
      </c>
      <c r="B707" s="100">
        <v>0</v>
      </c>
      <c r="C707" s="100">
        <v>0</v>
      </c>
      <c r="D707" s="100">
        <v>0</v>
      </c>
      <c r="E707" s="100">
        <v>0</v>
      </c>
      <c r="F707" s="100">
        <v>0</v>
      </c>
      <c r="G707" s="100">
        <v>0</v>
      </c>
      <c r="H707" s="100">
        <v>0</v>
      </c>
      <c r="I707" s="100">
        <v>0</v>
      </c>
      <c r="J707" s="100">
        <v>0</v>
      </c>
      <c r="K707" s="100">
        <v>0</v>
      </c>
      <c r="L707" s="100">
        <v>0</v>
      </c>
      <c r="M707" s="100">
        <v>0</v>
      </c>
      <c r="N707" s="100">
        <v>0</v>
      </c>
      <c r="O707" s="100">
        <v>0</v>
      </c>
      <c r="P707" s="98"/>
      <c r="Q707" s="98"/>
      <c r="R707" s="98"/>
      <c r="S707"/>
    </row>
    <row r="708" spans="1:19" s="58" customFormat="1" ht="16.5" x14ac:dyDescent="0.25">
      <c r="A708" s="57" t="s">
        <v>170</v>
      </c>
      <c r="B708" s="100">
        <v>0</v>
      </c>
      <c r="C708" s="100">
        <v>0</v>
      </c>
      <c r="D708" s="100">
        <v>0</v>
      </c>
      <c r="E708" s="100">
        <v>0</v>
      </c>
      <c r="F708" s="100">
        <v>0</v>
      </c>
      <c r="G708" s="100">
        <v>0</v>
      </c>
      <c r="H708" s="100">
        <v>0</v>
      </c>
      <c r="I708" s="100">
        <v>0</v>
      </c>
      <c r="J708" s="100">
        <v>0</v>
      </c>
      <c r="K708" s="100">
        <v>0</v>
      </c>
      <c r="L708" s="100">
        <v>0</v>
      </c>
      <c r="M708" s="100">
        <v>0</v>
      </c>
      <c r="N708" s="100">
        <v>0</v>
      </c>
      <c r="O708" s="100">
        <v>0</v>
      </c>
      <c r="P708" s="98"/>
      <c r="Q708" s="98"/>
      <c r="R708" s="98"/>
      <c r="S708"/>
    </row>
    <row r="709" spans="1:19" s="58" customFormat="1" ht="16.5" x14ac:dyDescent="0.25">
      <c r="A709" s="62" t="s">
        <v>171</v>
      </c>
      <c r="B709" s="100">
        <v>0</v>
      </c>
      <c r="C709" s="100">
        <v>0</v>
      </c>
      <c r="D709" s="100">
        <v>0</v>
      </c>
      <c r="E709" s="100">
        <v>0</v>
      </c>
      <c r="F709" s="100">
        <v>0</v>
      </c>
      <c r="G709" s="100">
        <v>0</v>
      </c>
      <c r="H709" s="100">
        <v>0</v>
      </c>
      <c r="I709" s="100">
        <v>0</v>
      </c>
      <c r="J709" s="100">
        <v>0</v>
      </c>
      <c r="K709" s="100">
        <v>0</v>
      </c>
      <c r="L709" s="100">
        <v>0</v>
      </c>
      <c r="M709" s="100">
        <v>0</v>
      </c>
      <c r="N709" s="100">
        <v>0</v>
      </c>
      <c r="O709" s="100">
        <v>0</v>
      </c>
      <c r="P709" s="98"/>
      <c r="Q709" s="98"/>
      <c r="R709" s="98"/>
      <c r="S709"/>
    </row>
    <row r="710" spans="1:19" s="58" customFormat="1" ht="16.5" x14ac:dyDescent="0.25">
      <c r="A710" s="62" t="s">
        <v>172</v>
      </c>
      <c r="B710" s="100">
        <v>0</v>
      </c>
      <c r="C710" s="100">
        <v>0</v>
      </c>
      <c r="D710" s="100">
        <v>0</v>
      </c>
      <c r="E710" s="100">
        <v>0</v>
      </c>
      <c r="F710" s="100">
        <v>4</v>
      </c>
      <c r="G710" s="100">
        <v>1</v>
      </c>
      <c r="H710" s="100">
        <v>1</v>
      </c>
      <c r="I710" s="100">
        <v>0</v>
      </c>
      <c r="J710" s="100">
        <v>6</v>
      </c>
      <c r="K710" s="100">
        <v>2</v>
      </c>
      <c r="L710" s="100">
        <v>17</v>
      </c>
      <c r="M710" s="100">
        <v>1</v>
      </c>
      <c r="N710" s="100">
        <v>2</v>
      </c>
      <c r="O710" s="100">
        <v>1</v>
      </c>
      <c r="P710" s="98"/>
      <c r="Q710" s="98"/>
      <c r="R710" s="98"/>
      <c r="S710"/>
    </row>
    <row r="711" spans="1:19" s="58" customFormat="1" ht="16.5" x14ac:dyDescent="0.25">
      <c r="A711" s="62" t="s">
        <v>173</v>
      </c>
      <c r="B711" s="100">
        <v>0</v>
      </c>
      <c r="C711" s="100">
        <v>0</v>
      </c>
      <c r="D711" s="100">
        <v>0</v>
      </c>
      <c r="E711" s="100">
        <v>0</v>
      </c>
      <c r="F711" s="100">
        <v>0</v>
      </c>
      <c r="G711" s="100">
        <v>0</v>
      </c>
      <c r="H711" s="100">
        <v>0</v>
      </c>
      <c r="I711" s="100">
        <v>0</v>
      </c>
      <c r="J711" s="100">
        <v>0</v>
      </c>
      <c r="K711" s="100">
        <v>0</v>
      </c>
      <c r="L711" s="100">
        <v>0</v>
      </c>
      <c r="M711" s="100">
        <v>1</v>
      </c>
      <c r="N711" s="100">
        <v>0</v>
      </c>
      <c r="O711" s="100">
        <v>0</v>
      </c>
      <c r="P711" s="98"/>
      <c r="Q711" s="98"/>
      <c r="R711" s="98"/>
      <c r="S711"/>
    </row>
    <row r="712" spans="1:19" s="58" customFormat="1" ht="16.5" x14ac:dyDescent="0.25">
      <c r="A712" s="62" t="s">
        <v>174</v>
      </c>
      <c r="B712" s="100">
        <v>0</v>
      </c>
      <c r="C712" s="100">
        <v>0</v>
      </c>
      <c r="D712" s="100">
        <v>0</v>
      </c>
      <c r="E712" s="100">
        <v>0</v>
      </c>
      <c r="F712" s="100">
        <v>0</v>
      </c>
      <c r="G712" s="100">
        <v>0</v>
      </c>
      <c r="H712" s="100">
        <v>0</v>
      </c>
      <c r="I712" s="100">
        <v>0</v>
      </c>
      <c r="J712" s="100">
        <v>0</v>
      </c>
      <c r="K712" s="100">
        <v>9</v>
      </c>
      <c r="L712" s="100">
        <v>0</v>
      </c>
      <c r="M712" s="100">
        <v>1</v>
      </c>
      <c r="N712" s="100">
        <v>0</v>
      </c>
      <c r="O712" s="100">
        <v>0</v>
      </c>
      <c r="P712" s="98"/>
      <c r="Q712" s="98"/>
      <c r="R712" s="98"/>
      <c r="S712"/>
    </row>
    <row r="713" spans="1:19" s="58" customFormat="1" ht="16.5" x14ac:dyDescent="0.25">
      <c r="A713" s="62" t="s">
        <v>175</v>
      </c>
      <c r="B713" s="100">
        <v>0</v>
      </c>
      <c r="C713" s="100">
        <v>1</v>
      </c>
      <c r="D713" s="100">
        <v>0</v>
      </c>
      <c r="E713" s="100">
        <v>0</v>
      </c>
      <c r="F713" s="100">
        <v>36</v>
      </c>
      <c r="G713" s="100">
        <v>12</v>
      </c>
      <c r="H713" s="100">
        <v>0</v>
      </c>
      <c r="I713" s="100">
        <v>0</v>
      </c>
      <c r="J713" s="100">
        <v>0</v>
      </c>
      <c r="K713" s="100">
        <v>0</v>
      </c>
      <c r="L713" s="100">
        <v>9</v>
      </c>
      <c r="M713" s="100">
        <v>1</v>
      </c>
      <c r="N713" s="100">
        <v>0</v>
      </c>
      <c r="O713" s="100">
        <v>0</v>
      </c>
      <c r="P713" s="98"/>
      <c r="Q713" s="98"/>
      <c r="R713" s="98"/>
      <c r="S713"/>
    </row>
    <row r="714" spans="1:19" s="58" customFormat="1" ht="16.5" x14ac:dyDescent="0.25">
      <c r="A714" s="62" t="s">
        <v>176</v>
      </c>
      <c r="B714" s="100">
        <v>0</v>
      </c>
      <c r="C714" s="100">
        <v>0</v>
      </c>
      <c r="D714" s="100">
        <v>0</v>
      </c>
      <c r="E714" s="100">
        <v>0</v>
      </c>
      <c r="F714" s="100">
        <v>0</v>
      </c>
      <c r="G714" s="100">
        <v>0</v>
      </c>
      <c r="H714" s="100">
        <v>0</v>
      </c>
      <c r="I714" s="100">
        <v>0</v>
      </c>
      <c r="J714" s="100">
        <v>0</v>
      </c>
      <c r="K714" s="100">
        <v>0</v>
      </c>
      <c r="L714" s="100">
        <v>0</v>
      </c>
      <c r="M714" s="100">
        <v>0</v>
      </c>
      <c r="N714" s="100">
        <v>0</v>
      </c>
      <c r="O714" s="100">
        <v>0</v>
      </c>
      <c r="P714" s="98"/>
      <c r="Q714" s="98"/>
      <c r="R714" s="98"/>
      <c r="S714"/>
    </row>
    <row r="715" spans="1:19" s="58" customFormat="1" ht="16.5" x14ac:dyDescent="0.25">
      <c r="A715" s="62" t="s">
        <v>177</v>
      </c>
      <c r="B715" s="100">
        <v>0</v>
      </c>
      <c r="C715" s="100">
        <v>0</v>
      </c>
      <c r="D715" s="100">
        <v>0</v>
      </c>
      <c r="E715" s="100">
        <v>0</v>
      </c>
      <c r="F715" s="100">
        <v>0</v>
      </c>
      <c r="G715" s="100">
        <v>2</v>
      </c>
      <c r="H715" s="100">
        <v>0</v>
      </c>
      <c r="I715" s="100">
        <v>0</v>
      </c>
      <c r="J715" s="100">
        <v>1</v>
      </c>
      <c r="K715" s="100">
        <v>0</v>
      </c>
      <c r="L715" s="100">
        <v>0</v>
      </c>
      <c r="M715" s="100">
        <v>0</v>
      </c>
      <c r="N715" s="100">
        <v>0</v>
      </c>
      <c r="O715" s="100">
        <v>0</v>
      </c>
      <c r="P715" s="98"/>
      <c r="Q715" s="98"/>
      <c r="R715" s="98"/>
      <c r="S715"/>
    </row>
    <row r="716" spans="1:19" s="58" customFormat="1" ht="16.5" x14ac:dyDescent="0.25">
      <c r="A716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/>
    </row>
    <row r="717" spans="1:19" s="58" customFormat="1" ht="16.5" x14ac:dyDescent="0.25">
      <c r="A717" s="59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98"/>
      <c r="R717" s="98"/>
      <c r="S717"/>
    </row>
    <row r="718" spans="1:19" s="58" customFormat="1" ht="16.5" customHeight="1" x14ac:dyDescent="0.25">
      <c r="A718" s="112" t="s">
        <v>141</v>
      </c>
      <c r="B718" s="111" t="s">
        <v>318</v>
      </c>
      <c r="C718" s="111"/>
      <c r="D718" s="111" t="s">
        <v>319</v>
      </c>
      <c r="E718" s="111"/>
      <c r="F718" s="111" t="s">
        <v>320</v>
      </c>
      <c r="G718" s="111"/>
      <c r="H718" s="111" t="s">
        <v>321</v>
      </c>
      <c r="I718" s="111"/>
      <c r="J718" s="111" t="s">
        <v>322</v>
      </c>
      <c r="K718" s="111"/>
      <c r="L718" s="111" t="s">
        <v>323</v>
      </c>
      <c r="M718" s="111"/>
      <c r="N718" s="111" t="s">
        <v>324</v>
      </c>
      <c r="O718" s="111"/>
      <c r="P718" s="98"/>
      <c r="Q718" s="98"/>
      <c r="R718" s="98"/>
      <c r="S718"/>
    </row>
    <row r="719" spans="1:19" s="58" customFormat="1" ht="16.5" x14ac:dyDescent="0.25">
      <c r="A719" s="112"/>
      <c r="B719" s="94" t="s">
        <v>9</v>
      </c>
      <c r="C719" s="94" t="s">
        <v>10</v>
      </c>
      <c r="D719" s="94" t="s">
        <v>9</v>
      </c>
      <c r="E719" s="94" t="s">
        <v>10</v>
      </c>
      <c r="F719" s="94" t="s">
        <v>9</v>
      </c>
      <c r="G719" s="94" t="s">
        <v>10</v>
      </c>
      <c r="H719" s="94" t="s">
        <v>9</v>
      </c>
      <c r="I719" s="94" t="s">
        <v>10</v>
      </c>
      <c r="J719" s="94" t="s">
        <v>9</v>
      </c>
      <c r="K719" s="94" t="s">
        <v>10</v>
      </c>
      <c r="L719" s="94" t="s">
        <v>9</v>
      </c>
      <c r="M719" s="94" t="s">
        <v>10</v>
      </c>
      <c r="N719" s="94" t="s">
        <v>9</v>
      </c>
      <c r="O719" s="94" t="s">
        <v>10</v>
      </c>
      <c r="P719" s="95"/>
      <c r="Q719" s="95"/>
      <c r="R719" s="95"/>
      <c r="S719" s="55"/>
    </row>
    <row r="720" spans="1:19" s="58" customFormat="1" ht="16.5" x14ac:dyDescent="0.25">
      <c r="A720" s="61" t="s">
        <v>150</v>
      </c>
      <c r="B720" s="97">
        <v>94</v>
      </c>
      <c r="C720" s="97">
        <v>14</v>
      </c>
      <c r="D720" s="97">
        <v>9</v>
      </c>
      <c r="E720" s="97">
        <v>12</v>
      </c>
      <c r="F720" s="97">
        <v>2</v>
      </c>
      <c r="G720" s="97">
        <v>0</v>
      </c>
      <c r="H720" s="97">
        <v>3</v>
      </c>
      <c r="I720" s="97">
        <v>1</v>
      </c>
      <c r="J720" s="97">
        <v>2</v>
      </c>
      <c r="K720" s="97">
        <v>1</v>
      </c>
      <c r="L720" s="97">
        <v>1</v>
      </c>
      <c r="M720" s="97">
        <v>0</v>
      </c>
      <c r="N720" s="97">
        <v>864</v>
      </c>
      <c r="O720" s="97">
        <v>657</v>
      </c>
      <c r="P720" s="98"/>
      <c r="Q720" s="98"/>
      <c r="R720" s="98"/>
      <c r="S720"/>
    </row>
    <row r="721" spans="1:19" s="58" customFormat="1" ht="16.5" x14ac:dyDescent="0.25">
      <c r="A721" s="62" t="s">
        <v>151</v>
      </c>
      <c r="B721" s="100">
        <v>0</v>
      </c>
      <c r="C721" s="100">
        <v>0</v>
      </c>
      <c r="D721" s="100">
        <v>0</v>
      </c>
      <c r="E721" s="100">
        <v>0</v>
      </c>
      <c r="F721" s="100">
        <v>0</v>
      </c>
      <c r="G721" s="100">
        <v>0</v>
      </c>
      <c r="H721" s="100">
        <v>0</v>
      </c>
      <c r="I721" s="100">
        <v>0</v>
      </c>
      <c r="J721" s="100">
        <v>0</v>
      </c>
      <c r="K721" s="100">
        <v>0</v>
      </c>
      <c r="L721" s="100">
        <v>0</v>
      </c>
      <c r="M721" s="100">
        <v>0</v>
      </c>
      <c r="N721" s="100">
        <v>0</v>
      </c>
      <c r="O721" s="100">
        <v>0</v>
      </c>
      <c r="P721" s="98"/>
      <c r="Q721" s="98"/>
      <c r="R721" s="98"/>
      <c r="S721"/>
    </row>
    <row r="722" spans="1:19" s="58" customFormat="1" ht="16.5" x14ac:dyDescent="0.25">
      <c r="A722" s="62" t="s">
        <v>152</v>
      </c>
      <c r="B722" s="100">
        <v>26</v>
      </c>
      <c r="C722" s="100">
        <v>0</v>
      </c>
      <c r="D722" s="100">
        <v>0</v>
      </c>
      <c r="E722" s="100">
        <v>0</v>
      </c>
      <c r="F722" s="100">
        <v>0</v>
      </c>
      <c r="G722" s="100">
        <v>0</v>
      </c>
      <c r="H722" s="100">
        <v>0</v>
      </c>
      <c r="I722" s="100">
        <v>0</v>
      </c>
      <c r="J722" s="100">
        <v>0</v>
      </c>
      <c r="K722" s="100">
        <v>0</v>
      </c>
      <c r="L722" s="100">
        <v>0</v>
      </c>
      <c r="M722" s="100">
        <v>0</v>
      </c>
      <c r="N722" s="100">
        <v>18</v>
      </c>
      <c r="O722" s="100">
        <v>5</v>
      </c>
      <c r="P722" s="98"/>
      <c r="Q722" s="98"/>
      <c r="R722" s="98"/>
      <c r="S722"/>
    </row>
    <row r="723" spans="1:19" s="58" customFormat="1" ht="16.5" x14ac:dyDescent="0.25">
      <c r="A723" s="62" t="s">
        <v>153</v>
      </c>
      <c r="B723" s="100">
        <v>1</v>
      </c>
      <c r="C723" s="100">
        <v>0</v>
      </c>
      <c r="D723" s="100">
        <v>0</v>
      </c>
      <c r="E723" s="100">
        <v>0</v>
      </c>
      <c r="F723" s="100">
        <v>0</v>
      </c>
      <c r="G723" s="100">
        <v>0</v>
      </c>
      <c r="H723" s="100">
        <v>0</v>
      </c>
      <c r="I723" s="100">
        <v>0</v>
      </c>
      <c r="J723" s="100">
        <v>0</v>
      </c>
      <c r="K723" s="100">
        <v>0</v>
      </c>
      <c r="L723" s="100">
        <v>0</v>
      </c>
      <c r="M723" s="100">
        <v>0</v>
      </c>
      <c r="N723" s="100">
        <v>11</v>
      </c>
      <c r="O723" s="100">
        <v>2</v>
      </c>
      <c r="P723" s="98"/>
      <c r="Q723" s="98"/>
      <c r="R723" s="98"/>
      <c r="S723"/>
    </row>
    <row r="724" spans="1:19" s="58" customFormat="1" ht="16.5" x14ac:dyDescent="0.25">
      <c r="A724" s="62" t="s">
        <v>154</v>
      </c>
      <c r="B724" s="100">
        <v>0</v>
      </c>
      <c r="C724" s="100">
        <v>0</v>
      </c>
      <c r="D724" s="100">
        <v>0</v>
      </c>
      <c r="E724" s="100">
        <v>0</v>
      </c>
      <c r="F724" s="100">
        <v>0</v>
      </c>
      <c r="G724" s="100">
        <v>0</v>
      </c>
      <c r="H724" s="100">
        <v>0</v>
      </c>
      <c r="I724" s="100">
        <v>0</v>
      </c>
      <c r="J724" s="100">
        <v>0</v>
      </c>
      <c r="K724" s="100">
        <v>0</v>
      </c>
      <c r="L724" s="100">
        <v>0</v>
      </c>
      <c r="M724" s="100">
        <v>0</v>
      </c>
      <c r="N724" s="100">
        <v>0</v>
      </c>
      <c r="O724" s="100">
        <v>0</v>
      </c>
      <c r="P724" s="98"/>
      <c r="Q724" s="98"/>
      <c r="R724" s="98"/>
      <c r="S724"/>
    </row>
    <row r="725" spans="1:19" s="58" customFormat="1" ht="16.5" customHeight="1" x14ac:dyDescent="0.25">
      <c r="A725" s="62" t="s">
        <v>155</v>
      </c>
      <c r="B725" s="100">
        <v>0</v>
      </c>
      <c r="C725" s="100">
        <v>0</v>
      </c>
      <c r="D725" s="100">
        <v>0</v>
      </c>
      <c r="E725" s="100">
        <v>0</v>
      </c>
      <c r="F725" s="100">
        <v>0</v>
      </c>
      <c r="G725" s="100">
        <v>0</v>
      </c>
      <c r="H725" s="100">
        <v>0</v>
      </c>
      <c r="I725" s="100">
        <v>0</v>
      </c>
      <c r="J725" s="100">
        <v>0</v>
      </c>
      <c r="K725" s="100">
        <v>0</v>
      </c>
      <c r="L725" s="100">
        <v>0</v>
      </c>
      <c r="M725" s="100">
        <v>0</v>
      </c>
      <c r="N725" s="100">
        <v>0</v>
      </c>
      <c r="O725" s="100">
        <v>0</v>
      </c>
      <c r="P725" s="98"/>
      <c r="Q725" s="98"/>
      <c r="R725" s="98"/>
      <c r="S725"/>
    </row>
    <row r="726" spans="1:19" customFormat="1" ht="16.5" x14ac:dyDescent="0.25">
      <c r="A726" s="62" t="s">
        <v>156</v>
      </c>
      <c r="B726" s="100">
        <v>0</v>
      </c>
      <c r="C726" s="100">
        <v>0</v>
      </c>
      <c r="D726" s="100">
        <v>0</v>
      </c>
      <c r="E726" s="100">
        <v>0</v>
      </c>
      <c r="F726" s="100">
        <v>0</v>
      </c>
      <c r="G726" s="100">
        <v>0</v>
      </c>
      <c r="H726" s="100">
        <v>0</v>
      </c>
      <c r="I726" s="100">
        <v>0</v>
      </c>
      <c r="J726" s="100">
        <v>0</v>
      </c>
      <c r="K726" s="100">
        <v>0</v>
      </c>
      <c r="L726" s="100">
        <v>0</v>
      </c>
      <c r="M726" s="100">
        <v>0</v>
      </c>
      <c r="N726" s="100">
        <v>0</v>
      </c>
      <c r="O726" s="100">
        <v>0</v>
      </c>
      <c r="P726" s="98"/>
      <c r="Q726" s="98"/>
      <c r="R726" s="98"/>
    </row>
    <row r="727" spans="1:19" customFormat="1" ht="16.5" x14ac:dyDescent="0.25">
      <c r="A727" s="62" t="s">
        <v>157</v>
      </c>
      <c r="B727" s="100">
        <v>3</v>
      </c>
      <c r="C727" s="100">
        <v>1</v>
      </c>
      <c r="D727" s="100">
        <v>1</v>
      </c>
      <c r="E727" s="100">
        <v>7</v>
      </c>
      <c r="F727" s="100">
        <v>0</v>
      </c>
      <c r="G727" s="100">
        <v>0</v>
      </c>
      <c r="H727" s="100">
        <v>0</v>
      </c>
      <c r="I727" s="100">
        <v>0</v>
      </c>
      <c r="J727" s="100">
        <v>0</v>
      </c>
      <c r="K727" s="100">
        <v>0</v>
      </c>
      <c r="L727" s="100">
        <v>0</v>
      </c>
      <c r="M727" s="100">
        <v>0</v>
      </c>
      <c r="N727" s="100">
        <v>565</v>
      </c>
      <c r="O727" s="100">
        <v>425</v>
      </c>
      <c r="P727" s="98"/>
      <c r="Q727" s="98"/>
      <c r="R727" s="98"/>
    </row>
    <row r="728" spans="1:19" customFormat="1" ht="16.5" customHeight="1" x14ac:dyDescent="0.25">
      <c r="A728" s="62" t="s">
        <v>158</v>
      </c>
      <c r="B728" s="100">
        <v>1</v>
      </c>
      <c r="C728" s="100">
        <v>0</v>
      </c>
      <c r="D728" s="100">
        <v>0</v>
      </c>
      <c r="E728" s="100">
        <v>0</v>
      </c>
      <c r="F728" s="100">
        <v>0</v>
      </c>
      <c r="G728" s="100">
        <v>0</v>
      </c>
      <c r="H728" s="100">
        <v>0</v>
      </c>
      <c r="I728" s="100">
        <v>0</v>
      </c>
      <c r="J728" s="100">
        <v>0</v>
      </c>
      <c r="K728" s="100">
        <v>0</v>
      </c>
      <c r="L728" s="100">
        <v>0</v>
      </c>
      <c r="M728" s="100">
        <v>0</v>
      </c>
      <c r="N728" s="100">
        <v>0</v>
      </c>
      <c r="O728" s="100">
        <v>0</v>
      </c>
      <c r="P728" s="98"/>
      <c r="Q728" s="98"/>
      <c r="R728" s="98"/>
    </row>
    <row r="729" spans="1:19" customFormat="1" ht="16.5" x14ac:dyDescent="0.25">
      <c r="A729" s="62" t="s">
        <v>159</v>
      </c>
      <c r="B729" s="100">
        <v>0</v>
      </c>
      <c r="C729" s="100">
        <v>0</v>
      </c>
      <c r="D729" s="100">
        <v>0</v>
      </c>
      <c r="E729" s="100">
        <v>0</v>
      </c>
      <c r="F729" s="100">
        <v>0</v>
      </c>
      <c r="G729" s="100">
        <v>0</v>
      </c>
      <c r="H729" s="100">
        <v>0</v>
      </c>
      <c r="I729" s="100">
        <v>0</v>
      </c>
      <c r="J729" s="100">
        <v>0</v>
      </c>
      <c r="K729" s="100">
        <v>0</v>
      </c>
      <c r="L729" s="100">
        <v>0</v>
      </c>
      <c r="M729" s="100">
        <v>0</v>
      </c>
      <c r="N729" s="100">
        <v>0</v>
      </c>
      <c r="O729" s="100">
        <v>0</v>
      </c>
      <c r="P729" s="98"/>
      <c r="Q729" s="98"/>
      <c r="R729" s="98"/>
    </row>
    <row r="730" spans="1:19" customFormat="1" ht="16.5" x14ac:dyDescent="0.25">
      <c r="A730" s="62" t="s">
        <v>14</v>
      </c>
      <c r="B730" s="100">
        <v>3</v>
      </c>
      <c r="C730" s="100">
        <v>0</v>
      </c>
      <c r="D730" s="100">
        <v>0</v>
      </c>
      <c r="E730" s="100">
        <v>0</v>
      </c>
      <c r="F730" s="100">
        <v>0</v>
      </c>
      <c r="G730" s="100">
        <v>0</v>
      </c>
      <c r="H730" s="100">
        <v>0</v>
      </c>
      <c r="I730" s="100">
        <v>0</v>
      </c>
      <c r="J730" s="100">
        <v>0</v>
      </c>
      <c r="K730" s="100">
        <v>0</v>
      </c>
      <c r="L730" s="100">
        <v>0</v>
      </c>
      <c r="M730" s="100">
        <v>0</v>
      </c>
      <c r="N730" s="100">
        <v>4</v>
      </c>
      <c r="O730" s="100">
        <v>4</v>
      </c>
      <c r="P730" s="98"/>
      <c r="Q730" s="98"/>
      <c r="R730" s="98"/>
    </row>
    <row r="731" spans="1:19" customFormat="1" ht="16.5" customHeight="1" x14ac:dyDescent="0.25">
      <c r="A731" s="62" t="s">
        <v>116</v>
      </c>
      <c r="B731" s="100">
        <v>0</v>
      </c>
      <c r="C731" s="100">
        <v>0</v>
      </c>
      <c r="D731" s="100">
        <v>0</v>
      </c>
      <c r="E731" s="100">
        <v>0</v>
      </c>
      <c r="F731" s="100">
        <v>0</v>
      </c>
      <c r="G731" s="100">
        <v>0</v>
      </c>
      <c r="H731" s="100">
        <v>1</v>
      </c>
      <c r="I731" s="100">
        <v>0</v>
      </c>
      <c r="J731" s="100">
        <v>0</v>
      </c>
      <c r="K731" s="100">
        <v>0</v>
      </c>
      <c r="L731" s="100">
        <v>0</v>
      </c>
      <c r="M731" s="100">
        <v>0</v>
      </c>
      <c r="N731" s="100">
        <v>0</v>
      </c>
      <c r="O731" s="100">
        <v>0</v>
      </c>
      <c r="P731" s="98"/>
      <c r="Q731" s="98"/>
      <c r="R731" s="98"/>
    </row>
    <row r="732" spans="1:19" customFormat="1" ht="16.5" x14ac:dyDescent="0.25">
      <c r="A732" s="57" t="s">
        <v>160</v>
      </c>
      <c r="B732" s="100">
        <v>0</v>
      </c>
      <c r="C732" s="100">
        <v>0</v>
      </c>
      <c r="D732" s="100">
        <v>0</v>
      </c>
      <c r="E732" s="100">
        <v>0</v>
      </c>
      <c r="F732" s="100">
        <v>0</v>
      </c>
      <c r="G732" s="100">
        <v>0</v>
      </c>
      <c r="H732" s="100">
        <v>0</v>
      </c>
      <c r="I732" s="100">
        <v>0</v>
      </c>
      <c r="J732" s="100">
        <v>0</v>
      </c>
      <c r="K732" s="100">
        <v>0</v>
      </c>
      <c r="L732" s="100">
        <v>0</v>
      </c>
      <c r="M732" s="100">
        <v>0</v>
      </c>
      <c r="N732" s="100">
        <v>0</v>
      </c>
      <c r="O732" s="100">
        <v>0</v>
      </c>
      <c r="P732" s="98"/>
      <c r="Q732" s="98"/>
      <c r="R732" s="98"/>
    </row>
    <row r="733" spans="1:19" customFormat="1" ht="16.5" x14ac:dyDescent="0.25">
      <c r="A733" s="57" t="s">
        <v>161</v>
      </c>
      <c r="B733" s="100">
        <v>0</v>
      </c>
      <c r="C733" s="100">
        <v>0</v>
      </c>
      <c r="D733" s="100">
        <v>0</v>
      </c>
      <c r="E733" s="100">
        <v>0</v>
      </c>
      <c r="F733" s="100">
        <v>0</v>
      </c>
      <c r="G733" s="100">
        <v>0</v>
      </c>
      <c r="H733" s="100">
        <v>0</v>
      </c>
      <c r="I733" s="100">
        <v>0</v>
      </c>
      <c r="J733" s="100">
        <v>0</v>
      </c>
      <c r="K733" s="100">
        <v>0</v>
      </c>
      <c r="L733" s="100">
        <v>0</v>
      </c>
      <c r="M733" s="100">
        <v>0</v>
      </c>
      <c r="N733" s="100">
        <v>0</v>
      </c>
      <c r="O733" s="100">
        <v>0</v>
      </c>
      <c r="P733" s="98"/>
      <c r="Q733" s="98"/>
      <c r="R733" s="98"/>
    </row>
    <row r="734" spans="1:19" customFormat="1" ht="16.5" x14ac:dyDescent="0.25">
      <c r="A734" s="57" t="s">
        <v>162</v>
      </c>
      <c r="B734" s="100">
        <v>0</v>
      </c>
      <c r="C734" s="100">
        <v>0</v>
      </c>
      <c r="D734" s="100">
        <v>0</v>
      </c>
      <c r="E734" s="100">
        <v>0</v>
      </c>
      <c r="F734" s="100">
        <v>0</v>
      </c>
      <c r="G734" s="100">
        <v>0</v>
      </c>
      <c r="H734" s="100">
        <v>0</v>
      </c>
      <c r="I734" s="100">
        <v>0</v>
      </c>
      <c r="J734" s="100">
        <v>0</v>
      </c>
      <c r="K734" s="100">
        <v>0</v>
      </c>
      <c r="L734" s="100">
        <v>0</v>
      </c>
      <c r="M734" s="100">
        <v>0</v>
      </c>
      <c r="N734" s="100">
        <v>0</v>
      </c>
      <c r="O734" s="100">
        <v>0</v>
      </c>
      <c r="P734" s="98"/>
      <c r="Q734" s="98"/>
      <c r="R734" s="98"/>
    </row>
    <row r="735" spans="1:19" customFormat="1" ht="16.5" x14ac:dyDescent="0.25">
      <c r="A735" s="57" t="s">
        <v>163</v>
      </c>
      <c r="B735" s="100">
        <v>0</v>
      </c>
      <c r="C735" s="100">
        <v>0</v>
      </c>
      <c r="D735" s="100">
        <v>0</v>
      </c>
      <c r="E735" s="100">
        <v>0</v>
      </c>
      <c r="F735" s="100">
        <v>0</v>
      </c>
      <c r="G735" s="100">
        <v>0</v>
      </c>
      <c r="H735" s="100">
        <v>0</v>
      </c>
      <c r="I735" s="100">
        <v>0</v>
      </c>
      <c r="J735" s="100">
        <v>0</v>
      </c>
      <c r="K735" s="100">
        <v>0</v>
      </c>
      <c r="L735" s="100">
        <v>0</v>
      </c>
      <c r="M735" s="100">
        <v>0</v>
      </c>
      <c r="N735" s="100">
        <v>0</v>
      </c>
      <c r="O735" s="100">
        <v>0</v>
      </c>
      <c r="P735" s="98"/>
      <c r="Q735" s="98"/>
      <c r="R735" s="98"/>
    </row>
    <row r="736" spans="1:19" customFormat="1" ht="16.5" x14ac:dyDescent="0.25">
      <c r="A736" s="57" t="s">
        <v>164</v>
      </c>
      <c r="B736" s="100">
        <v>0</v>
      </c>
      <c r="C736" s="100">
        <v>0</v>
      </c>
      <c r="D736" s="100">
        <v>0</v>
      </c>
      <c r="E736" s="100">
        <v>0</v>
      </c>
      <c r="F736" s="100">
        <v>0</v>
      </c>
      <c r="G736" s="100">
        <v>0</v>
      </c>
      <c r="H736" s="100">
        <v>0</v>
      </c>
      <c r="I736" s="100">
        <v>0</v>
      </c>
      <c r="J736" s="100">
        <v>0</v>
      </c>
      <c r="K736" s="100">
        <v>0</v>
      </c>
      <c r="L736" s="100">
        <v>0</v>
      </c>
      <c r="M736" s="100">
        <v>0</v>
      </c>
      <c r="N736" s="100">
        <v>0</v>
      </c>
      <c r="O736" s="100">
        <v>0</v>
      </c>
      <c r="P736" s="98"/>
      <c r="Q736" s="98"/>
      <c r="R736" s="98"/>
    </row>
    <row r="737" spans="1:19" ht="15" customHeight="1" x14ac:dyDescent="0.25">
      <c r="A737" s="62" t="s">
        <v>165</v>
      </c>
      <c r="B737" s="100">
        <v>0</v>
      </c>
      <c r="C737" s="100">
        <v>0</v>
      </c>
      <c r="D737" s="100">
        <v>0</v>
      </c>
      <c r="E737" s="100">
        <v>0</v>
      </c>
      <c r="F737" s="100">
        <v>0</v>
      </c>
      <c r="G737" s="100">
        <v>0</v>
      </c>
      <c r="H737" s="100">
        <v>0</v>
      </c>
      <c r="I737" s="100">
        <v>0</v>
      </c>
      <c r="J737" s="100">
        <v>0</v>
      </c>
      <c r="K737" s="100">
        <v>0</v>
      </c>
      <c r="L737" s="100">
        <v>0</v>
      </c>
      <c r="M737" s="100">
        <v>0</v>
      </c>
      <c r="N737" s="100">
        <v>0</v>
      </c>
      <c r="O737" s="100">
        <v>0</v>
      </c>
      <c r="P737" s="98"/>
      <c r="Q737" s="98"/>
      <c r="R737" s="98"/>
      <c r="S737"/>
    </row>
    <row r="738" spans="1:19" ht="15" customHeight="1" x14ac:dyDescent="0.25">
      <c r="A738" s="62" t="s">
        <v>166</v>
      </c>
      <c r="B738" s="100">
        <v>0</v>
      </c>
      <c r="C738" s="100">
        <v>0</v>
      </c>
      <c r="D738" s="100">
        <v>0</v>
      </c>
      <c r="E738" s="100">
        <v>0</v>
      </c>
      <c r="F738" s="100">
        <v>0</v>
      </c>
      <c r="G738" s="100">
        <v>0</v>
      </c>
      <c r="H738" s="100">
        <v>0</v>
      </c>
      <c r="I738" s="100">
        <v>0</v>
      </c>
      <c r="J738" s="100">
        <v>0</v>
      </c>
      <c r="K738" s="100">
        <v>0</v>
      </c>
      <c r="L738" s="100">
        <v>0</v>
      </c>
      <c r="M738" s="100">
        <v>0</v>
      </c>
      <c r="N738" s="100">
        <v>0</v>
      </c>
      <c r="O738" s="100">
        <v>0</v>
      </c>
      <c r="P738" s="98"/>
      <c r="Q738" s="98"/>
      <c r="R738" s="98"/>
      <c r="S738"/>
    </row>
    <row r="739" spans="1:19" ht="15" customHeight="1" x14ac:dyDescent="0.25">
      <c r="A739" s="62" t="s">
        <v>167</v>
      </c>
      <c r="B739" s="100">
        <v>0</v>
      </c>
      <c r="C739" s="100">
        <v>0</v>
      </c>
      <c r="D739" s="100">
        <v>0</v>
      </c>
      <c r="E739" s="100">
        <v>0</v>
      </c>
      <c r="F739" s="100">
        <v>0</v>
      </c>
      <c r="G739" s="100">
        <v>0</v>
      </c>
      <c r="H739" s="100">
        <v>0</v>
      </c>
      <c r="I739" s="100">
        <v>0</v>
      </c>
      <c r="J739" s="100">
        <v>0</v>
      </c>
      <c r="K739" s="100">
        <v>0</v>
      </c>
      <c r="L739" s="100">
        <v>0</v>
      </c>
      <c r="M739" s="100">
        <v>0</v>
      </c>
      <c r="N739" s="100">
        <v>0</v>
      </c>
      <c r="O739" s="100">
        <v>0</v>
      </c>
      <c r="P739" s="98"/>
      <c r="Q739" s="98"/>
      <c r="R739" s="98"/>
      <c r="S739"/>
    </row>
    <row r="740" spans="1:19" ht="15" customHeight="1" x14ac:dyDescent="0.25">
      <c r="A740" s="62" t="s">
        <v>168</v>
      </c>
      <c r="B740" s="100">
        <v>0</v>
      </c>
      <c r="C740" s="100">
        <v>0</v>
      </c>
      <c r="D740" s="100">
        <v>0</v>
      </c>
      <c r="E740" s="100">
        <v>0</v>
      </c>
      <c r="F740" s="100">
        <v>0</v>
      </c>
      <c r="G740" s="100">
        <v>0</v>
      </c>
      <c r="H740" s="100">
        <v>0</v>
      </c>
      <c r="I740" s="100">
        <v>0</v>
      </c>
      <c r="J740" s="100">
        <v>0</v>
      </c>
      <c r="K740" s="100">
        <v>0</v>
      </c>
      <c r="L740" s="100">
        <v>0</v>
      </c>
      <c r="M740" s="100">
        <v>0</v>
      </c>
      <c r="N740" s="100">
        <v>0</v>
      </c>
      <c r="O740" s="100">
        <v>0</v>
      </c>
      <c r="P740" s="98"/>
      <c r="Q740" s="98"/>
      <c r="R740" s="98"/>
      <c r="S740"/>
    </row>
    <row r="741" spans="1:19" ht="15" customHeight="1" x14ac:dyDescent="0.25">
      <c r="A741" s="57" t="s">
        <v>169</v>
      </c>
      <c r="B741" s="100">
        <v>0</v>
      </c>
      <c r="C741" s="100">
        <v>0</v>
      </c>
      <c r="D741" s="100">
        <v>0</v>
      </c>
      <c r="E741" s="100">
        <v>0</v>
      </c>
      <c r="F741" s="100">
        <v>0</v>
      </c>
      <c r="G741" s="100">
        <v>0</v>
      </c>
      <c r="H741" s="100">
        <v>0</v>
      </c>
      <c r="I741" s="100">
        <v>0</v>
      </c>
      <c r="J741" s="100">
        <v>0</v>
      </c>
      <c r="K741" s="100">
        <v>0</v>
      </c>
      <c r="L741" s="100">
        <v>0</v>
      </c>
      <c r="M741" s="100">
        <v>0</v>
      </c>
      <c r="N741" s="100">
        <v>0</v>
      </c>
      <c r="O741" s="100">
        <v>0</v>
      </c>
      <c r="P741" s="98"/>
      <c r="Q741" s="98"/>
      <c r="R741" s="98"/>
      <c r="S741"/>
    </row>
    <row r="742" spans="1:19" ht="15" customHeight="1" x14ac:dyDescent="0.25">
      <c r="A742" s="57" t="s">
        <v>170</v>
      </c>
      <c r="B742" s="100">
        <v>0</v>
      </c>
      <c r="C742" s="100">
        <v>0</v>
      </c>
      <c r="D742" s="100">
        <v>0</v>
      </c>
      <c r="E742" s="100">
        <v>0</v>
      </c>
      <c r="F742" s="100">
        <v>0</v>
      </c>
      <c r="G742" s="100">
        <v>0</v>
      </c>
      <c r="H742" s="100">
        <v>0</v>
      </c>
      <c r="I742" s="100">
        <v>0</v>
      </c>
      <c r="J742" s="100">
        <v>0</v>
      </c>
      <c r="K742" s="100">
        <v>0</v>
      </c>
      <c r="L742" s="100">
        <v>0</v>
      </c>
      <c r="M742" s="100">
        <v>0</v>
      </c>
      <c r="N742" s="100">
        <v>0</v>
      </c>
      <c r="O742" s="100">
        <v>0</v>
      </c>
      <c r="P742" s="98"/>
      <c r="Q742" s="98"/>
      <c r="R742" s="98"/>
      <c r="S742"/>
    </row>
    <row r="743" spans="1:19" ht="15" customHeight="1" x14ac:dyDescent="0.25">
      <c r="A743" s="62" t="s">
        <v>171</v>
      </c>
      <c r="B743" s="100">
        <v>0</v>
      </c>
      <c r="C743" s="100">
        <v>0</v>
      </c>
      <c r="D743" s="100">
        <v>0</v>
      </c>
      <c r="E743" s="100">
        <v>0</v>
      </c>
      <c r="F743" s="100">
        <v>0</v>
      </c>
      <c r="G743" s="100">
        <v>0</v>
      </c>
      <c r="H743" s="100">
        <v>0</v>
      </c>
      <c r="I743" s="100">
        <v>0</v>
      </c>
      <c r="J743" s="100">
        <v>0</v>
      </c>
      <c r="K743" s="100">
        <v>0</v>
      </c>
      <c r="L743" s="100">
        <v>0</v>
      </c>
      <c r="M743" s="100">
        <v>0</v>
      </c>
      <c r="N743" s="100">
        <v>0</v>
      </c>
      <c r="O743" s="100">
        <v>0</v>
      </c>
      <c r="P743" s="98"/>
      <c r="Q743" s="98"/>
      <c r="R743" s="98"/>
      <c r="S743"/>
    </row>
    <row r="744" spans="1:19" ht="15" customHeight="1" x14ac:dyDescent="0.25">
      <c r="A744" s="62" t="s">
        <v>172</v>
      </c>
      <c r="B744" s="100">
        <v>36</v>
      </c>
      <c r="C744" s="100">
        <v>2</v>
      </c>
      <c r="D744" s="100">
        <v>2</v>
      </c>
      <c r="E744" s="100">
        <v>1</v>
      </c>
      <c r="F744" s="100">
        <v>1</v>
      </c>
      <c r="G744" s="100">
        <v>0</v>
      </c>
      <c r="H744" s="100">
        <v>0</v>
      </c>
      <c r="I744" s="100">
        <v>0</v>
      </c>
      <c r="J744" s="100">
        <v>1</v>
      </c>
      <c r="K744" s="100">
        <v>0</v>
      </c>
      <c r="L744" s="100">
        <v>1</v>
      </c>
      <c r="M744" s="100">
        <v>0</v>
      </c>
      <c r="N744" s="100">
        <v>161</v>
      </c>
      <c r="O744" s="100">
        <v>99</v>
      </c>
      <c r="P744" s="98"/>
      <c r="Q744" s="98"/>
      <c r="R744" s="98"/>
      <c r="S744"/>
    </row>
    <row r="745" spans="1:19" ht="15" customHeight="1" x14ac:dyDescent="0.25">
      <c r="A745" s="62" t="s">
        <v>173</v>
      </c>
      <c r="B745" s="100">
        <v>5</v>
      </c>
      <c r="C745" s="100">
        <v>1</v>
      </c>
      <c r="D745" s="100">
        <v>1</v>
      </c>
      <c r="E745" s="100">
        <v>0</v>
      </c>
      <c r="F745" s="100">
        <v>0</v>
      </c>
      <c r="G745" s="100">
        <v>0</v>
      </c>
      <c r="H745" s="100">
        <v>0</v>
      </c>
      <c r="I745" s="100">
        <v>0</v>
      </c>
      <c r="J745" s="100">
        <v>0</v>
      </c>
      <c r="K745" s="100">
        <v>0</v>
      </c>
      <c r="L745" s="100">
        <v>0</v>
      </c>
      <c r="M745" s="100">
        <v>0</v>
      </c>
      <c r="N745" s="100">
        <v>13</v>
      </c>
      <c r="O745" s="100">
        <v>9</v>
      </c>
      <c r="P745" s="98"/>
      <c r="Q745" s="98"/>
      <c r="R745" s="98"/>
      <c r="S745"/>
    </row>
    <row r="746" spans="1:19" ht="15" customHeight="1" x14ac:dyDescent="0.25">
      <c r="A746" s="62" t="s">
        <v>174</v>
      </c>
      <c r="B746" s="100">
        <v>0</v>
      </c>
      <c r="C746" s="100">
        <v>1</v>
      </c>
      <c r="D746" s="100">
        <v>0</v>
      </c>
      <c r="E746" s="100">
        <v>0</v>
      </c>
      <c r="F746" s="100">
        <v>0</v>
      </c>
      <c r="G746" s="100">
        <v>0</v>
      </c>
      <c r="H746" s="100">
        <v>0</v>
      </c>
      <c r="I746" s="100">
        <v>0</v>
      </c>
      <c r="J746" s="100">
        <v>0</v>
      </c>
      <c r="K746" s="100">
        <v>0</v>
      </c>
      <c r="L746" s="100">
        <v>0</v>
      </c>
      <c r="M746" s="100">
        <v>0</v>
      </c>
      <c r="N746" s="100">
        <v>0</v>
      </c>
      <c r="O746" s="100">
        <v>38</v>
      </c>
      <c r="P746" s="98"/>
      <c r="Q746" s="98"/>
      <c r="R746" s="98"/>
      <c r="S746"/>
    </row>
    <row r="747" spans="1:19" ht="15" customHeight="1" x14ac:dyDescent="0.25">
      <c r="A747" s="62" t="s">
        <v>175</v>
      </c>
      <c r="B747" s="100">
        <v>18</v>
      </c>
      <c r="C747" s="100">
        <v>6</v>
      </c>
      <c r="D747" s="100">
        <v>5</v>
      </c>
      <c r="E747" s="100">
        <v>4</v>
      </c>
      <c r="F747" s="100">
        <v>1</v>
      </c>
      <c r="G747" s="100">
        <v>0</v>
      </c>
      <c r="H747" s="100">
        <v>2</v>
      </c>
      <c r="I747" s="100">
        <v>1</v>
      </c>
      <c r="J747" s="100">
        <v>1</v>
      </c>
      <c r="K747" s="100">
        <v>1</v>
      </c>
      <c r="L747" s="100">
        <v>0</v>
      </c>
      <c r="M747" s="100">
        <v>0</v>
      </c>
      <c r="N747" s="100">
        <v>34</v>
      </c>
      <c r="O747" s="100">
        <v>23</v>
      </c>
      <c r="P747" s="98"/>
      <c r="Q747" s="98"/>
      <c r="R747" s="98"/>
      <c r="S747"/>
    </row>
    <row r="748" spans="1:19" ht="15" customHeight="1" x14ac:dyDescent="0.25">
      <c r="A748" s="62" t="s">
        <v>176</v>
      </c>
      <c r="B748" s="100">
        <v>0</v>
      </c>
      <c r="C748" s="100">
        <v>0</v>
      </c>
      <c r="D748" s="100">
        <v>0</v>
      </c>
      <c r="E748" s="100">
        <v>0</v>
      </c>
      <c r="F748" s="100">
        <v>0</v>
      </c>
      <c r="G748" s="100">
        <v>0</v>
      </c>
      <c r="H748" s="100">
        <v>0</v>
      </c>
      <c r="I748" s="100">
        <v>0</v>
      </c>
      <c r="J748" s="100">
        <v>0</v>
      </c>
      <c r="K748" s="100">
        <v>0</v>
      </c>
      <c r="L748" s="100">
        <v>0</v>
      </c>
      <c r="M748" s="100">
        <v>0</v>
      </c>
      <c r="N748" s="100">
        <v>6</v>
      </c>
      <c r="O748" s="100">
        <v>4</v>
      </c>
      <c r="P748" s="98"/>
      <c r="Q748" s="98"/>
      <c r="R748" s="98"/>
      <c r="S748"/>
    </row>
    <row r="749" spans="1:19" ht="15" customHeight="1" x14ac:dyDescent="0.25">
      <c r="A749" s="62" t="s">
        <v>177</v>
      </c>
      <c r="B749" s="100">
        <v>1</v>
      </c>
      <c r="C749" s="100">
        <v>3</v>
      </c>
      <c r="D749" s="100">
        <v>0</v>
      </c>
      <c r="E749" s="100">
        <v>0</v>
      </c>
      <c r="F749" s="100">
        <v>0</v>
      </c>
      <c r="G749" s="100">
        <v>0</v>
      </c>
      <c r="H749" s="100">
        <v>0</v>
      </c>
      <c r="I749" s="100">
        <v>0</v>
      </c>
      <c r="J749" s="100">
        <v>0</v>
      </c>
      <c r="K749" s="100">
        <v>0</v>
      </c>
      <c r="L749" s="100">
        <v>0</v>
      </c>
      <c r="M749" s="100">
        <v>0</v>
      </c>
      <c r="N749" s="100">
        <v>52</v>
      </c>
      <c r="O749" s="100">
        <v>48</v>
      </c>
      <c r="P749" s="98"/>
      <c r="Q749" s="98"/>
      <c r="R749" s="98"/>
      <c r="S749"/>
    </row>
    <row r="750" spans="1:19" ht="15" customHeight="1" x14ac:dyDescent="0.25">
      <c r="A750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/>
    </row>
    <row r="751" spans="1:19" ht="15" customHeight="1" x14ac:dyDescent="0.25">
      <c r="A751" s="59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98"/>
      <c r="R751" s="98"/>
      <c r="S751"/>
    </row>
    <row r="752" spans="1:19" ht="15" customHeight="1" x14ac:dyDescent="0.25">
      <c r="A752" s="112" t="s">
        <v>141</v>
      </c>
      <c r="B752" s="111" t="s">
        <v>325</v>
      </c>
      <c r="C752" s="111"/>
      <c r="D752" s="111" t="s">
        <v>326</v>
      </c>
      <c r="E752" s="111"/>
      <c r="F752" s="111" t="s">
        <v>327</v>
      </c>
      <c r="G752" s="111"/>
      <c r="H752" s="111" t="s">
        <v>328</v>
      </c>
      <c r="I752" s="111"/>
      <c r="J752" s="111" t="s">
        <v>329</v>
      </c>
      <c r="K752" s="111"/>
      <c r="L752" s="111" t="s">
        <v>330</v>
      </c>
      <c r="M752" s="111"/>
      <c r="N752" s="111" t="s">
        <v>331</v>
      </c>
      <c r="O752" s="111"/>
      <c r="P752" s="98"/>
      <c r="Q752" s="98"/>
      <c r="R752" s="98"/>
      <c r="S752"/>
    </row>
    <row r="753" spans="1:19" ht="15" customHeight="1" x14ac:dyDescent="0.25">
      <c r="A753" s="112"/>
      <c r="B753" s="94" t="s">
        <v>9</v>
      </c>
      <c r="C753" s="94" t="s">
        <v>10</v>
      </c>
      <c r="D753" s="94" t="s">
        <v>9</v>
      </c>
      <c r="E753" s="94" t="s">
        <v>10</v>
      </c>
      <c r="F753" s="94" t="s">
        <v>9</v>
      </c>
      <c r="G753" s="94" t="s">
        <v>10</v>
      </c>
      <c r="H753" s="94" t="s">
        <v>9</v>
      </c>
      <c r="I753" s="94" t="s">
        <v>10</v>
      </c>
      <c r="J753" s="94" t="s">
        <v>9</v>
      </c>
      <c r="K753" s="94" t="s">
        <v>10</v>
      </c>
      <c r="L753" s="94" t="s">
        <v>9</v>
      </c>
      <c r="M753" s="94" t="s">
        <v>10</v>
      </c>
      <c r="N753" s="94" t="s">
        <v>9</v>
      </c>
      <c r="O753" s="94" t="s">
        <v>10</v>
      </c>
      <c r="P753" s="95"/>
      <c r="Q753" s="95"/>
      <c r="R753" s="95"/>
      <c r="S753" s="55"/>
    </row>
    <row r="754" spans="1:19" ht="15" customHeight="1" x14ac:dyDescent="0.25">
      <c r="A754" s="61" t="s">
        <v>150</v>
      </c>
      <c r="B754" s="97">
        <v>5</v>
      </c>
      <c r="C754" s="97">
        <v>0</v>
      </c>
      <c r="D754" s="97">
        <v>187</v>
      </c>
      <c r="E754" s="97">
        <v>201</v>
      </c>
      <c r="F754" s="97">
        <v>37</v>
      </c>
      <c r="G754" s="97">
        <v>24</v>
      </c>
      <c r="H754" s="97">
        <v>3</v>
      </c>
      <c r="I754" s="97">
        <v>0</v>
      </c>
      <c r="J754" s="97">
        <v>13</v>
      </c>
      <c r="K754" s="97">
        <v>0</v>
      </c>
      <c r="L754" s="97">
        <v>20</v>
      </c>
      <c r="M754" s="97">
        <v>14</v>
      </c>
      <c r="N754" s="97">
        <v>99</v>
      </c>
      <c r="O754" s="97">
        <v>42</v>
      </c>
      <c r="P754" s="98"/>
      <c r="Q754" s="98"/>
      <c r="R754" s="98"/>
      <c r="S754"/>
    </row>
    <row r="755" spans="1:19" ht="15" customHeight="1" x14ac:dyDescent="0.25">
      <c r="A755" s="62" t="s">
        <v>151</v>
      </c>
      <c r="B755" s="100">
        <v>0</v>
      </c>
      <c r="C755" s="100">
        <v>0</v>
      </c>
      <c r="D755" s="100">
        <v>0</v>
      </c>
      <c r="E755" s="100">
        <v>0</v>
      </c>
      <c r="F755" s="100">
        <v>0</v>
      </c>
      <c r="G755" s="100">
        <v>0</v>
      </c>
      <c r="H755" s="100">
        <v>0</v>
      </c>
      <c r="I755" s="100">
        <v>0</v>
      </c>
      <c r="J755" s="100">
        <v>0</v>
      </c>
      <c r="K755" s="100">
        <v>0</v>
      </c>
      <c r="L755" s="100">
        <v>0</v>
      </c>
      <c r="M755" s="100">
        <v>0</v>
      </c>
      <c r="N755" s="100">
        <v>0</v>
      </c>
      <c r="O755" s="100">
        <v>0</v>
      </c>
      <c r="P755" s="98"/>
      <c r="Q755" s="98"/>
      <c r="R755" s="98"/>
      <c r="S755"/>
    </row>
    <row r="756" spans="1:19" ht="15" customHeight="1" x14ac:dyDescent="0.25">
      <c r="A756" s="62" t="s">
        <v>152</v>
      </c>
      <c r="B756" s="100">
        <v>0</v>
      </c>
      <c r="C756" s="100">
        <v>0</v>
      </c>
      <c r="D756" s="100">
        <v>0</v>
      </c>
      <c r="E756" s="100">
        <v>0</v>
      </c>
      <c r="F756" s="100">
        <v>0</v>
      </c>
      <c r="G756" s="100">
        <v>0</v>
      </c>
      <c r="H756" s="100">
        <v>0</v>
      </c>
      <c r="I756" s="100">
        <v>0</v>
      </c>
      <c r="J756" s="100">
        <v>2</v>
      </c>
      <c r="K756" s="100">
        <v>0</v>
      </c>
      <c r="L756" s="100">
        <v>0</v>
      </c>
      <c r="M756" s="100">
        <v>0</v>
      </c>
      <c r="N756" s="100">
        <v>6</v>
      </c>
      <c r="O756" s="100">
        <v>0</v>
      </c>
      <c r="P756" s="98"/>
      <c r="Q756" s="98"/>
      <c r="R756" s="98"/>
      <c r="S756"/>
    </row>
    <row r="757" spans="1:19" ht="15" customHeight="1" x14ac:dyDescent="0.25">
      <c r="A757" s="62" t="s">
        <v>153</v>
      </c>
      <c r="B757" s="100">
        <v>0</v>
      </c>
      <c r="C757" s="100">
        <v>0</v>
      </c>
      <c r="D757" s="100">
        <v>2</v>
      </c>
      <c r="E757" s="100">
        <v>0</v>
      </c>
      <c r="F757" s="100">
        <v>1</v>
      </c>
      <c r="G757" s="100">
        <v>0</v>
      </c>
      <c r="H757" s="100">
        <v>0</v>
      </c>
      <c r="I757" s="100">
        <v>0</v>
      </c>
      <c r="J757" s="100">
        <v>2</v>
      </c>
      <c r="K757" s="100">
        <v>0</v>
      </c>
      <c r="L757" s="100">
        <v>0</v>
      </c>
      <c r="M757" s="100">
        <v>0</v>
      </c>
      <c r="N757" s="100">
        <v>4</v>
      </c>
      <c r="O757" s="100">
        <v>1</v>
      </c>
      <c r="P757" s="98"/>
      <c r="Q757" s="98"/>
      <c r="R757" s="98"/>
      <c r="S757"/>
    </row>
    <row r="758" spans="1:19" ht="15" customHeight="1" x14ac:dyDescent="0.25">
      <c r="A758" s="62" t="s">
        <v>154</v>
      </c>
      <c r="B758" s="100">
        <v>0</v>
      </c>
      <c r="C758" s="100">
        <v>0</v>
      </c>
      <c r="D758" s="100">
        <v>0</v>
      </c>
      <c r="E758" s="100">
        <v>0</v>
      </c>
      <c r="F758" s="100">
        <v>0</v>
      </c>
      <c r="G758" s="100">
        <v>0</v>
      </c>
      <c r="H758" s="100">
        <v>0</v>
      </c>
      <c r="I758" s="100">
        <v>0</v>
      </c>
      <c r="J758" s="100">
        <v>0</v>
      </c>
      <c r="K758" s="100">
        <v>0</v>
      </c>
      <c r="L758" s="100">
        <v>0</v>
      </c>
      <c r="M758" s="100">
        <v>0</v>
      </c>
      <c r="N758" s="100">
        <v>0</v>
      </c>
      <c r="O758" s="100">
        <v>0</v>
      </c>
      <c r="P758" s="98"/>
      <c r="Q758" s="98"/>
      <c r="R758" s="98"/>
      <c r="S758"/>
    </row>
    <row r="759" spans="1:19" ht="15" customHeight="1" x14ac:dyDescent="0.25">
      <c r="A759" s="62" t="s">
        <v>155</v>
      </c>
      <c r="B759" s="100">
        <v>0</v>
      </c>
      <c r="C759" s="100">
        <v>0</v>
      </c>
      <c r="D759" s="100">
        <v>0</v>
      </c>
      <c r="E759" s="100">
        <v>0</v>
      </c>
      <c r="F759" s="100">
        <v>0</v>
      </c>
      <c r="G759" s="100">
        <v>0</v>
      </c>
      <c r="H759" s="100">
        <v>0</v>
      </c>
      <c r="I759" s="100">
        <v>0</v>
      </c>
      <c r="J759" s="100">
        <v>0</v>
      </c>
      <c r="K759" s="100">
        <v>0</v>
      </c>
      <c r="L759" s="100">
        <v>0</v>
      </c>
      <c r="M759" s="100">
        <v>0</v>
      </c>
      <c r="N759" s="100">
        <v>0</v>
      </c>
      <c r="O759" s="100">
        <v>0</v>
      </c>
      <c r="P759" s="98"/>
      <c r="Q759" s="98"/>
      <c r="R759" s="98"/>
      <c r="S759"/>
    </row>
    <row r="760" spans="1:19" ht="15" customHeight="1" x14ac:dyDescent="0.25">
      <c r="A760" s="62" t="s">
        <v>156</v>
      </c>
      <c r="B760" s="100">
        <v>0</v>
      </c>
      <c r="C760" s="100">
        <v>0</v>
      </c>
      <c r="D760" s="100">
        <v>0</v>
      </c>
      <c r="E760" s="100">
        <v>0</v>
      </c>
      <c r="F760" s="100">
        <v>0</v>
      </c>
      <c r="G760" s="100">
        <v>0</v>
      </c>
      <c r="H760" s="100">
        <v>0</v>
      </c>
      <c r="I760" s="100">
        <v>0</v>
      </c>
      <c r="J760" s="100">
        <v>0</v>
      </c>
      <c r="K760" s="100">
        <v>0</v>
      </c>
      <c r="L760" s="100">
        <v>0</v>
      </c>
      <c r="M760" s="100">
        <v>0</v>
      </c>
      <c r="N760" s="100">
        <v>0</v>
      </c>
      <c r="O760" s="100">
        <v>0</v>
      </c>
      <c r="P760" s="98"/>
      <c r="Q760" s="98"/>
      <c r="R760" s="98"/>
      <c r="S760"/>
    </row>
    <row r="761" spans="1:19" ht="15" customHeight="1" x14ac:dyDescent="0.25">
      <c r="A761" s="62" t="s">
        <v>157</v>
      </c>
      <c r="B761" s="100">
        <v>0</v>
      </c>
      <c r="C761" s="100">
        <v>0</v>
      </c>
      <c r="D761" s="100">
        <v>7</v>
      </c>
      <c r="E761" s="100">
        <v>21</v>
      </c>
      <c r="F761" s="100">
        <v>1</v>
      </c>
      <c r="G761" s="100">
        <v>0</v>
      </c>
      <c r="H761" s="100">
        <v>0</v>
      </c>
      <c r="I761" s="100">
        <v>0</v>
      </c>
      <c r="J761" s="100">
        <v>1</v>
      </c>
      <c r="K761" s="100">
        <v>0</v>
      </c>
      <c r="L761" s="100">
        <v>0</v>
      </c>
      <c r="M761" s="100">
        <v>0</v>
      </c>
      <c r="N761" s="100">
        <v>3</v>
      </c>
      <c r="O761" s="100">
        <v>0</v>
      </c>
      <c r="P761" s="98"/>
      <c r="Q761" s="98"/>
      <c r="R761" s="98"/>
      <c r="S761"/>
    </row>
    <row r="762" spans="1:19" ht="15" customHeight="1" x14ac:dyDescent="0.25">
      <c r="A762" s="62" t="s">
        <v>158</v>
      </c>
      <c r="B762" s="100">
        <v>0</v>
      </c>
      <c r="C762" s="100">
        <v>0</v>
      </c>
      <c r="D762" s="100">
        <v>0</v>
      </c>
      <c r="E762" s="100">
        <v>0</v>
      </c>
      <c r="F762" s="100">
        <v>0</v>
      </c>
      <c r="G762" s="100">
        <v>0</v>
      </c>
      <c r="H762" s="100">
        <v>0</v>
      </c>
      <c r="I762" s="100">
        <v>0</v>
      </c>
      <c r="J762" s="100">
        <v>0</v>
      </c>
      <c r="K762" s="100">
        <v>0</v>
      </c>
      <c r="L762" s="100">
        <v>0</v>
      </c>
      <c r="M762" s="100">
        <v>0</v>
      </c>
      <c r="N762" s="100">
        <v>1</v>
      </c>
      <c r="O762" s="100">
        <v>1</v>
      </c>
      <c r="P762" s="98"/>
      <c r="Q762" s="98"/>
      <c r="R762" s="98"/>
      <c r="S762"/>
    </row>
    <row r="763" spans="1:19" ht="15" customHeight="1" x14ac:dyDescent="0.25">
      <c r="A763" s="62" t="s">
        <v>159</v>
      </c>
      <c r="B763" s="100">
        <v>0</v>
      </c>
      <c r="C763" s="100">
        <v>0</v>
      </c>
      <c r="D763" s="100">
        <v>0</v>
      </c>
      <c r="E763" s="100">
        <v>0</v>
      </c>
      <c r="F763" s="100">
        <v>0</v>
      </c>
      <c r="G763" s="100">
        <v>0</v>
      </c>
      <c r="H763" s="100">
        <v>0</v>
      </c>
      <c r="I763" s="100">
        <v>0</v>
      </c>
      <c r="J763" s="100">
        <v>0</v>
      </c>
      <c r="K763" s="100">
        <v>0</v>
      </c>
      <c r="L763" s="100">
        <v>0</v>
      </c>
      <c r="M763" s="100">
        <v>0</v>
      </c>
      <c r="N763" s="100">
        <v>0</v>
      </c>
      <c r="O763" s="100">
        <v>0</v>
      </c>
      <c r="P763" s="98"/>
      <c r="Q763" s="98"/>
      <c r="R763" s="98"/>
      <c r="S763"/>
    </row>
    <row r="764" spans="1:19" ht="15" customHeight="1" x14ac:dyDescent="0.25">
      <c r="A764" s="62" t="s">
        <v>14</v>
      </c>
      <c r="B764" s="100">
        <v>0</v>
      </c>
      <c r="C764" s="100">
        <v>0</v>
      </c>
      <c r="D764" s="100">
        <v>0</v>
      </c>
      <c r="E764" s="100">
        <v>0</v>
      </c>
      <c r="F764" s="100">
        <v>1</v>
      </c>
      <c r="G764" s="100">
        <v>0</v>
      </c>
      <c r="H764" s="100">
        <v>1</v>
      </c>
      <c r="I764" s="100">
        <v>0</v>
      </c>
      <c r="J764" s="100">
        <v>0</v>
      </c>
      <c r="K764" s="100">
        <v>0</v>
      </c>
      <c r="L764" s="100">
        <v>0</v>
      </c>
      <c r="M764" s="100">
        <v>0</v>
      </c>
      <c r="N764" s="100">
        <v>0</v>
      </c>
      <c r="O764" s="100">
        <v>0</v>
      </c>
      <c r="P764" s="98"/>
      <c r="Q764" s="98"/>
      <c r="R764" s="98"/>
      <c r="S764"/>
    </row>
    <row r="765" spans="1:19" ht="15" customHeight="1" x14ac:dyDescent="0.25">
      <c r="A765" s="62" t="s">
        <v>116</v>
      </c>
      <c r="B765" s="100">
        <v>0</v>
      </c>
      <c r="C765" s="100">
        <v>0</v>
      </c>
      <c r="D765" s="100">
        <v>0</v>
      </c>
      <c r="E765" s="100">
        <v>0</v>
      </c>
      <c r="F765" s="100">
        <v>0</v>
      </c>
      <c r="G765" s="100">
        <v>0</v>
      </c>
      <c r="H765" s="100">
        <v>0</v>
      </c>
      <c r="I765" s="100">
        <v>0</v>
      </c>
      <c r="J765" s="100">
        <v>0</v>
      </c>
      <c r="K765" s="100">
        <v>0</v>
      </c>
      <c r="L765" s="100">
        <v>0</v>
      </c>
      <c r="M765" s="100">
        <v>0</v>
      </c>
      <c r="N765" s="100">
        <v>0</v>
      </c>
      <c r="O765" s="100">
        <v>0</v>
      </c>
      <c r="P765" s="98"/>
      <c r="Q765" s="98"/>
      <c r="R765" s="98"/>
      <c r="S765"/>
    </row>
    <row r="766" spans="1:19" ht="15" customHeight="1" x14ac:dyDescent="0.25">
      <c r="A766" s="57" t="s">
        <v>160</v>
      </c>
      <c r="B766" s="100">
        <v>0</v>
      </c>
      <c r="C766" s="100">
        <v>0</v>
      </c>
      <c r="D766" s="100">
        <v>0</v>
      </c>
      <c r="E766" s="100">
        <v>0</v>
      </c>
      <c r="F766" s="100">
        <v>0</v>
      </c>
      <c r="G766" s="100">
        <v>0</v>
      </c>
      <c r="H766" s="100">
        <v>0</v>
      </c>
      <c r="I766" s="100">
        <v>0</v>
      </c>
      <c r="J766" s="100">
        <v>0</v>
      </c>
      <c r="K766" s="100">
        <v>0</v>
      </c>
      <c r="L766" s="100">
        <v>0</v>
      </c>
      <c r="M766" s="100">
        <v>0</v>
      </c>
      <c r="N766" s="100">
        <v>0</v>
      </c>
      <c r="O766" s="100">
        <v>0</v>
      </c>
      <c r="P766" s="98"/>
      <c r="Q766" s="98"/>
      <c r="R766" s="98"/>
      <c r="S766"/>
    </row>
    <row r="767" spans="1:19" ht="15" customHeight="1" x14ac:dyDescent="0.25">
      <c r="A767" s="57" t="s">
        <v>161</v>
      </c>
      <c r="B767" s="100">
        <v>0</v>
      </c>
      <c r="C767" s="100">
        <v>0</v>
      </c>
      <c r="D767" s="100">
        <v>0</v>
      </c>
      <c r="E767" s="100">
        <v>0</v>
      </c>
      <c r="F767" s="100">
        <v>0</v>
      </c>
      <c r="G767" s="100">
        <v>0</v>
      </c>
      <c r="H767" s="100">
        <v>0</v>
      </c>
      <c r="I767" s="100">
        <v>0</v>
      </c>
      <c r="J767" s="100">
        <v>0</v>
      </c>
      <c r="K767" s="100">
        <v>0</v>
      </c>
      <c r="L767" s="100">
        <v>0</v>
      </c>
      <c r="M767" s="100">
        <v>0</v>
      </c>
      <c r="N767" s="100">
        <v>0</v>
      </c>
      <c r="O767" s="100">
        <v>0</v>
      </c>
      <c r="P767" s="98"/>
      <c r="Q767" s="98"/>
      <c r="R767" s="98"/>
      <c r="S767"/>
    </row>
    <row r="768" spans="1:19" ht="15" customHeight="1" x14ac:dyDescent="0.25">
      <c r="A768" s="57" t="s">
        <v>162</v>
      </c>
      <c r="B768" s="100">
        <v>0</v>
      </c>
      <c r="C768" s="100">
        <v>0</v>
      </c>
      <c r="D768" s="100">
        <v>0</v>
      </c>
      <c r="E768" s="100">
        <v>0</v>
      </c>
      <c r="F768" s="100">
        <v>0</v>
      </c>
      <c r="G768" s="100">
        <v>0</v>
      </c>
      <c r="H768" s="100">
        <v>0</v>
      </c>
      <c r="I768" s="100">
        <v>0</v>
      </c>
      <c r="J768" s="100">
        <v>0</v>
      </c>
      <c r="K768" s="100">
        <v>0</v>
      </c>
      <c r="L768" s="100">
        <v>0</v>
      </c>
      <c r="M768" s="100">
        <v>0</v>
      </c>
      <c r="N768" s="100">
        <v>0</v>
      </c>
      <c r="O768" s="100">
        <v>0</v>
      </c>
      <c r="P768" s="98"/>
      <c r="Q768" s="98"/>
      <c r="R768" s="98"/>
      <c r="S768"/>
    </row>
    <row r="769" spans="1:19" ht="15" customHeight="1" x14ac:dyDescent="0.25">
      <c r="A769" s="57" t="s">
        <v>163</v>
      </c>
      <c r="B769" s="100">
        <v>0</v>
      </c>
      <c r="C769" s="100">
        <v>0</v>
      </c>
      <c r="D769" s="100">
        <v>0</v>
      </c>
      <c r="E769" s="100">
        <v>0</v>
      </c>
      <c r="F769" s="100">
        <v>0</v>
      </c>
      <c r="G769" s="100">
        <v>0</v>
      </c>
      <c r="H769" s="100">
        <v>0</v>
      </c>
      <c r="I769" s="100">
        <v>0</v>
      </c>
      <c r="J769" s="100">
        <v>0</v>
      </c>
      <c r="K769" s="100">
        <v>0</v>
      </c>
      <c r="L769" s="100">
        <v>0</v>
      </c>
      <c r="M769" s="100">
        <v>0</v>
      </c>
      <c r="N769" s="100">
        <v>0</v>
      </c>
      <c r="O769" s="100">
        <v>0</v>
      </c>
      <c r="P769" s="98"/>
      <c r="Q769" s="98"/>
      <c r="R769" s="98"/>
      <c r="S769"/>
    </row>
    <row r="770" spans="1:19" ht="15" customHeight="1" x14ac:dyDescent="0.25">
      <c r="A770" s="57" t="s">
        <v>164</v>
      </c>
      <c r="B770" s="100">
        <v>0</v>
      </c>
      <c r="C770" s="100">
        <v>0</v>
      </c>
      <c r="D770" s="100">
        <v>0</v>
      </c>
      <c r="E770" s="100">
        <v>0</v>
      </c>
      <c r="F770" s="100">
        <v>0</v>
      </c>
      <c r="G770" s="100">
        <v>0</v>
      </c>
      <c r="H770" s="100">
        <v>0</v>
      </c>
      <c r="I770" s="100">
        <v>0</v>
      </c>
      <c r="J770" s="100">
        <v>0</v>
      </c>
      <c r="K770" s="100">
        <v>0</v>
      </c>
      <c r="L770" s="100">
        <v>0</v>
      </c>
      <c r="M770" s="100">
        <v>0</v>
      </c>
      <c r="N770" s="100">
        <v>0</v>
      </c>
      <c r="O770" s="100">
        <v>0</v>
      </c>
      <c r="P770" s="98"/>
      <c r="Q770" s="98"/>
      <c r="R770" s="98"/>
      <c r="S770"/>
    </row>
    <row r="771" spans="1:19" ht="15" customHeight="1" x14ac:dyDescent="0.25">
      <c r="A771" s="62" t="s">
        <v>165</v>
      </c>
      <c r="B771" s="100">
        <v>0</v>
      </c>
      <c r="C771" s="100">
        <v>0</v>
      </c>
      <c r="D771" s="100">
        <v>0</v>
      </c>
      <c r="E771" s="100">
        <v>0</v>
      </c>
      <c r="F771" s="100">
        <v>0</v>
      </c>
      <c r="G771" s="100">
        <v>0</v>
      </c>
      <c r="H771" s="100">
        <v>0</v>
      </c>
      <c r="I771" s="100">
        <v>0</v>
      </c>
      <c r="J771" s="100">
        <v>0</v>
      </c>
      <c r="K771" s="100">
        <v>0</v>
      </c>
      <c r="L771" s="100">
        <v>0</v>
      </c>
      <c r="M771" s="100">
        <v>0</v>
      </c>
      <c r="N771" s="100">
        <v>0</v>
      </c>
      <c r="O771" s="100">
        <v>0</v>
      </c>
      <c r="P771" s="98"/>
      <c r="Q771" s="98"/>
      <c r="R771" s="98"/>
      <c r="S771"/>
    </row>
    <row r="772" spans="1:19" ht="15" customHeight="1" x14ac:dyDescent="0.25">
      <c r="A772" s="62" t="s">
        <v>166</v>
      </c>
      <c r="B772" s="100">
        <v>0</v>
      </c>
      <c r="C772" s="100">
        <v>0</v>
      </c>
      <c r="D772" s="100">
        <v>0</v>
      </c>
      <c r="E772" s="100">
        <v>0</v>
      </c>
      <c r="F772" s="100">
        <v>0</v>
      </c>
      <c r="G772" s="100">
        <v>0</v>
      </c>
      <c r="H772" s="100">
        <v>0</v>
      </c>
      <c r="I772" s="100">
        <v>0</v>
      </c>
      <c r="J772" s="100">
        <v>0</v>
      </c>
      <c r="K772" s="100">
        <v>0</v>
      </c>
      <c r="L772" s="100">
        <v>0</v>
      </c>
      <c r="M772" s="100">
        <v>0</v>
      </c>
      <c r="N772" s="100">
        <v>0</v>
      </c>
      <c r="O772" s="100">
        <v>0</v>
      </c>
      <c r="P772" s="98"/>
      <c r="Q772" s="98"/>
      <c r="R772" s="98"/>
      <c r="S772"/>
    </row>
    <row r="773" spans="1:19" ht="15" customHeight="1" x14ac:dyDescent="0.25">
      <c r="A773" s="62" t="s">
        <v>167</v>
      </c>
      <c r="B773" s="100">
        <v>0</v>
      </c>
      <c r="C773" s="100">
        <v>0</v>
      </c>
      <c r="D773" s="100">
        <v>0</v>
      </c>
      <c r="E773" s="100">
        <v>0</v>
      </c>
      <c r="F773" s="100">
        <v>0</v>
      </c>
      <c r="G773" s="100">
        <v>0</v>
      </c>
      <c r="H773" s="100">
        <v>0</v>
      </c>
      <c r="I773" s="100">
        <v>0</v>
      </c>
      <c r="J773" s="100">
        <v>0</v>
      </c>
      <c r="K773" s="100">
        <v>0</v>
      </c>
      <c r="L773" s="100">
        <v>0</v>
      </c>
      <c r="M773" s="100">
        <v>0</v>
      </c>
      <c r="N773" s="100">
        <v>0</v>
      </c>
      <c r="O773" s="100">
        <v>0</v>
      </c>
      <c r="P773" s="98"/>
      <c r="Q773" s="98"/>
      <c r="R773" s="98"/>
      <c r="S773"/>
    </row>
    <row r="774" spans="1:19" ht="15" customHeight="1" x14ac:dyDescent="0.25">
      <c r="A774" s="62" t="s">
        <v>168</v>
      </c>
      <c r="B774" s="100">
        <v>0</v>
      </c>
      <c r="C774" s="100">
        <v>0</v>
      </c>
      <c r="D774" s="100">
        <v>0</v>
      </c>
      <c r="E774" s="100">
        <v>0</v>
      </c>
      <c r="F774" s="100">
        <v>0</v>
      </c>
      <c r="G774" s="100">
        <v>0</v>
      </c>
      <c r="H774" s="100">
        <v>0</v>
      </c>
      <c r="I774" s="100">
        <v>0</v>
      </c>
      <c r="J774" s="100">
        <v>0</v>
      </c>
      <c r="K774" s="100">
        <v>0</v>
      </c>
      <c r="L774" s="100">
        <v>0</v>
      </c>
      <c r="M774" s="100">
        <v>0</v>
      </c>
      <c r="N774" s="100">
        <v>0</v>
      </c>
      <c r="O774" s="100">
        <v>0</v>
      </c>
      <c r="P774" s="98"/>
      <c r="Q774" s="98"/>
      <c r="R774" s="98"/>
      <c r="S774"/>
    </row>
    <row r="775" spans="1:19" ht="15" customHeight="1" x14ac:dyDescent="0.25">
      <c r="A775" s="57" t="s">
        <v>169</v>
      </c>
      <c r="B775" s="100">
        <v>0</v>
      </c>
      <c r="C775" s="100">
        <v>0</v>
      </c>
      <c r="D775" s="100">
        <v>0</v>
      </c>
      <c r="E775" s="100">
        <v>0</v>
      </c>
      <c r="F775" s="100">
        <v>0</v>
      </c>
      <c r="G775" s="100">
        <v>0</v>
      </c>
      <c r="H775" s="100">
        <v>0</v>
      </c>
      <c r="I775" s="100">
        <v>0</v>
      </c>
      <c r="J775" s="100">
        <v>0</v>
      </c>
      <c r="K775" s="100">
        <v>0</v>
      </c>
      <c r="L775" s="100">
        <v>0</v>
      </c>
      <c r="M775" s="100">
        <v>0</v>
      </c>
      <c r="N775" s="100">
        <v>0</v>
      </c>
      <c r="O775" s="100">
        <v>0</v>
      </c>
      <c r="P775" s="98"/>
      <c r="Q775" s="98"/>
      <c r="R775" s="98"/>
      <c r="S775"/>
    </row>
    <row r="776" spans="1:19" ht="15" customHeight="1" x14ac:dyDescent="0.25">
      <c r="A776" s="57" t="s">
        <v>170</v>
      </c>
      <c r="B776" s="100">
        <v>0</v>
      </c>
      <c r="C776" s="100">
        <v>0</v>
      </c>
      <c r="D776" s="100">
        <v>0</v>
      </c>
      <c r="E776" s="100">
        <v>0</v>
      </c>
      <c r="F776" s="100">
        <v>0</v>
      </c>
      <c r="G776" s="100">
        <v>0</v>
      </c>
      <c r="H776" s="100">
        <v>0</v>
      </c>
      <c r="I776" s="100">
        <v>0</v>
      </c>
      <c r="J776" s="100">
        <v>0</v>
      </c>
      <c r="K776" s="100">
        <v>0</v>
      </c>
      <c r="L776" s="100">
        <v>0</v>
      </c>
      <c r="M776" s="100">
        <v>0</v>
      </c>
      <c r="N776" s="100">
        <v>0</v>
      </c>
      <c r="O776" s="100">
        <v>0</v>
      </c>
      <c r="P776" s="98"/>
      <c r="Q776" s="98"/>
      <c r="R776" s="98"/>
      <c r="S776"/>
    </row>
    <row r="777" spans="1:19" ht="15" customHeight="1" x14ac:dyDescent="0.25">
      <c r="A777" s="62" t="s">
        <v>171</v>
      </c>
      <c r="B777" s="100">
        <v>0</v>
      </c>
      <c r="C777" s="100">
        <v>0</v>
      </c>
      <c r="D777" s="100">
        <v>0</v>
      </c>
      <c r="E777" s="100">
        <v>0</v>
      </c>
      <c r="F777" s="100">
        <v>0</v>
      </c>
      <c r="G777" s="100">
        <v>0</v>
      </c>
      <c r="H777" s="100">
        <v>0</v>
      </c>
      <c r="I777" s="100">
        <v>0</v>
      </c>
      <c r="J777" s="100">
        <v>0</v>
      </c>
      <c r="K777" s="100">
        <v>0</v>
      </c>
      <c r="L777" s="100">
        <v>0</v>
      </c>
      <c r="M777" s="100">
        <v>0</v>
      </c>
      <c r="N777" s="100">
        <v>0</v>
      </c>
      <c r="O777" s="100">
        <v>0</v>
      </c>
      <c r="P777" s="98"/>
      <c r="Q777" s="98"/>
      <c r="R777" s="98"/>
      <c r="S777"/>
    </row>
    <row r="778" spans="1:19" ht="15" customHeight="1" x14ac:dyDescent="0.25">
      <c r="A778" s="62" t="s">
        <v>172</v>
      </c>
      <c r="B778" s="100">
        <v>2</v>
      </c>
      <c r="C778" s="100">
        <v>0</v>
      </c>
      <c r="D778" s="100">
        <v>15</v>
      </c>
      <c r="E778" s="100">
        <v>9</v>
      </c>
      <c r="F778" s="100">
        <v>5</v>
      </c>
      <c r="G778" s="100">
        <v>1</v>
      </c>
      <c r="H778" s="100">
        <v>1</v>
      </c>
      <c r="I778" s="100">
        <v>0</v>
      </c>
      <c r="J778" s="100">
        <v>6</v>
      </c>
      <c r="K778" s="100">
        <v>0</v>
      </c>
      <c r="L778" s="100">
        <v>6</v>
      </c>
      <c r="M778" s="100">
        <v>3</v>
      </c>
      <c r="N778" s="100">
        <v>45</v>
      </c>
      <c r="O778" s="100">
        <v>7</v>
      </c>
      <c r="P778" s="98"/>
      <c r="Q778" s="98"/>
      <c r="R778" s="98"/>
      <c r="S778"/>
    </row>
    <row r="779" spans="1:19" ht="15" customHeight="1" x14ac:dyDescent="0.25">
      <c r="A779" s="62" t="s">
        <v>173</v>
      </c>
      <c r="B779" s="100">
        <v>0</v>
      </c>
      <c r="C779" s="100">
        <v>0</v>
      </c>
      <c r="D779" s="100">
        <v>0</v>
      </c>
      <c r="E779" s="100">
        <v>2</v>
      </c>
      <c r="F779" s="100">
        <v>0</v>
      </c>
      <c r="G779" s="100">
        <v>0</v>
      </c>
      <c r="H779" s="100">
        <v>0</v>
      </c>
      <c r="I779" s="100">
        <v>0</v>
      </c>
      <c r="J779" s="100">
        <v>1</v>
      </c>
      <c r="K779" s="100">
        <v>0</v>
      </c>
      <c r="L779" s="100">
        <v>0</v>
      </c>
      <c r="M779" s="100">
        <v>0</v>
      </c>
      <c r="N779" s="100">
        <v>4</v>
      </c>
      <c r="O779" s="100">
        <v>1</v>
      </c>
      <c r="P779" s="98"/>
      <c r="Q779" s="98"/>
      <c r="R779" s="98"/>
      <c r="S779"/>
    </row>
    <row r="780" spans="1:19" ht="15" customHeight="1" x14ac:dyDescent="0.25">
      <c r="A780" s="62" t="s">
        <v>174</v>
      </c>
      <c r="B780" s="100">
        <v>0</v>
      </c>
      <c r="C780" s="100">
        <v>0</v>
      </c>
      <c r="D780" s="100">
        <v>0</v>
      </c>
      <c r="E780" s="100">
        <v>0</v>
      </c>
      <c r="F780" s="100">
        <v>0</v>
      </c>
      <c r="G780" s="100">
        <v>0</v>
      </c>
      <c r="H780" s="100">
        <v>0</v>
      </c>
      <c r="I780" s="100">
        <v>0</v>
      </c>
      <c r="J780" s="100">
        <v>0</v>
      </c>
      <c r="K780" s="100">
        <v>0</v>
      </c>
      <c r="L780" s="100">
        <v>0</v>
      </c>
      <c r="M780" s="100">
        <v>0</v>
      </c>
      <c r="N780" s="100">
        <v>0</v>
      </c>
      <c r="O780" s="100">
        <v>9</v>
      </c>
      <c r="P780" s="98"/>
      <c r="Q780" s="98"/>
      <c r="R780" s="98"/>
      <c r="S780"/>
    </row>
    <row r="781" spans="1:19" ht="15" customHeight="1" x14ac:dyDescent="0.25">
      <c r="A781" s="62" t="s">
        <v>175</v>
      </c>
      <c r="B781" s="100">
        <v>3</v>
      </c>
      <c r="C781" s="100">
        <v>0</v>
      </c>
      <c r="D781" s="100">
        <v>161</v>
      </c>
      <c r="E781" s="100">
        <v>161</v>
      </c>
      <c r="F781" s="100">
        <v>29</v>
      </c>
      <c r="G781" s="100">
        <v>22</v>
      </c>
      <c r="H781" s="100">
        <v>1</v>
      </c>
      <c r="I781" s="100">
        <v>0</v>
      </c>
      <c r="J781" s="100">
        <v>1</v>
      </c>
      <c r="K781" s="100">
        <v>0</v>
      </c>
      <c r="L781" s="100">
        <v>13</v>
      </c>
      <c r="M781" s="100">
        <v>11</v>
      </c>
      <c r="N781" s="100">
        <v>26</v>
      </c>
      <c r="O781" s="100">
        <v>5</v>
      </c>
      <c r="P781" s="98"/>
      <c r="Q781" s="98"/>
      <c r="R781" s="98"/>
      <c r="S781"/>
    </row>
    <row r="782" spans="1:19" ht="15" customHeight="1" x14ac:dyDescent="0.25">
      <c r="A782" s="62" t="s">
        <v>176</v>
      </c>
      <c r="B782" s="100">
        <v>0</v>
      </c>
      <c r="C782" s="100">
        <v>0</v>
      </c>
      <c r="D782" s="100">
        <v>2</v>
      </c>
      <c r="E782" s="100">
        <v>2</v>
      </c>
      <c r="F782" s="100">
        <v>0</v>
      </c>
      <c r="G782" s="100">
        <v>0</v>
      </c>
      <c r="H782" s="100">
        <v>0</v>
      </c>
      <c r="I782" s="100">
        <v>0</v>
      </c>
      <c r="J782" s="100">
        <v>0</v>
      </c>
      <c r="K782" s="100">
        <v>0</v>
      </c>
      <c r="L782" s="100">
        <v>0</v>
      </c>
      <c r="M782" s="100">
        <v>0</v>
      </c>
      <c r="N782" s="100">
        <v>0</v>
      </c>
      <c r="O782" s="100">
        <v>0</v>
      </c>
      <c r="P782" s="98"/>
      <c r="Q782" s="98"/>
      <c r="R782" s="98"/>
      <c r="S782"/>
    </row>
    <row r="783" spans="1:19" ht="15" customHeight="1" x14ac:dyDescent="0.25">
      <c r="A783" s="62" t="s">
        <v>177</v>
      </c>
      <c r="B783" s="100">
        <v>0</v>
      </c>
      <c r="C783" s="100">
        <v>0</v>
      </c>
      <c r="D783" s="100">
        <v>0</v>
      </c>
      <c r="E783" s="100">
        <v>6</v>
      </c>
      <c r="F783" s="100">
        <v>0</v>
      </c>
      <c r="G783" s="100">
        <v>1</v>
      </c>
      <c r="H783" s="100">
        <v>0</v>
      </c>
      <c r="I783" s="100">
        <v>0</v>
      </c>
      <c r="J783" s="100">
        <v>0</v>
      </c>
      <c r="K783" s="100">
        <v>0</v>
      </c>
      <c r="L783" s="100">
        <v>1</v>
      </c>
      <c r="M783" s="100">
        <v>0</v>
      </c>
      <c r="N783" s="100">
        <v>10</v>
      </c>
      <c r="O783" s="100">
        <v>18</v>
      </c>
      <c r="P783" s="98"/>
      <c r="Q783" s="98"/>
      <c r="R783" s="98"/>
      <c r="S783"/>
    </row>
    <row r="784" spans="1:19" ht="15" customHeight="1" x14ac:dyDescent="0.25">
      <c r="A784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/>
    </row>
    <row r="785" spans="1:19" ht="15" customHeight="1" x14ac:dyDescent="0.25">
      <c r="A785" s="59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98"/>
      <c r="R785" s="98"/>
      <c r="S785"/>
    </row>
    <row r="786" spans="1:19" ht="15" customHeight="1" x14ac:dyDescent="0.25">
      <c r="A786" s="112" t="s">
        <v>141</v>
      </c>
      <c r="B786" s="111" t="s">
        <v>332</v>
      </c>
      <c r="C786" s="111"/>
      <c r="D786" s="111" t="s">
        <v>333</v>
      </c>
      <c r="E786" s="111"/>
      <c r="F786" s="111" t="s">
        <v>334</v>
      </c>
      <c r="G786" s="111"/>
      <c r="H786" s="111" t="s">
        <v>335</v>
      </c>
      <c r="I786" s="111"/>
      <c r="J786" s="111" t="s">
        <v>336</v>
      </c>
      <c r="K786" s="111"/>
      <c r="L786" s="111" t="s">
        <v>337</v>
      </c>
      <c r="M786" s="111"/>
      <c r="N786" s="111" t="s">
        <v>338</v>
      </c>
      <c r="O786" s="111"/>
      <c r="P786" s="98"/>
      <c r="Q786" s="98"/>
      <c r="R786" s="98"/>
      <c r="S786"/>
    </row>
    <row r="787" spans="1:19" ht="15" customHeight="1" x14ac:dyDescent="0.25">
      <c r="A787" s="112"/>
      <c r="B787" s="94" t="s">
        <v>9</v>
      </c>
      <c r="C787" s="94" t="s">
        <v>10</v>
      </c>
      <c r="D787" s="94" t="s">
        <v>9</v>
      </c>
      <c r="E787" s="94" t="s">
        <v>10</v>
      </c>
      <c r="F787" s="94" t="s">
        <v>9</v>
      </c>
      <c r="G787" s="94" t="s">
        <v>10</v>
      </c>
      <c r="H787" s="94" t="s">
        <v>9</v>
      </c>
      <c r="I787" s="94" t="s">
        <v>10</v>
      </c>
      <c r="J787" s="94" t="s">
        <v>9</v>
      </c>
      <c r="K787" s="94" t="s">
        <v>10</v>
      </c>
      <c r="L787" s="94" t="s">
        <v>9</v>
      </c>
      <c r="M787" s="94" t="s">
        <v>10</v>
      </c>
      <c r="N787" s="94" t="s">
        <v>9</v>
      </c>
      <c r="O787" s="94" t="s">
        <v>10</v>
      </c>
      <c r="P787" s="95"/>
      <c r="Q787" s="95"/>
      <c r="R787" s="95"/>
      <c r="S787" s="55"/>
    </row>
    <row r="788" spans="1:19" ht="15" customHeight="1" x14ac:dyDescent="0.25">
      <c r="A788" s="61" t="s">
        <v>150</v>
      </c>
      <c r="B788" s="97">
        <v>50</v>
      </c>
      <c r="C788" s="97">
        <v>10</v>
      </c>
      <c r="D788" s="97">
        <v>4</v>
      </c>
      <c r="E788" s="97">
        <v>4</v>
      </c>
      <c r="F788" s="97">
        <v>1</v>
      </c>
      <c r="G788" s="97">
        <v>0</v>
      </c>
      <c r="H788" s="97">
        <v>7</v>
      </c>
      <c r="I788" s="97">
        <v>3</v>
      </c>
      <c r="J788" s="97">
        <v>1</v>
      </c>
      <c r="K788" s="97">
        <v>1</v>
      </c>
      <c r="L788" s="97">
        <v>4</v>
      </c>
      <c r="M788" s="97">
        <v>0</v>
      </c>
      <c r="N788" s="97">
        <v>2</v>
      </c>
      <c r="O788" s="97">
        <v>4</v>
      </c>
      <c r="P788" s="98"/>
      <c r="Q788" s="98"/>
      <c r="R788" s="98"/>
      <c r="S788"/>
    </row>
    <row r="789" spans="1:19" ht="15" customHeight="1" x14ac:dyDescent="0.25">
      <c r="A789" s="62" t="s">
        <v>151</v>
      </c>
      <c r="B789" s="100">
        <v>0</v>
      </c>
      <c r="C789" s="100">
        <v>0</v>
      </c>
      <c r="D789" s="100">
        <v>0</v>
      </c>
      <c r="E789" s="100">
        <v>0</v>
      </c>
      <c r="F789" s="100">
        <v>0</v>
      </c>
      <c r="G789" s="100">
        <v>0</v>
      </c>
      <c r="H789" s="100">
        <v>0</v>
      </c>
      <c r="I789" s="100">
        <v>0</v>
      </c>
      <c r="J789" s="100">
        <v>0</v>
      </c>
      <c r="K789" s="100">
        <v>0</v>
      </c>
      <c r="L789" s="100">
        <v>0</v>
      </c>
      <c r="M789" s="100">
        <v>0</v>
      </c>
      <c r="N789" s="100">
        <v>0</v>
      </c>
      <c r="O789" s="100">
        <v>0</v>
      </c>
      <c r="P789" s="98"/>
      <c r="Q789" s="98"/>
      <c r="R789" s="98"/>
      <c r="S789"/>
    </row>
    <row r="790" spans="1:19" ht="15" customHeight="1" x14ac:dyDescent="0.25">
      <c r="A790" s="62" t="s">
        <v>152</v>
      </c>
      <c r="B790" s="100">
        <v>4</v>
      </c>
      <c r="C790" s="100">
        <v>0</v>
      </c>
      <c r="D790" s="100">
        <v>0</v>
      </c>
      <c r="E790" s="100">
        <v>0</v>
      </c>
      <c r="F790" s="100">
        <v>0</v>
      </c>
      <c r="G790" s="100">
        <v>0</v>
      </c>
      <c r="H790" s="100">
        <v>0</v>
      </c>
      <c r="I790" s="100">
        <v>0</v>
      </c>
      <c r="J790" s="100">
        <v>0</v>
      </c>
      <c r="K790" s="100">
        <v>0</v>
      </c>
      <c r="L790" s="100">
        <v>0</v>
      </c>
      <c r="M790" s="100">
        <v>0</v>
      </c>
      <c r="N790" s="100">
        <v>0</v>
      </c>
      <c r="O790" s="100">
        <v>0</v>
      </c>
      <c r="P790" s="98"/>
      <c r="Q790" s="98"/>
      <c r="R790" s="98"/>
      <c r="S790"/>
    </row>
    <row r="791" spans="1:19" ht="15" customHeight="1" x14ac:dyDescent="0.25">
      <c r="A791" s="62" t="s">
        <v>153</v>
      </c>
      <c r="B791" s="100">
        <v>4</v>
      </c>
      <c r="C791" s="100">
        <v>1</v>
      </c>
      <c r="D791" s="100">
        <v>0</v>
      </c>
      <c r="E791" s="100">
        <v>0</v>
      </c>
      <c r="F791" s="100">
        <v>0</v>
      </c>
      <c r="G791" s="100">
        <v>0</v>
      </c>
      <c r="H791" s="100">
        <v>0</v>
      </c>
      <c r="I791" s="100">
        <v>0</v>
      </c>
      <c r="J791" s="100">
        <v>0</v>
      </c>
      <c r="K791" s="100">
        <v>0</v>
      </c>
      <c r="L791" s="100">
        <v>1</v>
      </c>
      <c r="M791" s="100">
        <v>0</v>
      </c>
      <c r="N791" s="100">
        <v>0</v>
      </c>
      <c r="O791" s="100">
        <v>0</v>
      </c>
      <c r="P791" s="98"/>
      <c r="Q791" s="98"/>
      <c r="R791" s="98"/>
      <c r="S791"/>
    </row>
    <row r="792" spans="1:19" ht="15" customHeight="1" x14ac:dyDescent="0.25">
      <c r="A792" s="62" t="s">
        <v>154</v>
      </c>
      <c r="B792" s="100">
        <v>0</v>
      </c>
      <c r="C792" s="100">
        <v>0</v>
      </c>
      <c r="D792" s="100">
        <v>0</v>
      </c>
      <c r="E792" s="100">
        <v>0</v>
      </c>
      <c r="F792" s="100">
        <v>0</v>
      </c>
      <c r="G792" s="100">
        <v>0</v>
      </c>
      <c r="H792" s="100">
        <v>0</v>
      </c>
      <c r="I792" s="100">
        <v>0</v>
      </c>
      <c r="J792" s="100">
        <v>0</v>
      </c>
      <c r="K792" s="100">
        <v>0</v>
      </c>
      <c r="L792" s="100">
        <v>0</v>
      </c>
      <c r="M792" s="100">
        <v>0</v>
      </c>
      <c r="N792" s="100">
        <v>0</v>
      </c>
      <c r="O792" s="100">
        <v>0</v>
      </c>
      <c r="P792" s="98"/>
      <c r="Q792" s="98"/>
      <c r="R792" s="98"/>
      <c r="S792"/>
    </row>
    <row r="793" spans="1:19" ht="15" customHeight="1" x14ac:dyDescent="0.25">
      <c r="A793" s="62" t="s">
        <v>155</v>
      </c>
      <c r="B793" s="100">
        <v>0</v>
      </c>
      <c r="C793" s="100">
        <v>0</v>
      </c>
      <c r="D793" s="100">
        <v>0</v>
      </c>
      <c r="E793" s="100">
        <v>0</v>
      </c>
      <c r="F793" s="100">
        <v>0</v>
      </c>
      <c r="G793" s="100">
        <v>0</v>
      </c>
      <c r="H793" s="100">
        <v>0</v>
      </c>
      <c r="I793" s="100">
        <v>0</v>
      </c>
      <c r="J793" s="100">
        <v>0</v>
      </c>
      <c r="K793" s="100">
        <v>0</v>
      </c>
      <c r="L793" s="100">
        <v>0</v>
      </c>
      <c r="M793" s="100">
        <v>0</v>
      </c>
      <c r="N793" s="100">
        <v>0</v>
      </c>
      <c r="O793" s="100">
        <v>0</v>
      </c>
      <c r="P793" s="98"/>
      <c r="Q793" s="98"/>
      <c r="R793" s="98"/>
      <c r="S793"/>
    </row>
    <row r="794" spans="1:19" ht="15" customHeight="1" x14ac:dyDescent="0.25">
      <c r="A794" s="62" t="s">
        <v>156</v>
      </c>
      <c r="B794" s="100">
        <v>0</v>
      </c>
      <c r="C794" s="100">
        <v>0</v>
      </c>
      <c r="D794" s="100">
        <v>0</v>
      </c>
      <c r="E794" s="100">
        <v>0</v>
      </c>
      <c r="F794" s="100">
        <v>0</v>
      </c>
      <c r="G794" s="100">
        <v>0</v>
      </c>
      <c r="H794" s="100">
        <v>0</v>
      </c>
      <c r="I794" s="100">
        <v>0</v>
      </c>
      <c r="J794" s="100">
        <v>0</v>
      </c>
      <c r="K794" s="100">
        <v>0</v>
      </c>
      <c r="L794" s="100">
        <v>0</v>
      </c>
      <c r="M794" s="100">
        <v>0</v>
      </c>
      <c r="N794" s="100">
        <v>0</v>
      </c>
      <c r="O794" s="100">
        <v>0</v>
      </c>
      <c r="P794" s="98"/>
      <c r="Q794" s="98"/>
      <c r="R794" s="98"/>
      <c r="S794"/>
    </row>
    <row r="795" spans="1:19" ht="15" customHeight="1" x14ac:dyDescent="0.25">
      <c r="A795" s="62" t="s">
        <v>157</v>
      </c>
      <c r="B795" s="100">
        <v>1</v>
      </c>
      <c r="C795" s="100">
        <v>0</v>
      </c>
      <c r="D795" s="100">
        <v>0</v>
      </c>
      <c r="E795" s="100">
        <v>2</v>
      </c>
      <c r="F795" s="100">
        <v>0</v>
      </c>
      <c r="G795" s="100">
        <v>0</v>
      </c>
      <c r="H795" s="100">
        <v>0</v>
      </c>
      <c r="I795" s="100">
        <v>0</v>
      </c>
      <c r="J795" s="100">
        <v>0</v>
      </c>
      <c r="K795" s="100">
        <v>0</v>
      </c>
      <c r="L795" s="100">
        <v>0</v>
      </c>
      <c r="M795" s="100">
        <v>0</v>
      </c>
      <c r="N795" s="100">
        <v>1</v>
      </c>
      <c r="O795" s="100">
        <v>3</v>
      </c>
      <c r="P795" s="98"/>
      <c r="Q795" s="98"/>
      <c r="R795" s="98"/>
      <c r="S795"/>
    </row>
    <row r="796" spans="1:19" ht="15" customHeight="1" x14ac:dyDescent="0.25">
      <c r="A796" s="62" t="s">
        <v>158</v>
      </c>
      <c r="B796" s="100">
        <v>0</v>
      </c>
      <c r="C796" s="100">
        <v>0</v>
      </c>
      <c r="D796" s="100">
        <v>0</v>
      </c>
      <c r="E796" s="100">
        <v>0</v>
      </c>
      <c r="F796" s="100">
        <v>0</v>
      </c>
      <c r="G796" s="100">
        <v>0</v>
      </c>
      <c r="H796" s="100">
        <v>0</v>
      </c>
      <c r="I796" s="100">
        <v>0</v>
      </c>
      <c r="J796" s="100">
        <v>0</v>
      </c>
      <c r="K796" s="100">
        <v>0</v>
      </c>
      <c r="L796" s="100">
        <v>0</v>
      </c>
      <c r="M796" s="100">
        <v>0</v>
      </c>
      <c r="N796" s="100">
        <v>0</v>
      </c>
      <c r="O796" s="100">
        <v>0</v>
      </c>
      <c r="P796" s="98"/>
      <c r="Q796" s="98"/>
      <c r="R796" s="98"/>
      <c r="S796"/>
    </row>
    <row r="797" spans="1:19" ht="15" customHeight="1" x14ac:dyDescent="0.25">
      <c r="A797" s="62" t="s">
        <v>159</v>
      </c>
      <c r="B797" s="100">
        <v>0</v>
      </c>
      <c r="C797" s="100">
        <v>0</v>
      </c>
      <c r="D797" s="100">
        <v>0</v>
      </c>
      <c r="E797" s="100">
        <v>0</v>
      </c>
      <c r="F797" s="100">
        <v>0</v>
      </c>
      <c r="G797" s="100">
        <v>0</v>
      </c>
      <c r="H797" s="100">
        <v>0</v>
      </c>
      <c r="I797" s="100">
        <v>0</v>
      </c>
      <c r="J797" s="100">
        <v>0</v>
      </c>
      <c r="K797" s="100">
        <v>0</v>
      </c>
      <c r="L797" s="100">
        <v>0</v>
      </c>
      <c r="M797" s="100">
        <v>0</v>
      </c>
      <c r="N797" s="100">
        <v>0</v>
      </c>
      <c r="O797" s="100">
        <v>0</v>
      </c>
      <c r="P797" s="98"/>
      <c r="Q797" s="98"/>
      <c r="R797" s="98"/>
      <c r="S797"/>
    </row>
    <row r="798" spans="1:19" ht="15" customHeight="1" x14ac:dyDescent="0.25">
      <c r="A798" s="62" t="s">
        <v>14</v>
      </c>
      <c r="B798" s="100">
        <v>0</v>
      </c>
      <c r="C798" s="100">
        <v>0</v>
      </c>
      <c r="D798" s="100">
        <v>0</v>
      </c>
      <c r="E798" s="100">
        <v>0</v>
      </c>
      <c r="F798" s="100">
        <v>0</v>
      </c>
      <c r="G798" s="100">
        <v>0</v>
      </c>
      <c r="H798" s="100">
        <v>0</v>
      </c>
      <c r="I798" s="100">
        <v>0</v>
      </c>
      <c r="J798" s="100">
        <v>0</v>
      </c>
      <c r="K798" s="100">
        <v>0</v>
      </c>
      <c r="L798" s="100">
        <v>0</v>
      </c>
      <c r="M798" s="100">
        <v>0</v>
      </c>
      <c r="N798" s="100">
        <v>0</v>
      </c>
      <c r="O798" s="100">
        <v>0</v>
      </c>
      <c r="P798" s="98"/>
      <c r="Q798" s="98"/>
      <c r="R798" s="98"/>
      <c r="S798"/>
    </row>
    <row r="799" spans="1:19" ht="15" customHeight="1" x14ac:dyDescent="0.25">
      <c r="A799" s="62" t="s">
        <v>116</v>
      </c>
      <c r="B799" s="100">
        <v>0</v>
      </c>
      <c r="C799" s="100">
        <v>0</v>
      </c>
      <c r="D799" s="100">
        <v>0</v>
      </c>
      <c r="E799" s="100">
        <v>0</v>
      </c>
      <c r="F799" s="100">
        <v>0</v>
      </c>
      <c r="G799" s="100">
        <v>0</v>
      </c>
      <c r="H799" s="100">
        <v>0</v>
      </c>
      <c r="I799" s="100">
        <v>0</v>
      </c>
      <c r="J799" s="100">
        <v>0</v>
      </c>
      <c r="K799" s="100">
        <v>0</v>
      </c>
      <c r="L799" s="100">
        <v>0</v>
      </c>
      <c r="M799" s="100">
        <v>0</v>
      </c>
      <c r="N799" s="100">
        <v>0</v>
      </c>
      <c r="O799" s="100">
        <v>0</v>
      </c>
      <c r="P799" s="98"/>
      <c r="Q799" s="98"/>
      <c r="R799" s="98"/>
      <c r="S799"/>
    </row>
    <row r="800" spans="1:19" ht="15" customHeight="1" x14ac:dyDescent="0.25">
      <c r="A800" s="57" t="s">
        <v>160</v>
      </c>
      <c r="B800" s="100">
        <v>0</v>
      </c>
      <c r="C800" s="100">
        <v>0</v>
      </c>
      <c r="D800" s="100">
        <v>0</v>
      </c>
      <c r="E800" s="100">
        <v>0</v>
      </c>
      <c r="F800" s="100">
        <v>0</v>
      </c>
      <c r="G800" s="100">
        <v>0</v>
      </c>
      <c r="H800" s="100">
        <v>0</v>
      </c>
      <c r="I800" s="100">
        <v>0</v>
      </c>
      <c r="J800" s="100">
        <v>0</v>
      </c>
      <c r="K800" s="100">
        <v>0</v>
      </c>
      <c r="L800" s="100">
        <v>0</v>
      </c>
      <c r="M800" s="100">
        <v>0</v>
      </c>
      <c r="N800" s="100">
        <v>0</v>
      </c>
      <c r="O800" s="100">
        <v>0</v>
      </c>
      <c r="P800" s="98"/>
      <c r="Q800" s="98"/>
      <c r="R800" s="98"/>
      <c r="S800"/>
    </row>
    <row r="801" spans="1:19" ht="15" customHeight="1" x14ac:dyDescent="0.25">
      <c r="A801" s="57" t="s">
        <v>161</v>
      </c>
      <c r="B801" s="100">
        <v>0</v>
      </c>
      <c r="C801" s="100">
        <v>0</v>
      </c>
      <c r="D801" s="100">
        <v>0</v>
      </c>
      <c r="E801" s="100">
        <v>0</v>
      </c>
      <c r="F801" s="100">
        <v>0</v>
      </c>
      <c r="G801" s="100">
        <v>0</v>
      </c>
      <c r="H801" s="100">
        <v>0</v>
      </c>
      <c r="I801" s="100">
        <v>0</v>
      </c>
      <c r="J801" s="100">
        <v>0</v>
      </c>
      <c r="K801" s="100">
        <v>0</v>
      </c>
      <c r="L801" s="100">
        <v>0</v>
      </c>
      <c r="M801" s="100">
        <v>0</v>
      </c>
      <c r="N801" s="100">
        <v>0</v>
      </c>
      <c r="O801" s="100">
        <v>0</v>
      </c>
      <c r="P801" s="98"/>
      <c r="Q801" s="98"/>
      <c r="R801" s="98"/>
      <c r="S801"/>
    </row>
    <row r="802" spans="1:19" ht="15" customHeight="1" x14ac:dyDescent="0.25">
      <c r="A802" s="57" t="s">
        <v>162</v>
      </c>
      <c r="B802" s="100">
        <v>0</v>
      </c>
      <c r="C802" s="100">
        <v>0</v>
      </c>
      <c r="D802" s="100">
        <v>0</v>
      </c>
      <c r="E802" s="100">
        <v>0</v>
      </c>
      <c r="F802" s="100">
        <v>0</v>
      </c>
      <c r="G802" s="100">
        <v>0</v>
      </c>
      <c r="H802" s="100">
        <v>0</v>
      </c>
      <c r="I802" s="100">
        <v>0</v>
      </c>
      <c r="J802" s="100">
        <v>0</v>
      </c>
      <c r="K802" s="100">
        <v>0</v>
      </c>
      <c r="L802" s="100">
        <v>0</v>
      </c>
      <c r="M802" s="100">
        <v>0</v>
      </c>
      <c r="N802" s="100">
        <v>0</v>
      </c>
      <c r="O802" s="100">
        <v>0</v>
      </c>
      <c r="P802" s="98"/>
      <c r="Q802" s="98"/>
      <c r="R802" s="98"/>
      <c r="S802"/>
    </row>
    <row r="803" spans="1:19" ht="15" customHeight="1" x14ac:dyDescent="0.25">
      <c r="A803" s="57" t="s">
        <v>163</v>
      </c>
      <c r="B803" s="100">
        <v>0</v>
      </c>
      <c r="C803" s="100">
        <v>0</v>
      </c>
      <c r="D803" s="100">
        <v>0</v>
      </c>
      <c r="E803" s="100">
        <v>0</v>
      </c>
      <c r="F803" s="100">
        <v>0</v>
      </c>
      <c r="G803" s="100">
        <v>0</v>
      </c>
      <c r="H803" s="100">
        <v>0</v>
      </c>
      <c r="I803" s="100">
        <v>0</v>
      </c>
      <c r="J803" s="100">
        <v>0</v>
      </c>
      <c r="K803" s="100">
        <v>0</v>
      </c>
      <c r="L803" s="100">
        <v>0</v>
      </c>
      <c r="M803" s="100">
        <v>0</v>
      </c>
      <c r="N803" s="100">
        <v>0</v>
      </c>
      <c r="O803" s="100">
        <v>0</v>
      </c>
      <c r="P803" s="98"/>
      <c r="Q803" s="98"/>
      <c r="R803" s="98"/>
      <c r="S803"/>
    </row>
    <row r="804" spans="1:19" ht="15" customHeight="1" x14ac:dyDescent="0.25">
      <c r="A804" s="57" t="s">
        <v>164</v>
      </c>
      <c r="B804" s="100">
        <v>0</v>
      </c>
      <c r="C804" s="100">
        <v>0</v>
      </c>
      <c r="D804" s="100">
        <v>0</v>
      </c>
      <c r="E804" s="100">
        <v>0</v>
      </c>
      <c r="F804" s="100">
        <v>0</v>
      </c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98"/>
      <c r="Q804" s="98"/>
      <c r="R804" s="98"/>
      <c r="S804"/>
    </row>
    <row r="805" spans="1:19" ht="15" customHeight="1" x14ac:dyDescent="0.25">
      <c r="A805" s="62" t="s">
        <v>165</v>
      </c>
      <c r="B805" s="100">
        <v>0</v>
      </c>
      <c r="C805" s="100">
        <v>0</v>
      </c>
      <c r="D805" s="100">
        <v>0</v>
      </c>
      <c r="E805" s="100">
        <v>0</v>
      </c>
      <c r="F805" s="100">
        <v>0</v>
      </c>
      <c r="G805" s="100">
        <v>0</v>
      </c>
      <c r="H805" s="100">
        <v>0</v>
      </c>
      <c r="I805" s="100">
        <v>0</v>
      </c>
      <c r="J805" s="100">
        <v>0</v>
      </c>
      <c r="K805" s="100">
        <v>0</v>
      </c>
      <c r="L805" s="100">
        <v>0</v>
      </c>
      <c r="M805" s="100">
        <v>0</v>
      </c>
      <c r="N805" s="100">
        <v>0</v>
      </c>
      <c r="O805" s="100">
        <v>0</v>
      </c>
      <c r="P805" s="98"/>
      <c r="Q805" s="98"/>
      <c r="R805" s="98"/>
      <c r="S805"/>
    </row>
    <row r="806" spans="1:19" ht="15" customHeight="1" x14ac:dyDescent="0.25">
      <c r="A806" s="62" t="s">
        <v>166</v>
      </c>
      <c r="B806" s="100">
        <v>0</v>
      </c>
      <c r="C806" s="100">
        <v>0</v>
      </c>
      <c r="D806" s="100">
        <v>0</v>
      </c>
      <c r="E806" s="100">
        <v>0</v>
      </c>
      <c r="F806" s="100">
        <v>0</v>
      </c>
      <c r="G806" s="100">
        <v>0</v>
      </c>
      <c r="H806" s="100">
        <v>0</v>
      </c>
      <c r="I806" s="100">
        <v>0</v>
      </c>
      <c r="J806" s="100">
        <v>0</v>
      </c>
      <c r="K806" s="100">
        <v>0</v>
      </c>
      <c r="L806" s="100">
        <v>0</v>
      </c>
      <c r="M806" s="100">
        <v>0</v>
      </c>
      <c r="N806" s="100">
        <v>0</v>
      </c>
      <c r="O806" s="100">
        <v>0</v>
      </c>
      <c r="P806" s="98"/>
      <c r="Q806" s="98"/>
      <c r="R806" s="98"/>
      <c r="S806"/>
    </row>
    <row r="807" spans="1:19" ht="15" customHeight="1" x14ac:dyDescent="0.25">
      <c r="A807" s="62" t="s">
        <v>167</v>
      </c>
      <c r="B807" s="100">
        <v>0</v>
      </c>
      <c r="C807" s="100">
        <v>0</v>
      </c>
      <c r="D807" s="100">
        <v>0</v>
      </c>
      <c r="E807" s="100">
        <v>0</v>
      </c>
      <c r="F807" s="100">
        <v>0</v>
      </c>
      <c r="G807" s="100">
        <v>0</v>
      </c>
      <c r="H807" s="100">
        <v>0</v>
      </c>
      <c r="I807" s="100">
        <v>0</v>
      </c>
      <c r="J807" s="100">
        <v>0</v>
      </c>
      <c r="K807" s="100">
        <v>0</v>
      </c>
      <c r="L807" s="100">
        <v>0</v>
      </c>
      <c r="M807" s="100">
        <v>0</v>
      </c>
      <c r="N807" s="100">
        <v>0</v>
      </c>
      <c r="O807" s="100">
        <v>0</v>
      </c>
      <c r="P807" s="98"/>
      <c r="Q807" s="98"/>
      <c r="R807" s="98"/>
      <c r="S807"/>
    </row>
    <row r="808" spans="1:19" ht="15" customHeight="1" x14ac:dyDescent="0.25">
      <c r="A808" s="62" t="s">
        <v>168</v>
      </c>
      <c r="B808" s="100">
        <v>0</v>
      </c>
      <c r="C808" s="100">
        <v>0</v>
      </c>
      <c r="D808" s="100">
        <v>0</v>
      </c>
      <c r="E808" s="100">
        <v>0</v>
      </c>
      <c r="F808" s="100">
        <v>0</v>
      </c>
      <c r="G808" s="100">
        <v>0</v>
      </c>
      <c r="H808" s="100">
        <v>0</v>
      </c>
      <c r="I808" s="100">
        <v>0</v>
      </c>
      <c r="J808" s="100">
        <v>0</v>
      </c>
      <c r="K808" s="100">
        <v>0</v>
      </c>
      <c r="L808" s="100">
        <v>0</v>
      </c>
      <c r="M808" s="100">
        <v>0</v>
      </c>
      <c r="N808" s="100">
        <v>0</v>
      </c>
      <c r="O808" s="100">
        <v>0</v>
      </c>
      <c r="P808" s="98"/>
      <c r="Q808" s="98"/>
      <c r="R808" s="98"/>
      <c r="S808"/>
    </row>
    <row r="809" spans="1:19" ht="15" customHeight="1" x14ac:dyDescent="0.25">
      <c r="A809" s="57" t="s">
        <v>169</v>
      </c>
      <c r="B809" s="100">
        <v>0</v>
      </c>
      <c r="C809" s="100">
        <v>0</v>
      </c>
      <c r="D809" s="100">
        <v>0</v>
      </c>
      <c r="E809" s="100">
        <v>0</v>
      </c>
      <c r="F809" s="100">
        <v>0</v>
      </c>
      <c r="G809" s="100">
        <v>0</v>
      </c>
      <c r="H809" s="100">
        <v>0</v>
      </c>
      <c r="I809" s="100">
        <v>0</v>
      </c>
      <c r="J809" s="100">
        <v>0</v>
      </c>
      <c r="K809" s="100">
        <v>0</v>
      </c>
      <c r="L809" s="100">
        <v>0</v>
      </c>
      <c r="M809" s="100">
        <v>0</v>
      </c>
      <c r="N809" s="100">
        <v>0</v>
      </c>
      <c r="O809" s="100">
        <v>0</v>
      </c>
      <c r="P809" s="98"/>
      <c r="Q809" s="98"/>
      <c r="R809" s="98"/>
      <c r="S809"/>
    </row>
    <row r="810" spans="1:19" ht="15" customHeight="1" x14ac:dyDescent="0.25">
      <c r="A810" s="57" t="s">
        <v>170</v>
      </c>
      <c r="B810" s="100">
        <v>0</v>
      </c>
      <c r="C810" s="100">
        <v>0</v>
      </c>
      <c r="D810" s="100">
        <v>0</v>
      </c>
      <c r="E810" s="100">
        <v>0</v>
      </c>
      <c r="F810" s="100">
        <v>0</v>
      </c>
      <c r="G810" s="100">
        <v>0</v>
      </c>
      <c r="H810" s="100">
        <v>0</v>
      </c>
      <c r="I810" s="100">
        <v>0</v>
      </c>
      <c r="J810" s="100">
        <v>0</v>
      </c>
      <c r="K810" s="100">
        <v>0</v>
      </c>
      <c r="L810" s="100">
        <v>0</v>
      </c>
      <c r="M810" s="100">
        <v>0</v>
      </c>
      <c r="N810" s="100">
        <v>0</v>
      </c>
      <c r="O810" s="100">
        <v>0</v>
      </c>
      <c r="P810" s="98"/>
      <c r="Q810" s="98"/>
      <c r="R810" s="98"/>
      <c r="S810"/>
    </row>
    <row r="811" spans="1:19" ht="15" customHeight="1" x14ac:dyDescent="0.25">
      <c r="A811" s="62" t="s">
        <v>171</v>
      </c>
      <c r="B811" s="100">
        <v>0</v>
      </c>
      <c r="C811" s="100">
        <v>0</v>
      </c>
      <c r="D811" s="100">
        <v>0</v>
      </c>
      <c r="E811" s="100">
        <v>0</v>
      </c>
      <c r="F811" s="100">
        <v>0</v>
      </c>
      <c r="G811" s="100">
        <v>0</v>
      </c>
      <c r="H811" s="100">
        <v>0</v>
      </c>
      <c r="I811" s="100">
        <v>0</v>
      </c>
      <c r="J811" s="100">
        <v>0</v>
      </c>
      <c r="K811" s="100">
        <v>0</v>
      </c>
      <c r="L811" s="100">
        <v>0</v>
      </c>
      <c r="M811" s="100">
        <v>0</v>
      </c>
      <c r="N811" s="100">
        <v>0</v>
      </c>
      <c r="O811" s="100">
        <v>0</v>
      </c>
      <c r="P811" s="98"/>
      <c r="Q811" s="98"/>
      <c r="R811" s="98"/>
      <c r="S811"/>
    </row>
    <row r="812" spans="1:19" ht="15" customHeight="1" x14ac:dyDescent="0.25">
      <c r="A812" s="62" t="s">
        <v>172</v>
      </c>
      <c r="B812" s="100">
        <v>16</v>
      </c>
      <c r="C812" s="100">
        <v>5</v>
      </c>
      <c r="D812" s="100">
        <v>2</v>
      </c>
      <c r="E812" s="100">
        <v>0</v>
      </c>
      <c r="F812" s="100">
        <v>1</v>
      </c>
      <c r="G812" s="100">
        <v>0</v>
      </c>
      <c r="H812" s="100">
        <v>1</v>
      </c>
      <c r="I812" s="100">
        <v>0</v>
      </c>
      <c r="J812" s="100">
        <v>0</v>
      </c>
      <c r="K812" s="100">
        <v>0</v>
      </c>
      <c r="L812" s="100">
        <v>2</v>
      </c>
      <c r="M812" s="100">
        <v>0</v>
      </c>
      <c r="N812" s="100">
        <v>0</v>
      </c>
      <c r="O812" s="100">
        <v>0</v>
      </c>
      <c r="P812" s="98"/>
      <c r="Q812" s="98"/>
      <c r="R812" s="98"/>
      <c r="S812"/>
    </row>
    <row r="813" spans="1:19" ht="15" customHeight="1" x14ac:dyDescent="0.25">
      <c r="A813" s="62" t="s">
        <v>173</v>
      </c>
      <c r="B813" s="100">
        <v>1</v>
      </c>
      <c r="C813" s="100">
        <v>0</v>
      </c>
      <c r="D813" s="100">
        <v>1</v>
      </c>
      <c r="E813" s="100">
        <v>0</v>
      </c>
      <c r="F813" s="100">
        <v>0</v>
      </c>
      <c r="G813" s="100">
        <v>0</v>
      </c>
      <c r="H813" s="100">
        <v>1</v>
      </c>
      <c r="I813" s="100">
        <v>0</v>
      </c>
      <c r="J813" s="100">
        <v>0</v>
      </c>
      <c r="K813" s="100">
        <v>0</v>
      </c>
      <c r="L813" s="100">
        <v>0</v>
      </c>
      <c r="M813" s="100">
        <v>0</v>
      </c>
      <c r="N813" s="100">
        <v>0</v>
      </c>
      <c r="O813" s="100">
        <v>0</v>
      </c>
      <c r="P813" s="98"/>
      <c r="Q813" s="98"/>
      <c r="R813" s="98"/>
      <c r="S813"/>
    </row>
    <row r="814" spans="1:19" ht="15" customHeight="1" x14ac:dyDescent="0.25">
      <c r="A814" s="62" t="s">
        <v>174</v>
      </c>
      <c r="B814" s="100">
        <v>0</v>
      </c>
      <c r="C814" s="100">
        <v>0</v>
      </c>
      <c r="D814" s="100">
        <v>0</v>
      </c>
      <c r="E814" s="100">
        <v>0</v>
      </c>
      <c r="F814" s="100">
        <v>0</v>
      </c>
      <c r="G814" s="100">
        <v>0</v>
      </c>
      <c r="H814" s="100">
        <v>0</v>
      </c>
      <c r="I814" s="100">
        <v>0</v>
      </c>
      <c r="J814" s="100">
        <v>0</v>
      </c>
      <c r="K814" s="100">
        <v>0</v>
      </c>
      <c r="L814" s="100">
        <v>0</v>
      </c>
      <c r="M814" s="100">
        <v>0</v>
      </c>
      <c r="N814" s="100">
        <v>0</v>
      </c>
      <c r="O814" s="100">
        <v>0</v>
      </c>
      <c r="P814" s="98"/>
      <c r="Q814" s="98"/>
      <c r="R814" s="98"/>
      <c r="S814"/>
    </row>
    <row r="815" spans="1:19" ht="15" customHeight="1" x14ac:dyDescent="0.25">
      <c r="A815" s="62" t="s">
        <v>175</v>
      </c>
      <c r="B815" s="100">
        <v>23</v>
      </c>
      <c r="C815" s="100">
        <v>4</v>
      </c>
      <c r="D815" s="100">
        <v>1</v>
      </c>
      <c r="E815" s="100">
        <v>2</v>
      </c>
      <c r="F815" s="100">
        <v>0</v>
      </c>
      <c r="G815" s="100">
        <v>0</v>
      </c>
      <c r="H815" s="100">
        <v>5</v>
      </c>
      <c r="I815" s="100">
        <v>3</v>
      </c>
      <c r="J815" s="100">
        <v>0</v>
      </c>
      <c r="K815" s="100">
        <v>0</v>
      </c>
      <c r="L815" s="100">
        <v>1</v>
      </c>
      <c r="M815" s="100">
        <v>0</v>
      </c>
      <c r="N815" s="100">
        <v>1</v>
      </c>
      <c r="O815" s="100">
        <v>1</v>
      </c>
      <c r="P815" s="98"/>
      <c r="Q815" s="98"/>
      <c r="R815" s="98"/>
      <c r="S815"/>
    </row>
    <row r="816" spans="1:19" ht="15" customHeight="1" x14ac:dyDescent="0.25">
      <c r="A816" s="62" t="s">
        <v>176</v>
      </c>
      <c r="B816" s="100">
        <v>0</v>
      </c>
      <c r="C816" s="100">
        <v>0</v>
      </c>
      <c r="D816" s="100">
        <v>0</v>
      </c>
      <c r="E816" s="100">
        <v>0</v>
      </c>
      <c r="F816" s="100">
        <v>0</v>
      </c>
      <c r="G816" s="100">
        <v>0</v>
      </c>
      <c r="H816" s="100">
        <v>0</v>
      </c>
      <c r="I816" s="100">
        <v>0</v>
      </c>
      <c r="J816" s="100">
        <v>0</v>
      </c>
      <c r="K816" s="100">
        <v>0</v>
      </c>
      <c r="L816" s="100">
        <v>0</v>
      </c>
      <c r="M816" s="100">
        <v>0</v>
      </c>
      <c r="N816" s="100">
        <v>0</v>
      </c>
      <c r="O816" s="100">
        <v>0</v>
      </c>
      <c r="P816" s="98"/>
      <c r="Q816" s="98"/>
      <c r="R816" s="98"/>
      <c r="S816"/>
    </row>
    <row r="817" spans="1:19" ht="15" customHeight="1" x14ac:dyDescent="0.25">
      <c r="A817" s="62" t="s">
        <v>177</v>
      </c>
      <c r="B817" s="100">
        <v>1</v>
      </c>
      <c r="C817" s="100">
        <v>0</v>
      </c>
      <c r="D817" s="100">
        <v>0</v>
      </c>
      <c r="E817" s="100">
        <v>0</v>
      </c>
      <c r="F817" s="100">
        <v>0</v>
      </c>
      <c r="G817" s="100">
        <v>0</v>
      </c>
      <c r="H817" s="100">
        <v>0</v>
      </c>
      <c r="I817" s="100">
        <v>0</v>
      </c>
      <c r="J817" s="100">
        <v>1</v>
      </c>
      <c r="K817" s="100">
        <v>1</v>
      </c>
      <c r="L817" s="100">
        <v>0</v>
      </c>
      <c r="M817" s="100">
        <v>0</v>
      </c>
      <c r="N817" s="100">
        <v>0</v>
      </c>
      <c r="O817" s="100">
        <v>0</v>
      </c>
      <c r="P817" s="98"/>
      <c r="Q817" s="98"/>
      <c r="R817" s="98"/>
      <c r="S817"/>
    </row>
    <row r="818" spans="1:19" ht="15" customHeight="1" x14ac:dyDescent="0.25">
      <c r="A81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/>
    </row>
    <row r="819" spans="1:19" ht="15" customHeight="1" x14ac:dyDescent="0.25">
      <c r="A819" s="59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98"/>
      <c r="R819" s="98"/>
      <c r="S819"/>
    </row>
    <row r="820" spans="1:19" ht="15" customHeight="1" x14ac:dyDescent="0.25">
      <c r="A820" s="112" t="s">
        <v>141</v>
      </c>
      <c r="B820" s="111" t="s">
        <v>339</v>
      </c>
      <c r="C820" s="111"/>
      <c r="D820" s="111" t="s">
        <v>340</v>
      </c>
      <c r="E820" s="111"/>
      <c r="F820" s="111" t="s">
        <v>341</v>
      </c>
      <c r="G820" s="111"/>
      <c r="H820" s="111" t="s">
        <v>342</v>
      </c>
      <c r="I820" s="111"/>
      <c r="J820" s="111" t="s">
        <v>343</v>
      </c>
      <c r="K820" s="111"/>
      <c r="L820" s="111" t="s">
        <v>344</v>
      </c>
      <c r="M820" s="111"/>
      <c r="N820" s="98"/>
      <c r="O820" s="98"/>
      <c r="P820" s="98"/>
      <c r="Q820" s="98"/>
      <c r="R820" s="98"/>
      <c r="S820"/>
    </row>
    <row r="821" spans="1:19" ht="15" customHeight="1" x14ac:dyDescent="0.25">
      <c r="A821" s="112"/>
      <c r="B821" s="94" t="s">
        <v>9</v>
      </c>
      <c r="C821" s="94" t="s">
        <v>10</v>
      </c>
      <c r="D821" s="94" t="s">
        <v>9</v>
      </c>
      <c r="E821" s="94" t="s">
        <v>10</v>
      </c>
      <c r="F821" s="94" t="s">
        <v>9</v>
      </c>
      <c r="G821" s="94" t="s">
        <v>10</v>
      </c>
      <c r="H821" s="94" t="s">
        <v>9</v>
      </c>
      <c r="I821" s="94" t="s">
        <v>10</v>
      </c>
      <c r="J821" s="94" t="s">
        <v>9</v>
      </c>
      <c r="K821" s="94" t="s">
        <v>10</v>
      </c>
      <c r="L821" s="94" t="s">
        <v>9</v>
      </c>
      <c r="M821" s="94" t="s">
        <v>10</v>
      </c>
      <c r="N821" s="95"/>
      <c r="O821" s="95"/>
      <c r="P821" s="95"/>
      <c r="Q821" s="95"/>
      <c r="R821" s="95"/>
      <c r="S821" s="55"/>
    </row>
    <row r="822" spans="1:19" ht="15" customHeight="1" x14ac:dyDescent="0.25">
      <c r="A822" s="61" t="s">
        <v>150</v>
      </c>
      <c r="B822" s="97">
        <v>13</v>
      </c>
      <c r="C822" s="97">
        <v>0</v>
      </c>
      <c r="D822" s="97">
        <v>53</v>
      </c>
      <c r="E822" s="97">
        <v>74</v>
      </c>
      <c r="F822" s="97">
        <v>70</v>
      </c>
      <c r="G822" s="97">
        <v>67</v>
      </c>
      <c r="H822" s="97">
        <v>54</v>
      </c>
      <c r="I822" s="97">
        <v>40</v>
      </c>
      <c r="J822" s="97">
        <v>124</v>
      </c>
      <c r="K822" s="97">
        <v>128</v>
      </c>
      <c r="L822" s="97">
        <v>1</v>
      </c>
      <c r="M822" s="97">
        <v>0</v>
      </c>
      <c r="N822" s="98"/>
      <c r="O822" s="98"/>
      <c r="P822" s="98"/>
      <c r="Q822" s="98"/>
      <c r="R822" s="98"/>
      <c r="S822"/>
    </row>
    <row r="823" spans="1:19" ht="15" customHeight="1" x14ac:dyDescent="0.25">
      <c r="A823" s="62" t="s">
        <v>151</v>
      </c>
      <c r="B823" s="100">
        <v>0</v>
      </c>
      <c r="C823" s="100">
        <v>0</v>
      </c>
      <c r="D823" s="100">
        <v>0</v>
      </c>
      <c r="E823" s="100">
        <v>0</v>
      </c>
      <c r="F823" s="100">
        <v>0</v>
      </c>
      <c r="G823" s="100">
        <v>0</v>
      </c>
      <c r="H823" s="100">
        <v>0</v>
      </c>
      <c r="I823" s="100">
        <v>0</v>
      </c>
      <c r="J823" s="100">
        <v>0</v>
      </c>
      <c r="K823" s="100">
        <v>0</v>
      </c>
      <c r="L823" s="100">
        <v>0</v>
      </c>
      <c r="M823" s="100">
        <v>0</v>
      </c>
      <c r="N823" s="98"/>
      <c r="O823" s="98"/>
      <c r="P823" s="98"/>
      <c r="Q823" s="98"/>
      <c r="R823" s="98"/>
      <c r="S823"/>
    </row>
    <row r="824" spans="1:19" ht="15" customHeight="1" x14ac:dyDescent="0.25">
      <c r="A824" s="62" t="s">
        <v>152</v>
      </c>
      <c r="B824" s="100">
        <v>0</v>
      </c>
      <c r="C824" s="100">
        <v>0</v>
      </c>
      <c r="D824" s="100">
        <v>0</v>
      </c>
      <c r="E824" s="100">
        <v>0</v>
      </c>
      <c r="F824" s="100">
        <v>0</v>
      </c>
      <c r="G824" s="100">
        <v>0</v>
      </c>
      <c r="H824" s="100">
        <v>3</v>
      </c>
      <c r="I824" s="100">
        <v>1</v>
      </c>
      <c r="J824" s="100">
        <v>2</v>
      </c>
      <c r="K824" s="100">
        <v>0</v>
      </c>
      <c r="L824" s="100">
        <v>0</v>
      </c>
      <c r="M824" s="100">
        <v>0</v>
      </c>
      <c r="N824" s="98"/>
      <c r="O824" s="98"/>
      <c r="P824" s="98"/>
      <c r="Q824" s="98"/>
      <c r="R824" s="98"/>
      <c r="S824"/>
    </row>
    <row r="825" spans="1:19" ht="15" customHeight="1" x14ac:dyDescent="0.25">
      <c r="A825" s="62" t="s">
        <v>153</v>
      </c>
      <c r="B825" s="100">
        <v>0</v>
      </c>
      <c r="C825" s="100">
        <v>0</v>
      </c>
      <c r="D825" s="100">
        <v>0</v>
      </c>
      <c r="E825" s="100">
        <v>0</v>
      </c>
      <c r="F825" s="100">
        <v>0</v>
      </c>
      <c r="G825" s="100">
        <v>0</v>
      </c>
      <c r="H825" s="100">
        <v>2</v>
      </c>
      <c r="I825" s="100">
        <v>0</v>
      </c>
      <c r="J825" s="100">
        <v>3</v>
      </c>
      <c r="K825" s="100">
        <v>1</v>
      </c>
      <c r="L825" s="100">
        <v>0</v>
      </c>
      <c r="M825" s="100">
        <v>0</v>
      </c>
      <c r="N825" s="98"/>
      <c r="O825" s="98"/>
      <c r="P825" s="98"/>
      <c r="Q825" s="98"/>
      <c r="R825" s="98"/>
      <c r="S825"/>
    </row>
    <row r="826" spans="1:19" ht="15" customHeight="1" x14ac:dyDescent="0.25">
      <c r="A826" s="62" t="s">
        <v>154</v>
      </c>
      <c r="B826" s="100">
        <v>0</v>
      </c>
      <c r="C826" s="100">
        <v>0</v>
      </c>
      <c r="D826" s="100">
        <v>0</v>
      </c>
      <c r="E826" s="100">
        <v>0</v>
      </c>
      <c r="F826" s="100">
        <v>0</v>
      </c>
      <c r="G826" s="100">
        <v>0</v>
      </c>
      <c r="H826" s="100">
        <v>0</v>
      </c>
      <c r="I826" s="100">
        <v>0</v>
      </c>
      <c r="J826" s="100">
        <v>0</v>
      </c>
      <c r="K826" s="100">
        <v>0</v>
      </c>
      <c r="L826" s="100">
        <v>0</v>
      </c>
      <c r="M826" s="100">
        <v>0</v>
      </c>
      <c r="N826" s="98"/>
      <c r="O826" s="98"/>
      <c r="P826" s="98"/>
      <c r="Q826" s="98"/>
      <c r="R826" s="98"/>
      <c r="S826"/>
    </row>
    <row r="827" spans="1:19" ht="15" customHeight="1" x14ac:dyDescent="0.25">
      <c r="A827" s="62" t="s">
        <v>155</v>
      </c>
      <c r="B827" s="100">
        <v>0</v>
      </c>
      <c r="C827" s="100">
        <v>0</v>
      </c>
      <c r="D827" s="100">
        <v>0</v>
      </c>
      <c r="E827" s="100">
        <v>0</v>
      </c>
      <c r="F827" s="100">
        <v>0</v>
      </c>
      <c r="G827" s="100">
        <v>0</v>
      </c>
      <c r="H827" s="100">
        <v>0</v>
      </c>
      <c r="I827" s="100">
        <v>0</v>
      </c>
      <c r="J827" s="100">
        <v>0</v>
      </c>
      <c r="K827" s="100">
        <v>0</v>
      </c>
      <c r="L827" s="100">
        <v>0</v>
      </c>
      <c r="M827" s="100">
        <v>0</v>
      </c>
      <c r="N827" s="98"/>
      <c r="O827" s="98"/>
      <c r="P827" s="98"/>
      <c r="Q827" s="98"/>
      <c r="R827" s="98"/>
      <c r="S827"/>
    </row>
    <row r="828" spans="1:19" ht="15" customHeight="1" x14ac:dyDescent="0.25">
      <c r="A828" s="62" t="s">
        <v>156</v>
      </c>
      <c r="B828" s="100">
        <v>0</v>
      </c>
      <c r="C828" s="100">
        <v>0</v>
      </c>
      <c r="D828" s="100">
        <v>0</v>
      </c>
      <c r="E828" s="100">
        <v>1</v>
      </c>
      <c r="F828" s="100">
        <v>0</v>
      </c>
      <c r="G828" s="100">
        <v>0</v>
      </c>
      <c r="H828" s="100">
        <v>0</v>
      </c>
      <c r="I828" s="100">
        <v>0</v>
      </c>
      <c r="J828" s="100">
        <v>0</v>
      </c>
      <c r="K828" s="100">
        <v>0</v>
      </c>
      <c r="L828" s="100">
        <v>0</v>
      </c>
      <c r="M828" s="100">
        <v>0</v>
      </c>
      <c r="N828" s="98"/>
      <c r="O828" s="98"/>
      <c r="P828" s="98"/>
      <c r="Q828" s="98"/>
      <c r="R828" s="98"/>
      <c r="S828"/>
    </row>
    <row r="829" spans="1:19" ht="15" customHeight="1" x14ac:dyDescent="0.25">
      <c r="A829" s="62" t="s">
        <v>157</v>
      </c>
      <c r="B829" s="100">
        <v>1</v>
      </c>
      <c r="C829" s="100">
        <v>0</v>
      </c>
      <c r="D829" s="100">
        <v>1</v>
      </c>
      <c r="E829" s="100">
        <v>10</v>
      </c>
      <c r="F829" s="100">
        <v>11</v>
      </c>
      <c r="G829" s="100">
        <v>12</v>
      </c>
      <c r="H829" s="100">
        <v>2</v>
      </c>
      <c r="I829" s="100">
        <v>4</v>
      </c>
      <c r="J829" s="100">
        <v>19</v>
      </c>
      <c r="K829" s="100">
        <v>18</v>
      </c>
      <c r="L829" s="100">
        <v>0</v>
      </c>
      <c r="M829" s="100">
        <v>0</v>
      </c>
      <c r="N829" s="98"/>
      <c r="O829" s="98"/>
      <c r="P829" s="98"/>
      <c r="Q829" s="98"/>
      <c r="R829" s="98"/>
      <c r="S829"/>
    </row>
    <row r="830" spans="1:19" ht="15" customHeight="1" x14ac:dyDescent="0.25">
      <c r="A830" s="62" t="s">
        <v>158</v>
      </c>
      <c r="B830" s="100">
        <v>0</v>
      </c>
      <c r="C830" s="100">
        <v>0</v>
      </c>
      <c r="D830" s="100">
        <v>0</v>
      </c>
      <c r="E830" s="100">
        <v>0</v>
      </c>
      <c r="F830" s="100">
        <v>0</v>
      </c>
      <c r="G830" s="100">
        <v>0</v>
      </c>
      <c r="H830" s="100">
        <v>0</v>
      </c>
      <c r="I830" s="100">
        <v>0</v>
      </c>
      <c r="J830" s="100">
        <v>1</v>
      </c>
      <c r="K830" s="100">
        <v>0</v>
      </c>
      <c r="L830" s="100">
        <v>0</v>
      </c>
      <c r="M830" s="100">
        <v>0</v>
      </c>
      <c r="N830" s="98"/>
      <c r="O830" s="98"/>
      <c r="P830" s="98"/>
      <c r="Q830" s="98"/>
      <c r="R830" s="98"/>
      <c r="S830"/>
    </row>
    <row r="831" spans="1:19" ht="15" customHeight="1" x14ac:dyDescent="0.25">
      <c r="A831" s="62" t="s">
        <v>159</v>
      </c>
      <c r="B831" s="100">
        <v>0</v>
      </c>
      <c r="C831" s="100">
        <v>0</v>
      </c>
      <c r="D831" s="100">
        <v>0</v>
      </c>
      <c r="E831" s="100">
        <v>0</v>
      </c>
      <c r="F831" s="100">
        <v>0</v>
      </c>
      <c r="G831" s="100">
        <v>0</v>
      </c>
      <c r="H831" s="100">
        <v>0</v>
      </c>
      <c r="I831" s="100">
        <v>0</v>
      </c>
      <c r="J831" s="100">
        <v>0</v>
      </c>
      <c r="K831" s="100">
        <v>5</v>
      </c>
      <c r="L831" s="100">
        <v>0</v>
      </c>
      <c r="M831" s="100">
        <v>0</v>
      </c>
      <c r="N831" s="98"/>
      <c r="O831" s="98"/>
      <c r="P831" s="98"/>
      <c r="Q831" s="98"/>
      <c r="R831" s="98"/>
      <c r="S831"/>
    </row>
    <row r="832" spans="1:19" ht="15" customHeight="1" x14ac:dyDescent="0.25">
      <c r="A832" s="62" t="s">
        <v>14</v>
      </c>
      <c r="B832" s="100">
        <v>8</v>
      </c>
      <c r="C832" s="100">
        <v>0</v>
      </c>
      <c r="D832" s="100">
        <v>1</v>
      </c>
      <c r="E832" s="100">
        <v>0</v>
      </c>
      <c r="F832" s="100">
        <v>0</v>
      </c>
      <c r="G832" s="100">
        <v>0</v>
      </c>
      <c r="H832" s="100">
        <v>0</v>
      </c>
      <c r="I832" s="100">
        <v>0</v>
      </c>
      <c r="J832" s="100">
        <v>0</v>
      </c>
      <c r="K832" s="100">
        <v>0</v>
      </c>
      <c r="L832" s="100">
        <v>0</v>
      </c>
      <c r="M832" s="100">
        <v>0</v>
      </c>
      <c r="N832" s="98"/>
      <c r="O832" s="98"/>
      <c r="P832" s="98"/>
      <c r="Q832" s="98"/>
      <c r="R832" s="98"/>
      <c r="S832"/>
    </row>
    <row r="833" spans="1:19" ht="15" customHeight="1" x14ac:dyDescent="0.25">
      <c r="A833" s="62" t="s">
        <v>116</v>
      </c>
      <c r="B833" s="100">
        <v>0</v>
      </c>
      <c r="C833" s="100">
        <v>0</v>
      </c>
      <c r="D833" s="100">
        <v>0</v>
      </c>
      <c r="E833" s="100">
        <v>0</v>
      </c>
      <c r="F833" s="100">
        <v>0</v>
      </c>
      <c r="G833" s="100">
        <v>0</v>
      </c>
      <c r="H833" s="100">
        <v>0</v>
      </c>
      <c r="I833" s="100">
        <v>0</v>
      </c>
      <c r="J833" s="100">
        <v>0</v>
      </c>
      <c r="K833" s="100">
        <v>0</v>
      </c>
      <c r="L833" s="100">
        <v>0</v>
      </c>
      <c r="M833" s="100">
        <v>0</v>
      </c>
      <c r="N833" s="98"/>
      <c r="O833" s="98"/>
      <c r="P833" s="98"/>
      <c r="Q833" s="98"/>
      <c r="R833" s="98"/>
      <c r="S833"/>
    </row>
    <row r="834" spans="1:19" ht="15" customHeight="1" x14ac:dyDescent="0.25">
      <c r="A834" s="57" t="s">
        <v>160</v>
      </c>
      <c r="B834" s="100">
        <v>0</v>
      </c>
      <c r="C834" s="100">
        <v>0</v>
      </c>
      <c r="D834" s="100">
        <v>0</v>
      </c>
      <c r="E834" s="100">
        <v>0</v>
      </c>
      <c r="F834" s="100">
        <v>0</v>
      </c>
      <c r="G834" s="100">
        <v>0</v>
      </c>
      <c r="H834" s="100">
        <v>0</v>
      </c>
      <c r="I834" s="100">
        <v>0</v>
      </c>
      <c r="J834" s="100">
        <v>0</v>
      </c>
      <c r="K834" s="100">
        <v>0</v>
      </c>
      <c r="L834" s="100">
        <v>0</v>
      </c>
      <c r="M834" s="100">
        <v>0</v>
      </c>
      <c r="N834" s="98"/>
      <c r="O834" s="98"/>
      <c r="P834" s="98"/>
      <c r="Q834" s="98"/>
      <c r="R834" s="98"/>
      <c r="S834"/>
    </row>
    <row r="835" spans="1:19" ht="15" customHeight="1" x14ac:dyDescent="0.25">
      <c r="A835" s="57" t="s">
        <v>161</v>
      </c>
      <c r="B835" s="100">
        <v>0</v>
      </c>
      <c r="C835" s="100">
        <v>0</v>
      </c>
      <c r="D835" s="100">
        <v>0</v>
      </c>
      <c r="E835" s="100">
        <v>0</v>
      </c>
      <c r="F835" s="100">
        <v>0</v>
      </c>
      <c r="G835" s="100">
        <v>0</v>
      </c>
      <c r="H835" s="100">
        <v>0</v>
      </c>
      <c r="I835" s="100">
        <v>0</v>
      </c>
      <c r="J835" s="100">
        <v>0</v>
      </c>
      <c r="K835" s="100">
        <v>0</v>
      </c>
      <c r="L835" s="100">
        <v>0</v>
      </c>
      <c r="M835" s="100">
        <v>0</v>
      </c>
      <c r="N835" s="98"/>
      <c r="O835" s="98"/>
      <c r="P835" s="98"/>
      <c r="Q835" s="98"/>
      <c r="R835" s="98"/>
      <c r="S835"/>
    </row>
    <row r="836" spans="1:19" ht="15" customHeight="1" x14ac:dyDescent="0.25">
      <c r="A836" s="57" t="s">
        <v>162</v>
      </c>
      <c r="B836" s="100">
        <v>0</v>
      </c>
      <c r="C836" s="100">
        <v>0</v>
      </c>
      <c r="D836" s="100">
        <v>0</v>
      </c>
      <c r="E836" s="100">
        <v>0</v>
      </c>
      <c r="F836" s="100">
        <v>0</v>
      </c>
      <c r="G836" s="100">
        <v>0</v>
      </c>
      <c r="H836" s="100">
        <v>0</v>
      </c>
      <c r="I836" s="100">
        <v>0</v>
      </c>
      <c r="J836" s="100">
        <v>0</v>
      </c>
      <c r="K836" s="100">
        <v>0</v>
      </c>
      <c r="L836" s="100">
        <v>0</v>
      </c>
      <c r="M836" s="100">
        <v>0</v>
      </c>
      <c r="N836" s="98"/>
      <c r="O836" s="98"/>
      <c r="P836" s="98"/>
      <c r="Q836" s="98"/>
      <c r="R836" s="98"/>
      <c r="S836"/>
    </row>
    <row r="837" spans="1:19" ht="15" customHeight="1" x14ac:dyDescent="0.25">
      <c r="A837" s="57" t="s">
        <v>163</v>
      </c>
      <c r="B837" s="100">
        <v>0</v>
      </c>
      <c r="C837" s="100">
        <v>0</v>
      </c>
      <c r="D837" s="100">
        <v>0</v>
      </c>
      <c r="E837" s="100">
        <v>0</v>
      </c>
      <c r="F837" s="100">
        <v>0</v>
      </c>
      <c r="G837" s="100">
        <v>0</v>
      </c>
      <c r="H837" s="100">
        <v>0</v>
      </c>
      <c r="I837" s="100">
        <v>0</v>
      </c>
      <c r="J837" s="100">
        <v>0</v>
      </c>
      <c r="K837" s="100">
        <v>0</v>
      </c>
      <c r="L837" s="100">
        <v>0</v>
      </c>
      <c r="M837" s="100">
        <v>0</v>
      </c>
      <c r="N837" s="98"/>
      <c r="O837" s="98"/>
      <c r="P837" s="98"/>
      <c r="Q837" s="98"/>
      <c r="R837" s="98"/>
      <c r="S837"/>
    </row>
    <row r="838" spans="1:19" ht="15" customHeight="1" x14ac:dyDescent="0.25">
      <c r="A838" s="57" t="s">
        <v>164</v>
      </c>
      <c r="B838" s="100">
        <v>0</v>
      </c>
      <c r="C838" s="100">
        <v>0</v>
      </c>
      <c r="D838" s="100">
        <v>0</v>
      </c>
      <c r="E838" s="100">
        <v>0</v>
      </c>
      <c r="F838" s="100">
        <v>0</v>
      </c>
      <c r="G838" s="100">
        <v>0</v>
      </c>
      <c r="H838" s="100">
        <v>0</v>
      </c>
      <c r="I838" s="100">
        <v>0</v>
      </c>
      <c r="J838" s="100">
        <v>0</v>
      </c>
      <c r="K838" s="100">
        <v>0</v>
      </c>
      <c r="L838" s="100">
        <v>0</v>
      </c>
      <c r="M838" s="100">
        <v>0</v>
      </c>
      <c r="N838" s="98"/>
      <c r="O838" s="98"/>
      <c r="P838" s="98"/>
      <c r="Q838" s="98"/>
      <c r="R838" s="98"/>
      <c r="S838"/>
    </row>
    <row r="839" spans="1:19" ht="15" customHeight="1" x14ac:dyDescent="0.25">
      <c r="A839" s="62" t="s">
        <v>165</v>
      </c>
      <c r="B839" s="100">
        <v>0</v>
      </c>
      <c r="C839" s="100">
        <v>0</v>
      </c>
      <c r="D839" s="100">
        <v>0</v>
      </c>
      <c r="E839" s="100">
        <v>0</v>
      </c>
      <c r="F839" s="100">
        <v>0</v>
      </c>
      <c r="G839" s="100">
        <v>0</v>
      </c>
      <c r="H839" s="100">
        <v>0</v>
      </c>
      <c r="I839" s="100">
        <v>0</v>
      </c>
      <c r="J839" s="100">
        <v>0</v>
      </c>
      <c r="K839" s="100">
        <v>0</v>
      </c>
      <c r="L839" s="100">
        <v>0</v>
      </c>
      <c r="M839" s="100">
        <v>0</v>
      </c>
      <c r="N839" s="98"/>
      <c r="O839" s="98"/>
      <c r="P839" s="98"/>
      <c r="Q839" s="98"/>
      <c r="R839" s="98"/>
      <c r="S839"/>
    </row>
    <row r="840" spans="1:19" ht="15" customHeight="1" x14ac:dyDescent="0.25">
      <c r="A840" s="62" t="s">
        <v>166</v>
      </c>
      <c r="B840" s="100">
        <v>0</v>
      </c>
      <c r="C840" s="100">
        <v>0</v>
      </c>
      <c r="D840" s="100">
        <v>0</v>
      </c>
      <c r="E840" s="100">
        <v>0</v>
      </c>
      <c r="F840" s="100">
        <v>0</v>
      </c>
      <c r="G840" s="100">
        <v>0</v>
      </c>
      <c r="H840" s="100">
        <v>0</v>
      </c>
      <c r="I840" s="100">
        <v>0</v>
      </c>
      <c r="J840" s="100">
        <v>0</v>
      </c>
      <c r="K840" s="100">
        <v>0</v>
      </c>
      <c r="L840" s="100">
        <v>0</v>
      </c>
      <c r="M840" s="100">
        <v>0</v>
      </c>
      <c r="N840" s="98"/>
      <c r="O840" s="98"/>
      <c r="P840" s="98"/>
      <c r="Q840" s="98"/>
      <c r="R840" s="98"/>
      <c r="S840"/>
    </row>
    <row r="841" spans="1:19" ht="15" customHeight="1" x14ac:dyDescent="0.25">
      <c r="A841" s="62" t="s">
        <v>167</v>
      </c>
      <c r="B841" s="100">
        <v>0</v>
      </c>
      <c r="C841" s="100">
        <v>0</v>
      </c>
      <c r="D841" s="100">
        <v>0</v>
      </c>
      <c r="E841" s="100">
        <v>0</v>
      </c>
      <c r="F841" s="100">
        <v>0</v>
      </c>
      <c r="G841" s="100">
        <v>0</v>
      </c>
      <c r="H841" s="100">
        <v>0</v>
      </c>
      <c r="I841" s="100">
        <v>0</v>
      </c>
      <c r="J841" s="100">
        <v>0</v>
      </c>
      <c r="K841" s="100">
        <v>0</v>
      </c>
      <c r="L841" s="100">
        <v>0</v>
      </c>
      <c r="M841" s="100">
        <v>0</v>
      </c>
      <c r="N841" s="98"/>
      <c r="O841" s="98"/>
      <c r="P841" s="98"/>
      <c r="Q841" s="98"/>
      <c r="R841" s="98"/>
      <c r="S841"/>
    </row>
    <row r="842" spans="1:19" ht="15" customHeight="1" x14ac:dyDescent="0.25">
      <c r="A842" s="62" t="s">
        <v>168</v>
      </c>
      <c r="B842" s="100">
        <v>0</v>
      </c>
      <c r="C842" s="100">
        <v>0</v>
      </c>
      <c r="D842" s="100">
        <v>0</v>
      </c>
      <c r="E842" s="100">
        <v>0</v>
      </c>
      <c r="F842" s="100">
        <v>0</v>
      </c>
      <c r="G842" s="100">
        <v>0</v>
      </c>
      <c r="H842" s="100">
        <v>0</v>
      </c>
      <c r="I842" s="100">
        <v>0</v>
      </c>
      <c r="J842" s="100">
        <v>0</v>
      </c>
      <c r="K842" s="100">
        <v>0</v>
      </c>
      <c r="L842" s="100">
        <v>0</v>
      </c>
      <c r="M842" s="100">
        <v>0</v>
      </c>
      <c r="N842" s="98"/>
      <c r="O842" s="98"/>
      <c r="P842" s="98"/>
      <c r="Q842" s="98"/>
      <c r="R842" s="98"/>
      <c r="S842"/>
    </row>
    <row r="843" spans="1:19" ht="15" customHeight="1" x14ac:dyDescent="0.25">
      <c r="A843" s="57" t="s">
        <v>169</v>
      </c>
      <c r="B843" s="100">
        <v>0</v>
      </c>
      <c r="C843" s="100">
        <v>0</v>
      </c>
      <c r="D843" s="100">
        <v>0</v>
      </c>
      <c r="E843" s="100">
        <v>0</v>
      </c>
      <c r="F843" s="100">
        <v>0</v>
      </c>
      <c r="G843" s="100">
        <v>0</v>
      </c>
      <c r="H843" s="100">
        <v>0</v>
      </c>
      <c r="I843" s="100">
        <v>0</v>
      </c>
      <c r="J843" s="100">
        <v>0</v>
      </c>
      <c r="K843" s="100">
        <v>0</v>
      </c>
      <c r="L843" s="100">
        <v>0</v>
      </c>
      <c r="M843" s="100">
        <v>0</v>
      </c>
      <c r="N843" s="98"/>
      <c r="O843" s="98"/>
      <c r="P843" s="98"/>
      <c r="Q843" s="98"/>
      <c r="R843" s="98"/>
      <c r="S843"/>
    </row>
    <row r="844" spans="1:19" ht="15" customHeight="1" x14ac:dyDescent="0.25">
      <c r="A844" s="57" t="s">
        <v>170</v>
      </c>
      <c r="B844" s="100">
        <v>0</v>
      </c>
      <c r="C844" s="100">
        <v>0</v>
      </c>
      <c r="D844" s="100">
        <v>0</v>
      </c>
      <c r="E844" s="100">
        <v>0</v>
      </c>
      <c r="F844" s="100">
        <v>0</v>
      </c>
      <c r="G844" s="100">
        <v>0</v>
      </c>
      <c r="H844" s="100">
        <v>0</v>
      </c>
      <c r="I844" s="100">
        <v>0</v>
      </c>
      <c r="J844" s="100">
        <v>0</v>
      </c>
      <c r="K844" s="100">
        <v>0</v>
      </c>
      <c r="L844" s="100">
        <v>0</v>
      </c>
      <c r="M844" s="100">
        <v>0</v>
      </c>
      <c r="N844" s="98"/>
      <c r="O844" s="98"/>
      <c r="P844" s="98"/>
      <c r="Q844" s="98"/>
      <c r="R844" s="98"/>
      <c r="S844"/>
    </row>
    <row r="845" spans="1:19" ht="15" customHeight="1" x14ac:dyDescent="0.25">
      <c r="A845" s="62" t="s">
        <v>171</v>
      </c>
      <c r="B845" s="100">
        <v>0</v>
      </c>
      <c r="C845" s="100">
        <v>0</v>
      </c>
      <c r="D845" s="100">
        <v>0</v>
      </c>
      <c r="E845" s="100">
        <v>0</v>
      </c>
      <c r="F845" s="100">
        <v>0</v>
      </c>
      <c r="G845" s="100">
        <v>0</v>
      </c>
      <c r="H845" s="100">
        <v>0</v>
      </c>
      <c r="I845" s="100">
        <v>0</v>
      </c>
      <c r="J845" s="100">
        <v>0</v>
      </c>
      <c r="K845" s="100">
        <v>0</v>
      </c>
      <c r="L845" s="100">
        <v>0</v>
      </c>
      <c r="M845" s="100">
        <v>0</v>
      </c>
      <c r="N845" s="98"/>
      <c r="O845" s="98"/>
      <c r="P845" s="98"/>
      <c r="Q845" s="98"/>
      <c r="R845" s="98"/>
      <c r="S845"/>
    </row>
    <row r="846" spans="1:19" ht="15" customHeight="1" x14ac:dyDescent="0.25">
      <c r="A846" s="62" t="s">
        <v>172</v>
      </c>
      <c r="B846" s="100">
        <v>0</v>
      </c>
      <c r="C846" s="100">
        <v>0</v>
      </c>
      <c r="D846" s="100">
        <v>9</v>
      </c>
      <c r="E846" s="100">
        <v>8</v>
      </c>
      <c r="F846" s="100">
        <v>8</v>
      </c>
      <c r="G846" s="100">
        <v>2</v>
      </c>
      <c r="H846" s="100">
        <v>8</v>
      </c>
      <c r="I846" s="100">
        <v>7</v>
      </c>
      <c r="J846" s="100">
        <v>11</v>
      </c>
      <c r="K846" s="100">
        <v>11</v>
      </c>
      <c r="L846" s="100">
        <v>0</v>
      </c>
      <c r="M846" s="100">
        <v>0</v>
      </c>
      <c r="N846" s="98"/>
      <c r="O846" s="98"/>
      <c r="P846" s="98"/>
      <c r="Q846" s="98"/>
      <c r="R846" s="98"/>
      <c r="S846"/>
    </row>
    <row r="847" spans="1:19" ht="15" customHeight="1" x14ac:dyDescent="0.25">
      <c r="A847" s="62" t="s">
        <v>173</v>
      </c>
      <c r="B847" s="100">
        <v>1</v>
      </c>
      <c r="C847" s="100">
        <v>0</v>
      </c>
      <c r="D847" s="100">
        <v>3</v>
      </c>
      <c r="E847" s="100">
        <v>0</v>
      </c>
      <c r="F847" s="100">
        <v>0</v>
      </c>
      <c r="G847" s="100">
        <v>0</v>
      </c>
      <c r="H847" s="100">
        <v>3</v>
      </c>
      <c r="I847" s="100">
        <v>0</v>
      </c>
      <c r="J847" s="100">
        <v>3</v>
      </c>
      <c r="K847" s="100">
        <v>0</v>
      </c>
      <c r="L847" s="100">
        <v>0</v>
      </c>
      <c r="M847" s="100">
        <v>0</v>
      </c>
      <c r="N847" s="98"/>
      <c r="O847" s="98"/>
      <c r="P847" s="98"/>
      <c r="Q847" s="98"/>
      <c r="R847" s="98"/>
      <c r="S847"/>
    </row>
    <row r="848" spans="1:19" ht="15" customHeight="1" x14ac:dyDescent="0.25">
      <c r="A848" s="62" t="s">
        <v>174</v>
      </c>
      <c r="B848" s="100">
        <v>0</v>
      </c>
      <c r="C848" s="100">
        <v>0</v>
      </c>
      <c r="D848" s="100">
        <v>0</v>
      </c>
      <c r="E848" s="100">
        <v>1</v>
      </c>
      <c r="F848" s="100">
        <v>0</v>
      </c>
      <c r="G848" s="100">
        <v>2</v>
      </c>
      <c r="H848" s="100">
        <v>0</v>
      </c>
      <c r="I848" s="100">
        <v>1</v>
      </c>
      <c r="J848" s="100">
        <v>0</v>
      </c>
      <c r="K848" s="100">
        <v>4</v>
      </c>
      <c r="L848" s="100">
        <v>0</v>
      </c>
      <c r="M848" s="100">
        <v>0</v>
      </c>
      <c r="N848" s="98"/>
      <c r="O848" s="98"/>
      <c r="P848" s="98"/>
      <c r="Q848" s="98"/>
      <c r="R848" s="98"/>
      <c r="S848"/>
    </row>
    <row r="849" spans="1:19" ht="15" customHeight="1" x14ac:dyDescent="0.25">
      <c r="A849" s="62" t="s">
        <v>175</v>
      </c>
      <c r="B849" s="100">
        <v>3</v>
      </c>
      <c r="C849" s="100">
        <v>0</v>
      </c>
      <c r="D849" s="100">
        <v>38</v>
      </c>
      <c r="E849" s="100">
        <v>53</v>
      </c>
      <c r="F849" s="100">
        <v>51</v>
      </c>
      <c r="G849" s="100">
        <v>51</v>
      </c>
      <c r="H849" s="100">
        <v>34</v>
      </c>
      <c r="I849" s="100">
        <v>25</v>
      </c>
      <c r="J849" s="100">
        <v>83</v>
      </c>
      <c r="K849" s="100">
        <v>82</v>
      </c>
      <c r="L849" s="100">
        <v>1</v>
      </c>
      <c r="M849" s="100">
        <v>0</v>
      </c>
      <c r="N849" s="98"/>
      <c r="O849" s="98"/>
      <c r="P849" s="98"/>
      <c r="Q849" s="98"/>
      <c r="R849" s="98"/>
      <c r="S849"/>
    </row>
    <row r="850" spans="1:19" ht="15" customHeight="1" x14ac:dyDescent="0.25">
      <c r="A850" s="62" t="s">
        <v>176</v>
      </c>
      <c r="B850" s="100">
        <v>0</v>
      </c>
      <c r="C850" s="100">
        <v>0</v>
      </c>
      <c r="D850" s="100">
        <v>0</v>
      </c>
      <c r="E850" s="100">
        <v>0</v>
      </c>
      <c r="F850" s="100">
        <v>0</v>
      </c>
      <c r="G850" s="100">
        <v>0</v>
      </c>
      <c r="H850" s="100">
        <v>0</v>
      </c>
      <c r="I850" s="100">
        <v>0</v>
      </c>
      <c r="J850" s="100">
        <v>0</v>
      </c>
      <c r="K850" s="100">
        <v>0</v>
      </c>
      <c r="L850" s="100">
        <v>0</v>
      </c>
      <c r="M850" s="100">
        <v>0</v>
      </c>
      <c r="N850" s="98"/>
      <c r="O850" s="98"/>
      <c r="P850" s="98"/>
      <c r="Q850" s="98"/>
      <c r="R850" s="98"/>
      <c r="S850"/>
    </row>
    <row r="851" spans="1:19" ht="15" customHeight="1" x14ac:dyDescent="0.25">
      <c r="A851" s="62" t="s">
        <v>177</v>
      </c>
      <c r="B851" s="100">
        <v>0</v>
      </c>
      <c r="C851" s="100">
        <v>0</v>
      </c>
      <c r="D851" s="100">
        <v>1</v>
      </c>
      <c r="E851" s="100">
        <v>1</v>
      </c>
      <c r="F851" s="100">
        <v>0</v>
      </c>
      <c r="G851" s="100">
        <v>0</v>
      </c>
      <c r="H851" s="100">
        <v>2</v>
      </c>
      <c r="I851" s="100">
        <v>2</v>
      </c>
      <c r="J851" s="100">
        <v>2</v>
      </c>
      <c r="K851" s="100">
        <v>7</v>
      </c>
      <c r="L851" s="100">
        <v>0</v>
      </c>
      <c r="M851" s="100">
        <v>0</v>
      </c>
      <c r="N851" s="98"/>
      <c r="O851" s="98"/>
      <c r="P851" s="98"/>
      <c r="Q851" s="98"/>
      <c r="R851" s="98"/>
      <c r="S851"/>
    </row>
    <row r="852" spans="1:19" ht="15" customHeight="1" x14ac:dyDescent="0.25"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/>
    </row>
    <row r="853" spans="1:19" ht="15" customHeight="1" x14ac:dyDescent="0.25"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/>
      <c r="S853"/>
    </row>
    <row r="854" spans="1:19" ht="15" customHeigh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5" customHeigh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5" customHeigh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</sheetData>
  <mergeCells count="200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8:A39"/>
    <mergeCell ref="B38:C38"/>
    <mergeCell ref="D38:E38"/>
    <mergeCell ref="F38:G38"/>
    <mergeCell ref="H38:I38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14:A515"/>
    <mergeCell ref="B514:C514"/>
    <mergeCell ref="D514:E514"/>
    <mergeCell ref="F514:G514"/>
    <mergeCell ref="H514:I514"/>
    <mergeCell ref="J514:K514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N684:O684"/>
    <mergeCell ref="A650:A651"/>
    <mergeCell ref="B650:C650"/>
    <mergeCell ref="D650:E650"/>
    <mergeCell ref="F650:G650"/>
    <mergeCell ref="H650:I650"/>
    <mergeCell ref="J650:K650"/>
    <mergeCell ref="J718:K718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86:C786"/>
    <mergeCell ref="D786:E786"/>
    <mergeCell ref="F786:G786"/>
    <mergeCell ref="H786:I786"/>
    <mergeCell ref="J786:K786"/>
    <mergeCell ref="L718:M718"/>
    <mergeCell ref="B718:C718"/>
    <mergeCell ref="D718:E718"/>
    <mergeCell ref="F718:G718"/>
    <mergeCell ref="H718:I718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A786:A787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9" scale="88" fitToWidth="0" fitToHeight="0" orientation="landscape" r:id="rId1"/>
  <headerFooter alignWithMargins="0">
    <oddFooter>&amp;C&amp;A，第 &amp;P 頁，共 &amp;N 頁</oddFooter>
  </headerFooter>
  <rowBreaks count="24" manualBreakCount="24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selection activeCell="X20" sqref="X20"/>
    </sheetView>
  </sheetViews>
  <sheetFormatPr defaultRowHeight="16.5" customHeight="1" x14ac:dyDescent="0.25"/>
  <cols>
    <col min="1" max="1" width="16.75" style="2" customWidth="1"/>
    <col min="2" max="4" width="10.625" style="52" customWidth="1"/>
    <col min="5" max="8" width="8.625" style="52" customWidth="1"/>
    <col min="9" max="9" width="9.25" style="52" customWidth="1"/>
    <col min="10" max="16" width="8.625" style="52" customWidth="1"/>
    <col min="17" max="17" width="7.875" style="52" customWidth="1"/>
    <col min="18" max="18" width="8.5" style="52" customWidth="1"/>
    <col min="19" max="19" width="9" style="52" customWidth="1"/>
    <col min="20" max="16384" width="9" style="52"/>
  </cols>
  <sheetData>
    <row r="1" spans="1:17" ht="18" customHeight="1" x14ac:dyDescent="0.25">
      <c r="A1" s="107" t="s">
        <v>345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63"/>
    </row>
    <row r="2" spans="1:17" ht="18" customHeight="1" x14ac:dyDescent="0.25">
      <c r="M2" s="53" t="s">
        <v>1</v>
      </c>
    </row>
    <row r="3" spans="1:17" ht="18" customHeight="1" x14ac:dyDescent="0.25">
      <c r="A3" s="4"/>
      <c r="M3" s="52" t="s">
        <v>2</v>
      </c>
    </row>
    <row r="4" spans="1:17" s="55" customFormat="1" ht="16.5" customHeight="1" x14ac:dyDescent="0.25">
      <c r="A4" s="112" t="s">
        <v>346</v>
      </c>
      <c r="B4" s="119" t="s">
        <v>425</v>
      </c>
      <c r="C4" s="120"/>
      <c r="D4" s="121"/>
      <c r="E4" s="114" t="s">
        <v>143</v>
      </c>
      <c r="F4" s="114"/>
      <c r="G4" s="114" t="s">
        <v>144</v>
      </c>
      <c r="H4" s="114"/>
      <c r="I4" s="114" t="s">
        <v>145</v>
      </c>
      <c r="J4" s="114"/>
      <c r="K4" s="114" t="s">
        <v>146</v>
      </c>
      <c r="L4" s="114"/>
      <c r="M4" s="114" t="s">
        <v>147</v>
      </c>
      <c r="N4" s="114"/>
      <c r="O4" s="114" t="s">
        <v>148</v>
      </c>
      <c r="P4" s="114"/>
      <c r="Q4" s="64"/>
    </row>
    <row r="5" spans="1:17" s="55" customFormat="1" ht="16.5" customHeigh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64"/>
    </row>
    <row r="6" spans="1:17" customFormat="1" ht="16.5" customHeight="1" x14ac:dyDescent="0.25">
      <c r="A6" s="65" t="s">
        <v>347</v>
      </c>
      <c r="B6" s="96">
        <v>800457</v>
      </c>
      <c r="C6" s="97">
        <v>379662</v>
      </c>
      <c r="D6" s="97">
        <v>420795</v>
      </c>
      <c r="E6" s="97">
        <v>61</v>
      </c>
      <c r="F6" s="97">
        <v>60</v>
      </c>
      <c r="G6" s="97">
        <v>2</v>
      </c>
      <c r="H6" s="97">
        <v>0</v>
      </c>
      <c r="I6" s="97">
        <v>10</v>
      </c>
      <c r="J6" s="97">
        <v>0</v>
      </c>
      <c r="K6" s="97">
        <v>6</v>
      </c>
      <c r="L6" s="97">
        <v>8</v>
      </c>
      <c r="M6" s="97">
        <v>687</v>
      </c>
      <c r="N6" s="97">
        <v>1167</v>
      </c>
      <c r="O6" s="97">
        <v>111</v>
      </c>
      <c r="P6" s="97">
        <v>146</v>
      </c>
      <c r="Q6" s="66"/>
    </row>
    <row r="7" spans="1:17" customFormat="1" ht="16.5" customHeight="1" x14ac:dyDescent="0.25">
      <c r="A7" s="65" t="s">
        <v>348</v>
      </c>
      <c r="B7" s="99">
        <v>112069</v>
      </c>
      <c r="C7" s="100">
        <v>45303</v>
      </c>
      <c r="D7" s="100">
        <v>66766</v>
      </c>
      <c r="E7" s="100">
        <v>13</v>
      </c>
      <c r="F7" s="100">
        <v>9</v>
      </c>
      <c r="G7" s="100">
        <v>0</v>
      </c>
      <c r="H7" s="100">
        <v>0</v>
      </c>
      <c r="I7" s="100">
        <v>2</v>
      </c>
      <c r="J7" s="100">
        <v>0</v>
      </c>
      <c r="K7" s="100">
        <v>0</v>
      </c>
      <c r="L7" s="100">
        <v>1</v>
      </c>
      <c r="M7" s="100">
        <v>271</v>
      </c>
      <c r="N7" s="100">
        <v>531</v>
      </c>
      <c r="O7" s="100">
        <v>3</v>
      </c>
      <c r="P7" s="100">
        <v>24</v>
      </c>
      <c r="Q7" s="66"/>
    </row>
    <row r="8" spans="1:17" customFormat="1" ht="16.5" customHeight="1" x14ac:dyDescent="0.25">
      <c r="A8" s="65" t="s">
        <v>349</v>
      </c>
      <c r="B8" s="99">
        <v>75235</v>
      </c>
      <c r="C8" s="100">
        <v>22952</v>
      </c>
      <c r="D8" s="100">
        <v>52283</v>
      </c>
      <c r="E8" s="100">
        <v>21</v>
      </c>
      <c r="F8" s="100">
        <v>17</v>
      </c>
      <c r="G8" s="100">
        <v>1</v>
      </c>
      <c r="H8" s="100">
        <v>0</v>
      </c>
      <c r="I8" s="100">
        <v>3</v>
      </c>
      <c r="J8" s="100">
        <v>0</v>
      </c>
      <c r="K8" s="100">
        <v>4</v>
      </c>
      <c r="L8" s="100">
        <v>3</v>
      </c>
      <c r="M8" s="100">
        <v>105</v>
      </c>
      <c r="N8" s="100">
        <v>203</v>
      </c>
      <c r="O8" s="100">
        <v>4</v>
      </c>
      <c r="P8" s="100">
        <v>8</v>
      </c>
      <c r="Q8" s="66"/>
    </row>
    <row r="9" spans="1:17" customFormat="1" ht="16.5" customHeight="1" x14ac:dyDescent="0.25">
      <c r="A9" s="65" t="s">
        <v>350</v>
      </c>
      <c r="B9" s="99">
        <v>126732</v>
      </c>
      <c r="C9" s="100">
        <v>69048</v>
      </c>
      <c r="D9" s="100">
        <v>57684</v>
      </c>
      <c r="E9" s="100">
        <v>7</v>
      </c>
      <c r="F9" s="100">
        <v>8</v>
      </c>
      <c r="G9" s="100">
        <v>0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30</v>
      </c>
      <c r="N9" s="100">
        <v>80</v>
      </c>
      <c r="O9" s="100">
        <v>12</v>
      </c>
      <c r="P9" s="100">
        <v>11</v>
      </c>
      <c r="Q9" s="66"/>
    </row>
    <row r="10" spans="1:17" customFormat="1" ht="16.5" customHeight="1" x14ac:dyDescent="0.25">
      <c r="A10" s="65" t="s">
        <v>351</v>
      </c>
      <c r="B10" s="99">
        <v>111889</v>
      </c>
      <c r="C10" s="100">
        <v>64058</v>
      </c>
      <c r="D10" s="100">
        <v>47831</v>
      </c>
      <c r="E10" s="100">
        <v>9</v>
      </c>
      <c r="F10" s="100">
        <v>8</v>
      </c>
      <c r="G10" s="100">
        <v>0</v>
      </c>
      <c r="H10" s="100">
        <v>0</v>
      </c>
      <c r="I10" s="100">
        <v>1</v>
      </c>
      <c r="J10" s="100">
        <v>0</v>
      </c>
      <c r="K10" s="100">
        <v>0</v>
      </c>
      <c r="L10" s="100">
        <v>0</v>
      </c>
      <c r="M10" s="100">
        <v>27</v>
      </c>
      <c r="N10" s="100">
        <v>49</v>
      </c>
      <c r="O10" s="100">
        <v>7</v>
      </c>
      <c r="P10" s="100">
        <v>26</v>
      </c>
      <c r="Q10" s="66"/>
    </row>
    <row r="11" spans="1:17" customFormat="1" ht="16.5" customHeight="1" x14ac:dyDescent="0.25">
      <c r="A11" s="65" t="s">
        <v>352</v>
      </c>
      <c r="B11" s="99">
        <v>66588</v>
      </c>
      <c r="C11" s="100">
        <v>35195</v>
      </c>
      <c r="D11" s="100">
        <v>31393</v>
      </c>
      <c r="E11" s="100">
        <v>4</v>
      </c>
      <c r="F11" s="100">
        <v>4</v>
      </c>
      <c r="G11" s="100">
        <v>0</v>
      </c>
      <c r="H11" s="100">
        <v>0</v>
      </c>
      <c r="I11" s="100">
        <v>1</v>
      </c>
      <c r="J11" s="100">
        <v>0</v>
      </c>
      <c r="K11" s="100">
        <v>0</v>
      </c>
      <c r="L11" s="100">
        <v>1</v>
      </c>
      <c r="M11" s="100">
        <v>18</v>
      </c>
      <c r="N11" s="100">
        <v>36</v>
      </c>
      <c r="O11" s="100">
        <v>6</v>
      </c>
      <c r="P11" s="100">
        <v>8</v>
      </c>
      <c r="Q11" s="66"/>
    </row>
    <row r="12" spans="1:17" customFormat="1" ht="16.5" customHeight="1" x14ac:dyDescent="0.25">
      <c r="A12" s="65" t="s">
        <v>353</v>
      </c>
      <c r="B12" s="99">
        <v>72540</v>
      </c>
      <c r="C12" s="100">
        <v>33443</v>
      </c>
      <c r="D12" s="100">
        <v>39097</v>
      </c>
      <c r="E12" s="100">
        <v>2</v>
      </c>
      <c r="F12" s="100">
        <v>1</v>
      </c>
      <c r="G12" s="100">
        <v>1</v>
      </c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0">
        <v>114</v>
      </c>
      <c r="N12" s="100">
        <v>94</v>
      </c>
      <c r="O12" s="100">
        <v>31</v>
      </c>
      <c r="P12" s="100">
        <v>19</v>
      </c>
      <c r="Q12" s="66"/>
    </row>
    <row r="13" spans="1:17" customFormat="1" ht="16.5" customHeight="1" x14ac:dyDescent="0.25">
      <c r="A13" s="65" t="s">
        <v>354</v>
      </c>
      <c r="B13" s="99">
        <v>12429</v>
      </c>
      <c r="C13" s="100">
        <v>5116</v>
      </c>
      <c r="D13" s="100">
        <v>7313</v>
      </c>
      <c r="E13" s="100">
        <v>1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4</v>
      </c>
      <c r="N13" s="100">
        <v>5</v>
      </c>
      <c r="O13" s="100">
        <v>0</v>
      </c>
      <c r="P13" s="100">
        <v>3</v>
      </c>
      <c r="Q13" s="66"/>
    </row>
    <row r="14" spans="1:17" customFormat="1" ht="16.5" customHeight="1" x14ac:dyDescent="0.25">
      <c r="A14" s="65" t="s">
        <v>355</v>
      </c>
      <c r="B14" s="99">
        <v>34603</v>
      </c>
      <c r="C14" s="100">
        <v>14944</v>
      </c>
      <c r="D14" s="100">
        <v>19659</v>
      </c>
      <c r="E14" s="100">
        <v>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16</v>
      </c>
      <c r="N14" s="100">
        <v>36</v>
      </c>
      <c r="O14" s="100">
        <v>2</v>
      </c>
      <c r="P14" s="100">
        <v>4</v>
      </c>
      <c r="Q14" s="66"/>
    </row>
    <row r="15" spans="1:17" customFormat="1" ht="16.5" customHeight="1" x14ac:dyDescent="0.25">
      <c r="A15" s="65" t="s">
        <v>356</v>
      </c>
      <c r="B15" s="99">
        <v>22793</v>
      </c>
      <c r="C15" s="100">
        <v>9132</v>
      </c>
      <c r="D15" s="100">
        <v>13661</v>
      </c>
      <c r="E15" s="100">
        <v>0</v>
      </c>
      <c r="F15" s="100">
        <v>0</v>
      </c>
      <c r="G15" s="100">
        <v>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0">
        <v>0</v>
      </c>
      <c r="N15" s="100">
        <v>7</v>
      </c>
      <c r="O15" s="100">
        <v>0</v>
      </c>
      <c r="P15" s="100">
        <v>3</v>
      </c>
      <c r="Q15" s="66"/>
    </row>
    <row r="16" spans="1:17" customFormat="1" ht="16.5" customHeight="1" x14ac:dyDescent="0.25">
      <c r="A16" s="65" t="s">
        <v>357</v>
      </c>
      <c r="B16" s="99">
        <v>56300</v>
      </c>
      <c r="C16" s="100">
        <v>35434</v>
      </c>
      <c r="D16" s="100">
        <v>20866</v>
      </c>
      <c r="E16" s="100">
        <v>0</v>
      </c>
      <c r="F16" s="100">
        <v>2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5</v>
      </c>
      <c r="N16" s="100">
        <v>11</v>
      </c>
      <c r="O16" s="100">
        <v>0</v>
      </c>
      <c r="P16" s="100">
        <v>3</v>
      </c>
      <c r="Q16" s="66"/>
    </row>
    <row r="17" spans="1:17" customFormat="1" ht="16.5" customHeight="1" x14ac:dyDescent="0.25">
      <c r="A17" s="65" t="s">
        <v>358</v>
      </c>
      <c r="B17" s="99">
        <v>13946</v>
      </c>
      <c r="C17" s="100">
        <v>6034</v>
      </c>
      <c r="D17" s="100">
        <v>7912</v>
      </c>
      <c r="E17" s="100">
        <v>2</v>
      </c>
      <c r="F17" s="100">
        <v>1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13</v>
      </c>
      <c r="N17" s="100">
        <v>22</v>
      </c>
      <c r="O17" s="100">
        <v>0</v>
      </c>
      <c r="P17" s="100">
        <v>1</v>
      </c>
      <c r="Q17" s="66"/>
    </row>
    <row r="18" spans="1:17" customFormat="1" ht="16.5" customHeight="1" x14ac:dyDescent="0.25">
      <c r="A18" s="65" t="s">
        <v>359</v>
      </c>
      <c r="B18" s="99">
        <v>21389</v>
      </c>
      <c r="C18" s="100">
        <v>10600</v>
      </c>
      <c r="D18" s="100">
        <v>10789</v>
      </c>
      <c r="E18" s="100">
        <v>0</v>
      </c>
      <c r="F18" s="100">
        <v>4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4</v>
      </c>
      <c r="N18" s="100">
        <v>8</v>
      </c>
      <c r="O18" s="100">
        <v>1</v>
      </c>
      <c r="P18" s="100">
        <v>1</v>
      </c>
      <c r="Q18" s="66"/>
    </row>
    <row r="19" spans="1:17" customFormat="1" ht="16.5" customHeight="1" x14ac:dyDescent="0.25">
      <c r="A19" s="65" t="s">
        <v>360</v>
      </c>
      <c r="B19" s="99">
        <v>14607</v>
      </c>
      <c r="C19" s="100">
        <v>6992</v>
      </c>
      <c r="D19" s="100">
        <v>7615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3</v>
      </c>
      <c r="N19" s="100">
        <v>19</v>
      </c>
      <c r="O19" s="100">
        <v>42</v>
      </c>
      <c r="P19" s="100">
        <v>21</v>
      </c>
      <c r="Q19" s="66"/>
    </row>
    <row r="20" spans="1:17" customFormat="1" ht="16.5" customHeight="1" x14ac:dyDescent="0.25">
      <c r="A20" s="65" t="s">
        <v>361</v>
      </c>
      <c r="B20" s="99">
        <v>16753</v>
      </c>
      <c r="C20" s="100">
        <v>7530</v>
      </c>
      <c r="D20" s="100">
        <v>9223</v>
      </c>
      <c r="E20" s="100">
        <v>1</v>
      </c>
      <c r="F20" s="100">
        <v>3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1</v>
      </c>
      <c r="M20" s="100">
        <v>4</v>
      </c>
      <c r="N20" s="100">
        <v>11</v>
      </c>
      <c r="O20" s="100">
        <v>0</v>
      </c>
      <c r="P20" s="100">
        <v>2</v>
      </c>
      <c r="Q20" s="66"/>
    </row>
    <row r="21" spans="1:17" customFormat="1" ht="16.5" customHeight="1" x14ac:dyDescent="0.25">
      <c r="A21" s="65" t="s">
        <v>362</v>
      </c>
      <c r="B21" s="99">
        <v>2503</v>
      </c>
      <c r="C21" s="100">
        <v>560</v>
      </c>
      <c r="D21" s="100">
        <v>1943</v>
      </c>
      <c r="E21" s="100">
        <v>0</v>
      </c>
      <c r="F21" s="100">
        <v>2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1</v>
      </c>
      <c r="N21" s="100">
        <v>2</v>
      </c>
      <c r="O21" s="100">
        <v>0</v>
      </c>
      <c r="P21" s="100">
        <v>0</v>
      </c>
      <c r="Q21" s="66"/>
    </row>
    <row r="22" spans="1:17" customFormat="1" ht="16.5" customHeight="1" x14ac:dyDescent="0.25">
      <c r="A22" s="65" t="s">
        <v>363</v>
      </c>
      <c r="B22" s="99">
        <v>6912</v>
      </c>
      <c r="C22" s="100">
        <v>2025</v>
      </c>
      <c r="D22" s="100">
        <v>4887</v>
      </c>
      <c r="E22" s="100">
        <v>0</v>
      </c>
      <c r="F22" s="100">
        <v>0</v>
      </c>
      <c r="G22" s="100">
        <v>0</v>
      </c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0">
        <v>6</v>
      </c>
      <c r="N22" s="100">
        <v>6</v>
      </c>
      <c r="O22" s="100">
        <v>2</v>
      </c>
      <c r="P22" s="100">
        <v>6</v>
      </c>
      <c r="Q22" s="66"/>
    </row>
    <row r="23" spans="1:17" customFormat="1" ht="16.5" customHeight="1" x14ac:dyDescent="0.25">
      <c r="A23" s="65" t="s">
        <v>364</v>
      </c>
      <c r="B23" s="99">
        <v>2416</v>
      </c>
      <c r="C23" s="100">
        <v>1469</v>
      </c>
      <c r="D23" s="100">
        <v>947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1</v>
      </c>
      <c r="N23" s="100">
        <v>0</v>
      </c>
      <c r="O23" s="100">
        <v>0</v>
      </c>
      <c r="P23" s="100">
        <v>1</v>
      </c>
      <c r="Q23" s="66"/>
    </row>
    <row r="24" spans="1:17" customFormat="1" ht="16.5" customHeight="1" x14ac:dyDescent="0.25">
      <c r="A24" s="65" t="s">
        <v>365</v>
      </c>
      <c r="B24" s="99">
        <v>6999</v>
      </c>
      <c r="C24" s="100">
        <v>2116</v>
      </c>
      <c r="D24" s="100">
        <v>4883</v>
      </c>
      <c r="E24" s="100">
        <v>0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19</v>
      </c>
      <c r="N24" s="100">
        <v>10</v>
      </c>
      <c r="O24" s="100">
        <v>0</v>
      </c>
      <c r="P24" s="100">
        <v>3</v>
      </c>
      <c r="Q24" s="66"/>
    </row>
    <row r="25" spans="1:17" customFormat="1" ht="16.5" customHeight="1" x14ac:dyDescent="0.25">
      <c r="A25" s="65" t="s">
        <v>366</v>
      </c>
      <c r="B25" s="99">
        <v>18602</v>
      </c>
      <c r="C25" s="100">
        <v>6525</v>
      </c>
      <c r="D25" s="100">
        <v>12077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1</v>
      </c>
      <c r="L25" s="100">
        <v>0</v>
      </c>
      <c r="M25" s="100">
        <v>27</v>
      </c>
      <c r="N25" s="100">
        <v>35</v>
      </c>
      <c r="O25" s="100">
        <v>1</v>
      </c>
      <c r="P25" s="100">
        <v>1</v>
      </c>
      <c r="Q25" s="66"/>
    </row>
    <row r="26" spans="1:17" customFormat="1" ht="16.5" customHeight="1" x14ac:dyDescent="0.25">
      <c r="A26" s="65" t="s">
        <v>367</v>
      </c>
      <c r="B26" s="99">
        <v>3756</v>
      </c>
      <c r="C26" s="100">
        <v>758</v>
      </c>
      <c r="D26" s="100">
        <v>2998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1</v>
      </c>
      <c r="N26" s="100">
        <v>1</v>
      </c>
      <c r="O26" s="100">
        <v>0</v>
      </c>
      <c r="P26" s="100">
        <v>1</v>
      </c>
      <c r="Q26" s="66"/>
    </row>
    <row r="27" spans="1:17" customFormat="1" ht="16.5" customHeight="1" x14ac:dyDescent="0.25">
      <c r="A27" s="65" t="s">
        <v>368</v>
      </c>
      <c r="B27" s="99">
        <v>1172</v>
      </c>
      <c r="C27" s="100">
        <v>328</v>
      </c>
      <c r="D27" s="100">
        <v>844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14</v>
      </c>
      <c r="N27" s="100">
        <v>0</v>
      </c>
      <c r="O27" s="100">
        <v>0</v>
      </c>
      <c r="P27" s="100">
        <v>0</v>
      </c>
      <c r="Q27" s="66"/>
    </row>
    <row r="28" spans="1:17" customFormat="1" ht="16.5" customHeight="1" x14ac:dyDescent="0.25">
      <c r="A28" s="65" t="s">
        <v>369</v>
      </c>
      <c r="B28" s="99">
        <v>224</v>
      </c>
      <c r="C28" s="100">
        <v>100</v>
      </c>
      <c r="D28" s="100">
        <v>124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4</v>
      </c>
      <c r="N28" s="100">
        <v>1</v>
      </c>
      <c r="O28" s="100">
        <v>0</v>
      </c>
      <c r="P28" s="100">
        <v>0</v>
      </c>
      <c r="Q28" s="66"/>
    </row>
    <row r="29" spans="1:17" customFormat="1" ht="16.5" customHeight="1" x14ac:dyDescent="0.25">
      <c r="A29" s="2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66"/>
    </row>
    <row r="30" spans="1:17" customFormat="1" ht="16.5" customHeight="1" x14ac:dyDescent="0.25">
      <c r="A30" s="2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66"/>
    </row>
    <row r="31" spans="1:17" customFormat="1" ht="16.5" customHeight="1" x14ac:dyDescent="0.25">
      <c r="A31" s="112" t="s">
        <v>346</v>
      </c>
      <c r="B31" s="117" t="s">
        <v>178</v>
      </c>
      <c r="C31" s="118"/>
      <c r="D31" s="117" t="s">
        <v>370</v>
      </c>
      <c r="E31" s="118"/>
      <c r="F31" s="117" t="s">
        <v>180</v>
      </c>
      <c r="G31" s="118"/>
      <c r="H31" s="117" t="s">
        <v>181</v>
      </c>
      <c r="I31" s="118"/>
      <c r="J31" s="117" t="s">
        <v>182</v>
      </c>
      <c r="K31" s="118"/>
      <c r="L31" s="117" t="s">
        <v>183</v>
      </c>
      <c r="M31" s="118"/>
      <c r="N31" s="115" t="s">
        <v>184</v>
      </c>
      <c r="O31" s="116"/>
      <c r="P31" s="98"/>
      <c r="Q31" s="66"/>
    </row>
    <row r="32" spans="1:17" s="55" customFormat="1" ht="16.5" customHeight="1" x14ac:dyDescent="0.25">
      <c r="A32" s="112"/>
      <c r="B32" s="94" t="s">
        <v>9</v>
      </c>
      <c r="C32" s="94" t="s">
        <v>10</v>
      </c>
      <c r="D32" s="94" t="s">
        <v>9</v>
      </c>
      <c r="E32" s="94" t="s">
        <v>10</v>
      </c>
      <c r="F32" s="94" t="s">
        <v>9</v>
      </c>
      <c r="G32" s="94" t="s">
        <v>10</v>
      </c>
      <c r="H32" s="94" t="s">
        <v>9</v>
      </c>
      <c r="I32" s="94" t="s">
        <v>10</v>
      </c>
      <c r="J32" s="94" t="s">
        <v>9</v>
      </c>
      <c r="K32" s="94" t="s">
        <v>10</v>
      </c>
      <c r="L32" s="94" t="s">
        <v>9</v>
      </c>
      <c r="M32" s="94" t="s">
        <v>10</v>
      </c>
      <c r="N32" s="94" t="s">
        <v>9</v>
      </c>
      <c r="O32" s="94" t="s">
        <v>10</v>
      </c>
      <c r="P32" s="95"/>
      <c r="Q32" s="64"/>
    </row>
    <row r="33" spans="1:17" customFormat="1" ht="16.5" customHeight="1" x14ac:dyDescent="0.25">
      <c r="A33" s="65" t="s">
        <v>347</v>
      </c>
      <c r="B33" s="97">
        <v>75</v>
      </c>
      <c r="C33" s="97">
        <v>27</v>
      </c>
      <c r="D33" s="97">
        <v>1</v>
      </c>
      <c r="E33" s="97">
        <v>1</v>
      </c>
      <c r="F33" s="97">
        <v>3260</v>
      </c>
      <c r="G33" s="97">
        <v>1461</v>
      </c>
      <c r="H33" s="97">
        <v>65934</v>
      </c>
      <c r="I33" s="97">
        <v>178209</v>
      </c>
      <c r="J33" s="97">
        <v>114</v>
      </c>
      <c r="K33" s="97">
        <v>46</v>
      </c>
      <c r="L33" s="97">
        <v>15</v>
      </c>
      <c r="M33" s="97">
        <v>1</v>
      </c>
      <c r="N33" s="97">
        <v>138</v>
      </c>
      <c r="O33" s="97">
        <v>42</v>
      </c>
      <c r="P33" s="98"/>
      <c r="Q33" s="66"/>
    </row>
    <row r="34" spans="1:17" customFormat="1" ht="16.5" customHeight="1" x14ac:dyDescent="0.25">
      <c r="A34" s="65" t="s">
        <v>348</v>
      </c>
      <c r="B34" s="100">
        <v>7</v>
      </c>
      <c r="C34" s="100">
        <v>2</v>
      </c>
      <c r="D34" s="100">
        <v>0</v>
      </c>
      <c r="E34" s="100">
        <v>1</v>
      </c>
      <c r="F34" s="100">
        <v>496</v>
      </c>
      <c r="G34" s="100">
        <v>244</v>
      </c>
      <c r="H34" s="100">
        <v>7173</v>
      </c>
      <c r="I34" s="100">
        <v>30152</v>
      </c>
      <c r="J34" s="100">
        <v>15</v>
      </c>
      <c r="K34" s="100">
        <v>10</v>
      </c>
      <c r="L34" s="100">
        <v>5</v>
      </c>
      <c r="M34" s="100">
        <v>0</v>
      </c>
      <c r="N34" s="100">
        <v>19</v>
      </c>
      <c r="O34" s="100">
        <v>3</v>
      </c>
      <c r="P34" s="98"/>
      <c r="Q34" s="66"/>
    </row>
    <row r="35" spans="1:17" customFormat="1" ht="16.5" customHeight="1" x14ac:dyDescent="0.25">
      <c r="A35" s="65" t="s">
        <v>349</v>
      </c>
      <c r="B35" s="100">
        <v>9</v>
      </c>
      <c r="C35" s="100">
        <v>1</v>
      </c>
      <c r="D35" s="100">
        <v>0</v>
      </c>
      <c r="E35" s="100">
        <v>0</v>
      </c>
      <c r="F35" s="100">
        <v>968</v>
      </c>
      <c r="G35" s="100">
        <v>472</v>
      </c>
      <c r="H35" s="100">
        <v>1409</v>
      </c>
      <c r="I35" s="100">
        <v>28515</v>
      </c>
      <c r="J35" s="100">
        <v>24</v>
      </c>
      <c r="K35" s="100">
        <v>7</v>
      </c>
      <c r="L35" s="100">
        <v>4</v>
      </c>
      <c r="M35" s="100">
        <v>1</v>
      </c>
      <c r="N35" s="100">
        <v>84</v>
      </c>
      <c r="O35" s="100">
        <v>31</v>
      </c>
      <c r="P35" s="98"/>
      <c r="Q35" s="66"/>
    </row>
    <row r="36" spans="1:17" customFormat="1" ht="16.5" customHeight="1" x14ac:dyDescent="0.25">
      <c r="A36" s="65" t="s">
        <v>350</v>
      </c>
      <c r="B36" s="100">
        <v>10</v>
      </c>
      <c r="C36" s="100">
        <v>2</v>
      </c>
      <c r="D36" s="100">
        <v>1</v>
      </c>
      <c r="E36" s="100">
        <v>0</v>
      </c>
      <c r="F36" s="100">
        <v>223</v>
      </c>
      <c r="G36" s="100">
        <v>94</v>
      </c>
      <c r="H36" s="100">
        <v>11104</v>
      </c>
      <c r="I36" s="100">
        <v>15995</v>
      </c>
      <c r="J36" s="100">
        <v>5</v>
      </c>
      <c r="K36" s="100">
        <v>1</v>
      </c>
      <c r="L36" s="100">
        <v>0</v>
      </c>
      <c r="M36" s="100">
        <v>0</v>
      </c>
      <c r="N36" s="100">
        <v>3</v>
      </c>
      <c r="O36" s="100">
        <v>0</v>
      </c>
      <c r="P36" s="98"/>
      <c r="Q36" s="66"/>
    </row>
    <row r="37" spans="1:17" customFormat="1" ht="16.5" customHeight="1" x14ac:dyDescent="0.25">
      <c r="A37" s="65" t="s">
        <v>351</v>
      </c>
      <c r="B37" s="100">
        <v>7</v>
      </c>
      <c r="C37" s="100">
        <v>7</v>
      </c>
      <c r="D37" s="100">
        <v>0</v>
      </c>
      <c r="E37" s="100">
        <v>0</v>
      </c>
      <c r="F37" s="100">
        <v>323</v>
      </c>
      <c r="G37" s="100">
        <v>112</v>
      </c>
      <c r="H37" s="100">
        <v>10806</v>
      </c>
      <c r="I37" s="100">
        <v>18796</v>
      </c>
      <c r="J37" s="100">
        <v>21</v>
      </c>
      <c r="K37" s="100">
        <v>6</v>
      </c>
      <c r="L37" s="100">
        <v>1</v>
      </c>
      <c r="M37" s="100">
        <v>0</v>
      </c>
      <c r="N37" s="100">
        <v>7</v>
      </c>
      <c r="O37" s="100">
        <v>1</v>
      </c>
      <c r="P37" s="98"/>
      <c r="Q37" s="66"/>
    </row>
    <row r="38" spans="1:17" customFormat="1" ht="16.5" customHeight="1" x14ac:dyDescent="0.25">
      <c r="A38" s="65" t="s">
        <v>352</v>
      </c>
      <c r="B38" s="100">
        <v>23</v>
      </c>
      <c r="C38" s="100">
        <v>6</v>
      </c>
      <c r="D38" s="100">
        <v>0</v>
      </c>
      <c r="E38" s="100">
        <v>0</v>
      </c>
      <c r="F38" s="100">
        <v>186</v>
      </c>
      <c r="G38" s="100">
        <v>76</v>
      </c>
      <c r="H38" s="100">
        <v>6126</v>
      </c>
      <c r="I38" s="100">
        <v>11696</v>
      </c>
      <c r="J38" s="100">
        <v>13</v>
      </c>
      <c r="K38" s="100">
        <v>8</v>
      </c>
      <c r="L38" s="100">
        <v>3</v>
      </c>
      <c r="M38" s="100">
        <v>0</v>
      </c>
      <c r="N38" s="100">
        <v>0</v>
      </c>
      <c r="O38" s="100">
        <v>0</v>
      </c>
      <c r="P38" s="98"/>
      <c r="Q38" s="66"/>
    </row>
    <row r="39" spans="1:17" customFormat="1" ht="16.5" customHeight="1" x14ac:dyDescent="0.25">
      <c r="A39" s="65" t="s">
        <v>353</v>
      </c>
      <c r="B39" s="100">
        <v>13</v>
      </c>
      <c r="C39" s="100">
        <v>7</v>
      </c>
      <c r="D39" s="100">
        <v>0</v>
      </c>
      <c r="E39" s="100">
        <v>0</v>
      </c>
      <c r="F39" s="100">
        <v>149</v>
      </c>
      <c r="G39" s="100">
        <v>85</v>
      </c>
      <c r="H39" s="100">
        <v>7183</v>
      </c>
      <c r="I39" s="100">
        <v>15706</v>
      </c>
      <c r="J39" s="100">
        <v>11</v>
      </c>
      <c r="K39" s="100">
        <v>5</v>
      </c>
      <c r="L39" s="100">
        <v>1</v>
      </c>
      <c r="M39" s="100">
        <v>0</v>
      </c>
      <c r="N39" s="100">
        <v>10</v>
      </c>
      <c r="O39" s="100">
        <v>3</v>
      </c>
      <c r="P39" s="98"/>
      <c r="Q39" s="66"/>
    </row>
    <row r="40" spans="1:17" customFormat="1" ht="16.5" customHeight="1" x14ac:dyDescent="0.25">
      <c r="A40" s="65" t="s">
        <v>354</v>
      </c>
      <c r="B40" s="100">
        <v>0</v>
      </c>
      <c r="C40" s="100">
        <v>0</v>
      </c>
      <c r="D40" s="100">
        <v>0</v>
      </c>
      <c r="E40" s="100">
        <v>0</v>
      </c>
      <c r="F40" s="100">
        <v>12</v>
      </c>
      <c r="G40" s="100">
        <v>6</v>
      </c>
      <c r="H40" s="100">
        <v>1530</v>
      </c>
      <c r="I40" s="100">
        <v>4280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98"/>
      <c r="Q40" s="66"/>
    </row>
    <row r="41" spans="1:17" customFormat="1" ht="16.5" customHeight="1" x14ac:dyDescent="0.25">
      <c r="A41" s="65" t="s">
        <v>355</v>
      </c>
      <c r="B41" s="100">
        <v>2</v>
      </c>
      <c r="C41" s="100">
        <v>0</v>
      </c>
      <c r="D41" s="100">
        <v>0</v>
      </c>
      <c r="E41" s="100">
        <v>0</v>
      </c>
      <c r="F41" s="100">
        <v>92</v>
      </c>
      <c r="G41" s="100">
        <v>30</v>
      </c>
      <c r="H41" s="100">
        <v>1078</v>
      </c>
      <c r="I41" s="100">
        <v>4617</v>
      </c>
      <c r="J41" s="100">
        <v>0</v>
      </c>
      <c r="K41" s="100">
        <v>1</v>
      </c>
      <c r="L41" s="100">
        <v>0</v>
      </c>
      <c r="M41" s="100">
        <v>0</v>
      </c>
      <c r="N41" s="100">
        <v>6</v>
      </c>
      <c r="O41" s="100">
        <v>0</v>
      </c>
      <c r="P41" s="98"/>
      <c r="Q41" s="66"/>
    </row>
    <row r="42" spans="1:17" customFormat="1" ht="16.5" customHeight="1" x14ac:dyDescent="0.25">
      <c r="A42" s="65" t="s">
        <v>356</v>
      </c>
      <c r="B42" s="100">
        <v>0</v>
      </c>
      <c r="C42" s="100">
        <v>0</v>
      </c>
      <c r="D42" s="100">
        <v>0</v>
      </c>
      <c r="E42" s="100">
        <v>0</v>
      </c>
      <c r="F42" s="100">
        <v>22</v>
      </c>
      <c r="G42" s="100">
        <v>7</v>
      </c>
      <c r="H42" s="100">
        <v>1603</v>
      </c>
      <c r="I42" s="100">
        <v>5274</v>
      </c>
      <c r="J42" s="100">
        <v>0</v>
      </c>
      <c r="K42" s="100">
        <v>1</v>
      </c>
      <c r="L42" s="100">
        <v>1</v>
      </c>
      <c r="M42" s="100">
        <v>0</v>
      </c>
      <c r="N42" s="100">
        <v>1</v>
      </c>
      <c r="O42" s="100">
        <v>0</v>
      </c>
      <c r="P42" s="98"/>
      <c r="Q42" s="66"/>
    </row>
    <row r="43" spans="1:17" customFormat="1" ht="16.5" customHeight="1" x14ac:dyDescent="0.25">
      <c r="A43" s="65" t="s">
        <v>357</v>
      </c>
      <c r="B43" s="100">
        <v>0</v>
      </c>
      <c r="C43" s="100">
        <v>0</v>
      </c>
      <c r="D43" s="100">
        <v>0</v>
      </c>
      <c r="E43" s="100">
        <v>0</v>
      </c>
      <c r="F43" s="100">
        <v>20</v>
      </c>
      <c r="G43" s="100">
        <v>4</v>
      </c>
      <c r="H43" s="100">
        <v>7656</v>
      </c>
      <c r="I43" s="100">
        <v>9363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98"/>
      <c r="Q43" s="66"/>
    </row>
    <row r="44" spans="1:17" customFormat="1" ht="16.5" customHeight="1" x14ac:dyDescent="0.25">
      <c r="A44" s="65" t="s">
        <v>358</v>
      </c>
      <c r="B44" s="100">
        <v>0</v>
      </c>
      <c r="C44" s="100">
        <v>0</v>
      </c>
      <c r="D44" s="100">
        <v>0</v>
      </c>
      <c r="E44" s="100">
        <v>0</v>
      </c>
      <c r="F44" s="100">
        <v>12</v>
      </c>
      <c r="G44" s="100">
        <v>3</v>
      </c>
      <c r="H44" s="100">
        <v>1200</v>
      </c>
      <c r="I44" s="100">
        <v>4045</v>
      </c>
      <c r="J44" s="100">
        <v>1</v>
      </c>
      <c r="K44" s="100">
        <v>0</v>
      </c>
      <c r="L44" s="100">
        <v>0</v>
      </c>
      <c r="M44" s="100">
        <v>0</v>
      </c>
      <c r="N44" s="100">
        <v>1</v>
      </c>
      <c r="O44" s="100">
        <v>0</v>
      </c>
      <c r="P44" s="98"/>
      <c r="Q44" s="66"/>
    </row>
    <row r="45" spans="1:17" customFormat="1" ht="16.5" customHeight="1" x14ac:dyDescent="0.25">
      <c r="A45" s="65" t="s">
        <v>359</v>
      </c>
      <c r="B45" s="100">
        <v>0</v>
      </c>
      <c r="C45" s="100">
        <v>0</v>
      </c>
      <c r="D45" s="100">
        <v>0</v>
      </c>
      <c r="E45" s="100">
        <v>0</v>
      </c>
      <c r="F45" s="100">
        <v>39</v>
      </c>
      <c r="G45" s="100">
        <v>2</v>
      </c>
      <c r="H45" s="100">
        <v>1800</v>
      </c>
      <c r="I45" s="100">
        <v>6002</v>
      </c>
      <c r="J45" s="100">
        <v>3</v>
      </c>
      <c r="K45" s="100">
        <v>3</v>
      </c>
      <c r="L45" s="100">
        <v>0</v>
      </c>
      <c r="M45" s="100">
        <v>0</v>
      </c>
      <c r="N45" s="100">
        <v>1</v>
      </c>
      <c r="O45" s="100">
        <v>0</v>
      </c>
      <c r="P45" s="98"/>
      <c r="Q45" s="66"/>
    </row>
    <row r="46" spans="1:17" customFormat="1" ht="16.5" customHeight="1" x14ac:dyDescent="0.25">
      <c r="A46" s="65" t="s">
        <v>360</v>
      </c>
      <c r="B46" s="100">
        <v>1</v>
      </c>
      <c r="C46" s="100">
        <v>1</v>
      </c>
      <c r="D46" s="100">
        <v>0</v>
      </c>
      <c r="E46" s="100">
        <v>0</v>
      </c>
      <c r="F46" s="100">
        <v>54</v>
      </c>
      <c r="G46" s="100">
        <v>18</v>
      </c>
      <c r="H46" s="100">
        <v>1544</v>
      </c>
      <c r="I46" s="100">
        <v>4497</v>
      </c>
      <c r="J46" s="100">
        <v>0</v>
      </c>
      <c r="K46" s="100">
        <v>1</v>
      </c>
      <c r="L46" s="100">
        <v>0</v>
      </c>
      <c r="M46" s="100">
        <v>0</v>
      </c>
      <c r="N46" s="100">
        <v>0</v>
      </c>
      <c r="O46" s="100">
        <v>0</v>
      </c>
      <c r="P46" s="98"/>
      <c r="Q46" s="66"/>
    </row>
    <row r="47" spans="1:17" customFormat="1" ht="16.5" customHeight="1" x14ac:dyDescent="0.25">
      <c r="A47" s="65" t="s">
        <v>361</v>
      </c>
      <c r="B47" s="100">
        <v>0</v>
      </c>
      <c r="C47" s="100">
        <v>1</v>
      </c>
      <c r="D47" s="100">
        <v>0</v>
      </c>
      <c r="E47" s="100">
        <v>0</v>
      </c>
      <c r="F47" s="100">
        <v>19</v>
      </c>
      <c r="G47" s="100">
        <v>3</v>
      </c>
      <c r="H47" s="100">
        <v>2326</v>
      </c>
      <c r="I47" s="100">
        <v>5024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98"/>
      <c r="Q47" s="66"/>
    </row>
    <row r="48" spans="1:17" customFormat="1" ht="16.5" customHeight="1" x14ac:dyDescent="0.25">
      <c r="A48" s="65" t="s">
        <v>362</v>
      </c>
      <c r="B48" s="100">
        <v>0</v>
      </c>
      <c r="C48" s="100">
        <v>0</v>
      </c>
      <c r="D48" s="100">
        <v>0</v>
      </c>
      <c r="E48" s="100">
        <v>0</v>
      </c>
      <c r="F48" s="100">
        <v>6</v>
      </c>
      <c r="G48" s="100">
        <v>0</v>
      </c>
      <c r="H48" s="100">
        <v>182</v>
      </c>
      <c r="I48" s="100">
        <v>1288</v>
      </c>
      <c r="J48" s="100">
        <v>0</v>
      </c>
      <c r="K48" s="100">
        <v>0</v>
      </c>
      <c r="L48" s="100">
        <v>0</v>
      </c>
      <c r="M48" s="100">
        <v>0</v>
      </c>
      <c r="N48" s="100">
        <v>1</v>
      </c>
      <c r="O48" s="100">
        <v>0</v>
      </c>
      <c r="P48" s="98"/>
      <c r="Q48" s="66"/>
    </row>
    <row r="49" spans="1:17" customFormat="1" ht="16.5" customHeight="1" x14ac:dyDescent="0.25">
      <c r="A49" s="65" t="s">
        <v>363</v>
      </c>
      <c r="B49" s="100">
        <v>1</v>
      </c>
      <c r="C49" s="100">
        <v>0</v>
      </c>
      <c r="D49" s="100">
        <v>0</v>
      </c>
      <c r="E49" s="100">
        <v>0</v>
      </c>
      <c r="F49" s="100">
        <v>54</v>
      </c>
      <c r="G49" s="100">
        <v>32</v>
      </c>
      <c r="H49" s="100">
        <v>309</v>
      </c>
      <c r="I49" s="100">
        <v>2677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98"/>
      <c r="Q49" s="66"/>
    </row>
    <row r="50" spans="1:17" customFormat="1" ht="16.5" customHeight="1" x14ac:dyDescent="0.25">
      <c r="A50" s="65" t="s">
        <v>364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1234</v>
      </c>
      <c r="I50" s="100">
        <v>799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 s="66"/>
    </row>
    <row r="51" spans="1:17" customFormat="1" ht="16.5" customHeight="1" x14ac:dyDescent="0.25">
      <c r="A51" s="65" t="s">
        <v>365</v>
      </c>
      <c r="B51" s="100">
        <v>0</v>
      </c>
      <c r="C51" s="100">
        <v>0</v>
      </c>
      <c r="D51" s="100">
        <v>0</v>
      </c>
      <c r="E51" s="100">
        <v>0</v>
      </c>
      <c r="F51" s="100">
        <v>11</v>
      </c>
      <c r="G51" s="100">
        <v>6</v>
      </c>
      <c r="H51" s="100">
        <v>733</v>
      </c>
      <c r="I51" s="100">
        <v>2875</v>
      </c>
      <c r="J51" s="100">
        <v>1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98"/>
      <c r="Q51" s="66"/>
    </row>
    <row r="52" spans="1:17" customFormat="1" ht="16.5" customHeight="1" x14ac:dyDescent="0.25">
      <c r="A52" s="65" t="s">
        <v>366</v>
      </c>
      <c r="B52" s="100">
        <v>2</v>
      </c>
      <c r="C52" s="100">
        <v>0</v>
      </c>
      <c r="D52" s="100">
        <v>0</v>
      </c>
      <c r="E52" s="100">
        <v>0</v>
      </c>
      <c r="F52" s="100">
        <v>569</v>
      </c>
      <c r="G52" s="100">
        <v>265</v>
      </c>
      <c r="H52" s="100">
        <v>680</v>
      </c>
      <c r="I52" s="100">
        <v>3900</v>
      </c>
      <c r="J52" s="100">
        <v>15</v>
      </c>
      <c r="K52" s="100">
        <v>3</v>
      </c>
      <c r="L52" s="100">
        <v>0</v>
      </c>
      <c r="M52" s="100">
        <v>0</v>
      </c>
      <c r="N52" s="100">
        <v>4</v>
      </c>
      <c r="O52" s="100">
        <v>4</v>
      </c>
      <c r="P52" s="98"/>
      <c r="Q52" s="66"/>
    </row>
    <row r="53" spans="1:17" customFormat="1" ht="16.5" customHeight="1" x14ac:dyDescent="0.25">
      <c r="A53" s="65" t="s">
        <v>367</v>
      </c>
      <c r="B53" s="100">
        <v>0</v>
      </c>
      <c r="C53" s="100">
        <v>0</v>
      </c>
      <c r="D53" s="100">
        <v>0</v>
      </c>
      <c r="E53" s="100">
        <v>0</v>
      </c>
      <c r="F53" s="100">
        <v>5</v>
      </c>
      <c r="G53" s="100">
        <v>2</v>
      </c>
      <c r="H53" s="100">
        <v>142</v>
      </c>
      <c r="I53" s="100">
        <v>1965</v>
      </c>
      <c r="J53" s="100">
        <v>4</v>
      </c>
      <c r="K53" s="100">
        <v>0</v>
      </c>
      <c r="L53" s="100">
        <v>0</v>
      </c>
      <c r="M53" s="100">
        <v>0</v>
      </c>
      <c r="N53" s="100">
        <v>1</v>
      </c>
      <c r="O53" s="100">
        <v>0</v>
      </c>
      <c r="P53" s="98"/>
      <c r="Q53" s="66"/>
    </row>
    <row r="54" spans="1:17" customFormat="1" ht="16.5" customHeight="1" x14ac:dyDescent="0.25">
      <c r="A54" s="65" t="s">
        <v>368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79</v>
      </c>
      <c r="I54" s="100">
        <v>654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98"/>
      <c r="Q54" s="66"/>
    </row>
    <row r="55" spans="1:17" customFormat="1" ht="16.5" customHeight="1" x14ac:dyDescent="0.25">
      <c r="A55" s="65" t="s">
        <v>369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37</v>
      </c>
      <c r="I55" s="100">
        <v>89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 s="66"/>
    </row>
    <row r="56" spans="1:17" customFormat="1" ht="16.5" customHeight="1" x14ac:dyDescent="0.25">
      <c r="A56" s="2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66"/>
    </row>
    <row r="57" spans="1:17" customFormat="1" ht="16.5" customHeight="1" x14ac:dyDescent="0.25">
      <c r="A57" s="2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66"/>
    </row>
    <row r="58" spans="1:17" customFormat="1" ht="16.5" customHeight="1" x14ac:dyDescent="0.25">
      <c r="A58" s="112" t="s">
        <v>346</v>
      </c>
      <c r="B58" s="114" t="s">
        <v>185</v>
      </c>
      <c r="C58" s="114"/>
      <c r="D58" s="114" t="s">
        <v>186</v>
      </c>
      <c r="E58" s="114"/>
      <c r="F58" s="114" t="s">
        <v>187</v>
      </c>
      <c r="G58" s="114"/>
      <c r="H58" s="114" t="s">
        <v>188</v>
      </c>
      <c r="I58" s="114"/>
      <c r="J58" s="114" t="s">
        <v>189</v>
      </c>
      <c r="K58" s="114"/>
      <c r="L58" s="114" t="s">
        <v>190</v>
      </c>
      <c r="M58" s="114"/>
      <c r="N58" s="115" t="s">
        <v>191</v>
      </c>
      <c r="O58" s="116"/>
      <c r="P58" s="98"/>
      <c r="Q58" s="66"/>
    </row>
    <row r="59" spans="1:17" customFormat="1" x14ac:dyDescent="0.25">
      <c r="A59" s="112"/>
      <c r="B59" s="94" t="s">
        <v>9</v>
      </c>
      <c r="C59" s="94" t="s">
        <v>10</v>
      </c>
      <c r="D59" s="94" t="s">
        <v>9</v>
      </c>
      <c r="E59" s="94" t="s">
        <v>10</v>
      </c>
      <c r="F59" s="94" t="s">
        <v>9</v>
      </c>
      <c r="G59" s="94" t="s">
        <v>10</v>
      </c>
      <c r="H59" s="94" t="s">
        <v>9</v>
      </c>
      <c r="I59" s="94" t="s">
        <v>10</v>
      </c>
      <c r="J59" s="94" t="s">
        <v>9</v>
      </c>
      <c r="K59" s="94" t="s">
        <v>10</v>
      </c>
      <c r="L59" s="94" t="s">
        <v>9</v>
      </c>
      <c r="M59" s="94" t="s">
        <v>10</v>
      </c>
      <c r="N59" s="94" t="s">
        <v>9</v>
      </c>
      <c r="O59" s="94" t="s">
        <v>10</v>
      </c>
      <c r="P59" s="95"/>
      <c r="Q59" s="66"/>
    </row>
    <row r="60" spans="1:17" customFormat="1" x14ac:dyDescent="0.25">
      <c r="A60" s="65" t="s">
        <v>347</v>
      </c>
      <c r="B60" s="97">
        <v>9486</v>
      </c>
      <c r="C60" s="97">
        <v>6842</v>
      </c>
      <c r="D60" s="97">
        <v>74</v>
      </c>
      <c r="E60" s="97">
        <v>19</v>
      </c>
      <c r="F60" s="97">
        <v>2530</v>
      </c>
      <c r="G60" s="97">
        <v>2631</v>
      </c>
      <c r="H60" s="97">
        <v>1</v>
      </c>
      <c r="I60" s="97">
        <v>1</v>
      </c>
      <c r="J60" s="97">
        <v>12</v>
      </c>
      <c r="K60" s="97">
        <v>28</v>
      </c>
      <c r="L60" s="97">
        <v>10</v>
      </c>
      <c r="M60" s="97">
        <v>1</v>
      </c>
      <c r="N60" s="97">
        <v>11648</v>
      </c>
      <c r="O60" s="97">
        <v>11509</v>
      </c>
      <c r="P60" s="98"/>
      <c r="Q60" s="66"/>
    </row>
    <row r="61" spans="1:17" customFormat="1" x14ac:dyDescent="0.25">
      <c r="A61" s="65" t="s">
        <v>348</v>
      </c>
      <c r="B61" s="100">
        <v>888</v>
      </c>
      <c r="C61" s="100">
        <v>960</v>
      </c>
      <c r="D61" s="100">
        <v>9</v>
      </c>
      <c r="E61" s="100">
        <v>1</v>
      </c>
      <c r="F61" s="100">
        <v>446</v>
      </c>
      <c r="G61" s="100">
        <v>555</v>
      </c>
      <c r="H61" s="100">
        <v>0</v>
      </c>
      <c r="I61" s="100">
        <v>1</v>
      </c>
      <c r="J61" s="100">
        <v>0</v>
      </c>
      <c r="K61" s="100">
        <v>4</v>
      </c>
      <c r="L61" s="100">
        <v>2</v>
      </c>
      <c r="M61" s="100">
        <v>0</v>
      </c>
      <c r="N61" s="100">
        <v>2038</v>
      </c>
      <c r="O61" s="100">
        <v>2147</v>
      </c>
      <c r="P61" s="98"/>
      <c r="Q61" s="66"/>
    </row>
    <row r="62" spans="1:17" customFormat="1" ht="16.5" customHeight="1" x14ac:dyDescent="0.25">
      <c r="A62" s="65" t="s">
        <v>349</v>
      </c>
      <c r="B62" s="100">
        <v>4377</v>
      </c>
      <c r="C62" s="100">
        <v>3172</v>
      </c>
      <c r="D62" s="100">
        <v>17</v>
      </c>
      <c r="E62" s="100">
        <v>1</v>
      </c>
      <c r="F62" s="100">
        <v>845</v>
      </c>
      <c r="G62" s="100">
        <v>982</v>
      </c>
      <c r="H62" s="100">
        <v>0</v>
      </c>
      <c r="I62" s="100">
        <v>0</v>
      </c>
      <c r="J62" s="100">
        <v>0</v>
      </c>
      <c r="K62" s="100">
        <v>1</v>
      </c>
      <c r="L62" s="100">
        <v>1</v>
      </c>
      <c r="M62" s="100">
        <v>1</v>
      </c>
      <c r="N62" s="100">
        <v>2391</v>
      </c>
      <c r="O62" s="100">
        <v>2875</v>
      </c>
      <c r="P62" s="98"/>
      <c r="Q62" s="66"/>
    </row>
    <row r="63" spans="1:17" customFormat="1" ht="16.5" customHeight="1" x14ac:dyDescent="0.25">
      <c r="A63" s="65" t="s">
        <v>350</v>
      </c>
      <c r="B63" s="100">
        <v>624</v>
      </c>
      <c r="C63" s="100">
        <v>445</v>
      </c>
      <c r="D63" s="100">
        <v>26</v>
      </c>
      <c r="E63" s="100">
        <v>10</v>
      </c>
      <c r="F63" s="100">
        <v>171</v>
      </c>
      <c r="G63" s="100">
        <v>147</v>
      </c>
      <c r="H63" s="100">
        <v>0</v>
      </c>
      <c r="I63" s="100">
        <v>0</v>
      </c>
      <c r="J63" s="100">
        <v>7</v>
      </c>
      <c r="K63" s="100">
        <v>9</v>
      </c>
      <c r="L63" s="100">
        <v>1</v>
      </c>
      <c r="M63" s="100">
        <v>0</v>
      </c>
      <c r="N63" s="100">
        <v>1045</v>
      </c>
      <c r="O63" s="100">
        <v>930</v>
      </c>
      <c r="P63" s="98"/>
      <c r="Q63" s="66"/>
    </row>
    <row r="64" spans="1:17" customFormat="1" ht="16.5" customHeight="1" x14ac:dyDescent="0.25">
      <c r="A64" s="65" t="s">
        <v>351</v>
      </c>
      <c r="B64" s="100">
        <v>1045</v>
      </c>
      <c r="C64" s="100">
        <v>694</v>
      </c>
      <c r="D64" s="100">
        <v>3</v>
      </c>
      <c r="E64" s="100">
        <v>1</v>
      </c>
      <c r="F64" s="100">
        <v>288</v>
      </c>
      <c r="G64" s="100">
        <v>275</v>
      </c>
      <c r="H64" s="100">
        <v>1</v>
      </c>
      <c r="I64" s="100">
        <v>0</v>
      </c>
      <c r="J64" s="100">
        <v>2</v>
      </c>
      <c r="K64" s="100">
        <v>4</v>
      </c>
      <c r="L64" s="100">
        <v>1</v>
      </c>
      <c r="M64" s="100">
        <v>0</v>
      </c>
      <c r="N64" s="100">
        <v>1609</v>
      </c>
      <c r="O64" s="100">
        <v>1456</v>
      </c>
      <c r="P64" s="98"/>
      <c r="Q64" s="66"/>
    </row>
    <row r="65" spans="1:17" customFormat="1" ht="16.5" customHeight="1" x14ac:dyDescent="0.25">
      <c r="A65" s="65" t="s">
        <v>352</v>
      </c>
      <c r="B65" s="100">
        <v>455</v>
      </c>
      <c r="C65" s="100">
        <v>269</v>
      </c>
      <c r="D65" s="100">
        <v>5</v>
      </c>
      <c r="E65" s="100">
        <v>1</v>
      </c>
      <c r="F65" s="100">
        <v>90</v>
      </c>
      <c r="G65" s="100">
        <v>68</v>
      </c>
      <c r="H65" s="100">
        <v>0</v>
      </c>
      <c r="I65" s="100">
        <v>0</v>
      </c>
      <c r="J65" s="100">
        <v>0</v>
      </c>
      <c r="K65" s="100">
        <v>2</v>
      </c>
      <c r="L65" s="100">
        <v>0</v>
      </c>
      <c r="M65" s="100">
        <v>0</v>
      </c>
      <c r="N65" s="100">
        <v>769</v>
      </c>
      <c r="O65" s="100">
        <v>566</v>
      </c>
      <c r="P65" s="98"/>
      <c r="Q65" s="66"/>
    </row>
    <row r="66" spans="1:17" customFormat="1" ht="16.5" customHeight="1" x14ac:dyDescent="0.25">
      <c r="A66" s="65" t="s">
        <v>353</v>
      </c>
      <c r="B66" s="100">
        <v>762</v>
      </c>
      <c r="C66" s="100">
        <v>566</v>
      </c>
      <c r="D66" s="100">
        <v>2</v>
      </c>
      <c r="E66" s="100">
        <v>0</v>
      </c>
      <c r="F66" s="100">
        <v>258</v>
      </c>
      <c r="G66" s="100">
        <v>209</v>
      </c>
      <c r="H66" s="100">
        <v>0</v>
      </c>
      <c r="I66" s="100">
        <v>0</v>
      </c>
      <c r="J66" s="100">
        <v>1</v>
      </c>
      <c r="K66" s="100">
        <v>2</v>
      </c>
      <c r="L66" s="100">
        <v>2</v>
      </c>
      <c r="M66" s="100">
        <v>0</v>
      </c>
      <c r="N66" s="100">
        <v>920</v>
      </c>
      <c r="O66" s="100">
        <v>1005</v>
      </c>
      <c r="P66" s="98"/>
      <c r="Q66" s="66"/>
    </row>
    <row r="67" spans="1:17" customFormat="1" ht="16.5" customHeight="1" x14ac:dyDescent="0.25">
      <c r="A67" s="65" t="s">
        <v>354</v>
      </c>
      <c r="B67" s="100">
        <v>48</v>
      </c>
      <c r="C67" s="100">
        <v>42</v>
      </c>
      <c r="D67" s="100">
        <v>0</v>
      </c>
      <c r="E67" s="100">
        <v>0</v>
      </c>
      <c r="F67" s="100">
        <v>8</v>
      </c>
      <c r="G67" s="100">
        <v>9</v>
      </c>
      <c r="H67" s="100">
        <v>0</v>
      </c>
      <c r="I67" s="100">
        <v>0</v>
      </c>
      <c r="J67" s="100">
        <v>0</v>
      </c>
      <c r="K67" s="100">
        <v>2</v>
      </c>
      <c r="L67" s="100">
        <v>0</v>
      </c>
      <c r="M67" s="100">
        <v>0</v>
      </c>
      <c r="N67" s="100">
        <v>92</v>
      </c>
      <c r="O67" s="100">
        <v>110</v>
      </c>
      <c r="P67" s="98"/>
      <c r="Q67" s="66"/>
    </row>
    <row r="68" spans="1:17" customFormat="1" ht="16.5" customHeight="1" x14ac:dyDescent="0.25">
      <c r="A68" s="65" t="s">
        <v>355</v>
      </c>
      <c r="B68" s="100">
        <v>176</v>
      </c>
      <c r="C68" s="100">
        <v>102</v>
      </c>
      <c r="D68" s="100">
        <v>3</v>
      </c>
      <c r="E68" s="100">
        <v>0</v>
      </c>
      <c r="F68" s="100">
        <v>144</v>
      </c>
      <c r="G68" s="100">
        <v>112</v>
      </c>
      <c r="H68" s="100">
        <v>0</v>
      </c>
      <c r="I68" s="100">
        <v>0</v>
      </c>
      <c r="J68" s="100">
        <v>0</v>
      </c>
      <c r="K68" s="100">
        <v>1</v>
      </c>
      <c r="L68" s="100">
        <v>1</v>
      </c>
      <c r="M68" s="100">
        <v>0</v>
      </c>
      <c r="N68" s="100">
        <v>239</v>
      </c>
      <c r="O68" s="100">
        <v>209</v>
      </c>
      <c r="P68" s="98"/>
      <c r="Q68" s="66"/>
    </row>
    <row r="69" spans="1:17" customFormat="1" ht="16.5" customHeight="1" x14ac:dyDescent="0.25">
      <c r="A69" s="65" t="s">
        <v>356</v>
      </c>
      <c r="B69" s="100">
        <v>36</v>
      </c>
      <c r="C69" s="100">
        <v>26</v>
      </c>
      <c r="D69" s="100">
        <v>0</v>
      </c>
      <c r="E69" s="100">
        <v>0</v>
      </c>
      <c r="F69" s="100">
        <v>20</v>
      </c>
      <c r="G69" s="100">
        <v>21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114</v>
      </c>
      <c r="O69" s="100">
        <v>79</v>
      </c>
      <c r="P69" s="98"/>
      <c r="Q69" s="66"/>
    </row>
    <row r="70" spans="1:17" customFormat="1" ht="16.5" customHeight="1" x14ac:dyDescent="0.25">
      <c r="A70" s="65" t="s">
        <v>357</v>
      </c>
      <c r="B70" s="100">
        <v>61</v>
      </c>
      <c r="C70" s="100">
        <v>78</v>
      </c>
      <c r="D70" s="100">
        <v>0</v>
      </c>
      <c r="E70" s="100">
        <v>0</v>
      </c>
      <c r="F70" s="100">
        <v>20</v>
      </c>
      <c r="G70" s="100">
        <v>25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311</v>
      </c>
      <c r="O70" s="100">
        <v>253</v>
      </c>
      <c r="P70" s="98"/>
      <c r="Q70" s="66"/>
    </row>
    <row r="71" spans="1:17" customFormat="1" ht="16.5" customHeight="1" x14ac:dyDescent="0.25">
      <c r="A71" s="65" t="s">
        <v>358</v>
      </c>
      <c r="B71" s="100">
        <v>36</v>
      </c>
      <c r="C71" s="100">
        <v>11</v>
      </c>
      <c r="D71" s="100">
        <v>0</v>
      </c>
      <c r="E71" s="100">
        <v>0</v>
      </c>
      <c r="F71" s="100">
        <v>8</v>
      </c>
      <c r="G71" s="100">
        <v>5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245</v>
      </c>
      <c r="O71" s="100">
        <v>181</v>
      </c>
      <c r="P71" s="98"/>
      <c r="Q71" s="66"/>
    </row>
    <row r="72" spans="1:17" customFormat="1" ht="16.5" customHeight="1" x14ac:dyDescent="0.25">
      <c r="A72" s="65" t="s">
        <v>359</v>
      </c>
      <c r="B72" s="100">
        <v>128</v>
      </c>
      <c r="C72" s="100">
        <v>57</v>
      </c>
      <c r="D72" s="100">
        <v>1</v>
      </c>
      <c r="E72" s="100">
        <v>0</v>
      </c>
      <c r="F72" s="100">
        <v>13</v>
      </c>
      <c r="G72" s="100">
        <v>5</v>
      </c>
      <c r="H72" s="100">
        <v>0</v>
      </c>
      <c r="I72" s="100">
        <v>0</v>
      </c>
      <c r="J72" s="100">
        <v>1</v>
      </c>
      <c r="K72" s="100">
        <v>2</v>
      </c>
      <c r="L72" s="100">
        <v>0</v>
      </c>
      <c r="M72" s="100">
        <v>0</v>
      </c>
      <c r="N72" s="100">
        <v>308</v>
      </c>
      <c r="O72" s="100">
        <v>277</v>
      </c>
      <c r="P72" s="98"/>
      <c r="Q72" s="66"/>
    </row>
    <row r="73" spans="1:17" customFormat="1" ht="16.5" customHeight="1" x14ac:dyDescent="0.25">
      <c r="A73" s="65" t="s">
        <v>360</v>
      </c>
      <c r="B73" s="100">
        <v>25</v>
      </c>
      <c r="C73" s="100">
        <v>25</v>
      </c>
      <c r="D73" s="100">
        <v>0</v>
      </c>
      <c r="E73" s="100">
        <v>0</v>
      </c>
      <c r="F73" s="100">
        <v>7</v>
      </c>
      <c r="G73" s="100">
        <v>2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148</v>
      </c>
      <c r="O73" s="100">
        <v>177</v>
      </c>
      <c r="P73" s="98"/>
      <c r="Q73" s="66"/>
    </row>
    <row r="74" spans="1:17" customFormat="1" ht="16.5" customHeight="1" x14ac:dyDescent="0.25">
      <c r="A74" s="65" t="s">
        <v>361</v>
      </c>
      <c r="B74" s="100">
        <v>53</v>
      </c>
      <c r="C74" s="100">
        <v>37</v>
      </c>
      <c r="D74" s="100">
        <v>0</v>
      </c>
      <c r="E74" s="100">
        <v>0</v>
      </c>
      <c r="F74" s="100">
        <v>15</v>
      </c>
      <c r="G74" s="100">
        <v>13</v>
      </c>
      <c r="H74" s="100">
        <v>0</v>
      </c>
      <c r="I74" s="100">
        <v>0</v>
      </c>
      <c r="J74" s="100">
        <v>1</v>
      </c>
      <c r="K74" s="100">
        <v>0</v>
      </c>
      <c r="L74" s="100">
        <v>0</v>
      </c>
      <c r="M74" s="100">
        <v>0</v>
      </c>
      <c r="N74" s="100">
        <v>238</v>
      </c>
      <c r="O74" s="100">
        <v>186</v>
      </c>
      <c r="P74" s="98"/>
      <c r="Q74" s="66"/>
    </row>
    <row r="75" spans="1:17" customFormat="1" ht="16.5" customHeight="1" x14ac:dyDescent="0.25">
      <c r="A75" s="65" t="s">
        <v>362</v>
      </c>
      <c r="B75" s="100">
        <v>23</v>
      </c>
      <c r="C75" s="100">
        <v>12</v>
      </c>
      <c r="D75" s="100">
        <v>0</v>
      </c>
      <c r="E75" s="100">
        <v>0</v>
      </c>
      <c r="F75" s="100">
        <v>5</v>
      </c>
      <c r="G75" s="100">
        <v>8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16</v>
      </c>
      <c r="O75" s="100">
        <v>25</v>
      </c>
      <c r="P75" s="98"/>
      <c r="Q75" s="66"/>
    </row>
    <row r="76" spans="1:17" customFormat="1" ht="16.5" customHeight="1" x14ac:dyDescent="0.25">
      <c r="A76" s="65" t="s">
        <v>363</v>
      </c>
      <c r="B76" s="100">
        <v>34</v>
      </c>
      <c r="C76" s="100">
        <v>22</v>
      </c>
      <c r="D76" s="100">
        <v>0</v>
      </c>
      <c r="E76" s="100">
        <v>0</v>
      </c>
      <c r="F76" s="100">
        <v>19</v>
      </c>
      <c r="G76" s="100">
        <v>22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232</v>
      </c>
      <c r="O76" s="100">
        <v>313</v>
      </c>
      <c r="P76" s="98"/>
      <c r="Q76" s="66"/>
    </row>
    <row r="77" spans="1:17" customFormat="1" ht="16.5" customHeight="1" x14ac:dyDescent="0.25">
      <c r="A77" s="65" t="s">
        <v>364</v>
      </c>
      <c r="B77" s="100">
        <v>3</v>
      </c>
      <c r="C77" s="100">
        <v>5</v>
      </c>
      <c r="D77" s="100">
        <v>0</v>
      </c>
      <c r="E77" s="100">
        <v>0</v>
      </c>
      <c r="F77" s="100">
        <v>1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7</v>
      </c>
      <c r="O77" s="100">
        <v>10</v>
      </c>
      <c r="P77" s="98"/>
      <c r="Q77" s="66"/>
    </row>
    <row r="78" spans="1:17" customFormat="1" ht="16.5" customHeight="1" x14ac:dyDescent="0.25">
      <c r="A78" s="65" t="s">
        <v>365</v>
      </c>
      <c r="B78" s="100">
        <v>42</v>
      </c>
      <c r="C78" s="100">
        <v>32</v>
      </c>
      <c r="D78" s="100">
        <v>1</v>
      </c>
      <c r="E78" s="100">
        <v>0</v>
      </c>
      <c r="F78" s="100">
        <v>16</v>
      </c>
      <c r="G78" s="100">
        <v>24</v>
      </c>
      <c r="H78" s="100">
        <v>0</v>
      </c>
      <c r="I78" s="100">
        <v>0</v>
      </c>
      <c r="J78" s="100">
        <v>0</v>
      </c>
      <c r="K78" s="100">
        <v>1</v>
      </c>
      <c r="L78" s="100">
        <v>0</v>
      </c>
      <c r="M78" s="100">
        <v>0</v>
      </c>
      <c r="N78" s="100">
        <v>207</v>
      </c>
      <c r="O78" s="100">
        <v>129</v>
      </c>
      <c r="P78" s="98"/>
      <c r="Q78" s="66"/>
    </row>
    <row r="79" spans="1:17" customFormat="1" ht="16.5" customHeight="1" x14ac:dyDescent="0.25">
      <c r="A79" s="65" t="s">
        <v>366</v>
      </c>
      <c r="B79" s="100">
        <v>635</v>
      </c>
      <c r="C79" s="100">
        <v>262</v>
      </c>
      <c r="D79" s="100">
        <v>7</v>
      </c>
      <c r="E79" s="100">
        <v>4</v>
      </c>
      <c r="F79" s="100">
        <v>145</v>
      </c>
      <c r="G79" s="100">
        <v>138</v>
      </c>
      <c r="H79" s="100">
        <v>0</v>
      </c>
      <c r="I79" s="100">
        <v>0</v>
      </c>
      <c r="J79" s="100">
        <v>0</v>
      </c>
      <c r="K79" s="100">
        <v>0</v>
      </c>
      <c r="L79" s="100">
        <v>2</v>
      </c>
      <c r="M79" s="100">
        <v>0</v>
      </c>
      <c r="N79" s="100">
        <v>630</v>
      </c>
      <c r="O79" s="100">
        <v>477</v>
      </c>
      <c r="P79" s="98"/>
      <c r="Q79" s="66"/>
    </row>
    <row r="80" spans="1:17" customFormat="1" ht="16.5" customHeight="1" x14ac:dyDescent="0.25">
      <c r="A80" s="65" t="s">
        <v>367</v>
      </c>
      <c r="B80" s="100">
        <v>33</v>
      </c>
      <c r="C80" s="100">
        <v>22</v>
      </c>
      <c r="D80" s="100">
        <v>0</v>
      </c>
      <c r="E80" s="100">
        <v>1</v>
      </c>
      <c r="F80" s="100">
        <v>8</v>
      </c>
      <c r="G80" s="100">
        <v>8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67</v>
      </c>
      <c r="O80" s="100">
        <v>75</v>
      </c>
      <c r="P80" s="98"/>
      <c r="Q80" s="66"/>
    </row>
    <row r="81" spans="1:17" customFormat="1" ht="16.5" customHeight="1" x14ac:dyDescent="0.25">
      <c r="A81" s="65" t="s">
        <v>368</v>
      </c>
      <c r="B81" s="100">
        <v>2</v>
      </c>
      <c r="C81" s="100">
        <v>3</v>
      </c>
      <c r="D81" s="100">
        <v>0</v>
      </c>
      <c r="E81" s="100">
        <v>0</v>
      </c>
      <c r="F81" s="100">
        <v>2</v>
      </c>
      <c r="G81" s="100">
        <v>3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21</v>
      </c>
      <c r="O81" s="100">
        <v>28</v>
      </c>
      <c r="P81" s="98"/>
      <c r="Q81" s="66"/>
    </row>
    <row r="82" spans="1:17" customFormat="1" ht="16.5" customHeight="1" x14ac:dyDescent="0.25">
      <c r="A82" s="65" t="s">
        <v>369</v>
      </c>
      <c r="B82" s="100">
        <v>0</v>
      </c>
      <c r="C82" s="100">
        <v>0</v>
      </c>
      <c r="D82" s="100">
        <v>0</v>
      </c>
      <c r="E82" s="100">
        <v>0</v>
      </c>
      <c r="F82" s="100">
        <v>1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1</v>
      </c>
      <c r="O82" s="100">
        <v>1</v>
      </c>
      <c r="P82" s="98"/>
      <c r="Q82" s="66"/>
    </row>
    <row r="83" spans="1:17" customFormat="1" ht="16.5" customHeight="1" x14ac:dyDescent="0.25">
      <c r="A83" s="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66"/>
    </row>
    <row r="84" spans="1:17" customFormat="1" ht="16.5" customHeight="1" x14ac:dyDescent="0.25">
      <c r="A84" s="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66"/>
    </row>
    <row r="85" spans="1:17" customFormat="1" ht="16.5" customHeight="1" x14ac:dyDescent="0.25">
      <c r="A85" s="112" t="s">
        <v>371</v>
      </c>
      <c r="B85" s="114" t="s">
        <v>192</v>
      </c>
      <c r="C85" s="114"/>
      <c r="D85" s="114" t="s">
        <v>193</v>
      </c>
      <c r="E85" s="114"/>
      <c r="F85" s="114" t="s">
        <v>194</v>
      </c>
      <c r="G85" s="114"/>
      <c r="H85" s="114" t="s">
        <v>195</v>
      </c>
      <c r="I85" s="114"/>
      <c r="J85" s="114" t="s">
        <v>196</v>
      </c>
      <c r="K85" s="114"/>
      <c r="L85" s="114" t="s">
        <v>197</v>
      </c>
      <c r="M85" s="114"/>
      <c r="N85" s="115" t="s">
        <v>198</v>
      </c>
      <c r="O85" s="116"/>
      <c r="P85" s="98"/>
      <c r="Q85" s="66"/>
    </row>
    <row r="86" spans="1:17" customFormat="1" ht="16.5" customHeight="1" x14ac:dyDescent="0.25">
      <c r="A86" s="112"/>
      <c r="B86" s="94" t="s">
        <v>9</v>
      </c>
      <c r="C86" s="94" t="s">
        <v>10</v>
      </c>
      <c r="D86" s="94" t="s">
        <v>9</v>
      </c>
      <c r="E86" s="94" t="s">
        <v>10</v>
      </c>
      <c r="F86" s="94" t="s">
        <v>9</v>
      </c>
      <c r="G86" s="94" t="s">
        <v>10</v>
      </c>
      <c r="H86" s="94" t="s">
        <v>9</v>
      </c>
      <c r="I86" s="94" t="s">
        <v>10</v>
      </c>
      <c r="J86" s="94" t="s">
        <v>9</v>
      </c>
      <c r="K86" s="94" t="s">
        <v>10</v>
      </c>
      <c r="L86" s="94" t="s">
        <v>9</v>
      </c>
      <c r="M86" s="94" t="s">
        <v>10</v>
      </c>
      <c r="N86" s="94" t="s">
        <v>9</v>
      </c>
      <c r="O86" s="94" t="s">
        <v>10</v>
      </c>
      <c r="P86" s="95"/>
      <c r="Q86" s="66"/>
    </row>
    <row r="87" spans="1:17" customFormat="1" ht="16.5" customHeight="1" x14ac:dyDescent="0.25">
      <c r="A87" s="65" t="s">
        <v>347</v>
      </c>
      <c r="B87" s="97">
        <v>3</v>
      </c>
      <c r="C87" s="97">
        <v>0</v>
      </c>
      <c r="D87" s="97">
        <v>298</v>
      </c>
      <c r="E87" s="97">
        <v>405</v>
      </c>
      <c r="F87" s="97">
        <v>141</v>
      </c>
      <c r="G87" s="97">
        <v>46</v>
      </c>
      <c r="H87" s="97">
        <v>197</v>
      </c>
      <c r="I87" s="97">
        <v>43</v>
      </c>
      <c r="J87" s="97">
        <v>60437</v>
      </c>
      <c r="K87" s="97">
        <v>92528</v>
      </c>
      <c r="L87" s="97">
        <v>2</v>
      </c>
      <c r="M87" s="97">
        <v>0</v>
      </c>
      <c r="N87" s="97">
        <v>968</v>
      </c>
      <c r="O87" s="97">
        <v>738</v>
      </c>
      <c r="P87" s="98"/>
      <c r="Q87" s="66"/>
    </row>
    <row r="88" spans="1:17" customFormat="1" ht="16.5" customHeight="1" x14ac:dyDescent="0.25">
      <c r="A88" s="65" t="s">
        <v>348</v>
      </c>
      <c r="B88" s="100">
        <v>0</v>
      </c>
      <c r="C88" s="100">
        <v>0</v>
      </c>
      <c r="D88" s="100">
        <v>19</v>
      </c>
      <c r="E88" s="100">
        <v>22</v>
      </c>
      <c r="F88" s="100">
        <v>27</v>
      </c>
      <c r="G88" s="100">
        <v>2</v>
      </c>
      <c r="H88" s="100">
        <v>24</v>
      </c>
      <c r="I88" s="100">
        <v>5</v>
      </c>
      <c r="J88" s="100">
        <v>4686</v>
      </c>
      <c r="K88" s="100">
        <v>8835</v>
      </c>
      <c r="L88" s="100">
        <v>1</v>
      </c>
      <c r="M88" s="100">
        <v>0</v>
      </c>
      <c r="N88" s="100">
        <v>144</v>
      </c>
      <c r="O88" s="100">
        <v>134</v>
      </c>
      <c r="P88" s="98"/>
      <c r="Q88" s="66"/>
    </row>
    <row r="89" spans="1:17" customFormat="1" ht="16.5" customHeight="1" x14ac:dyDescent="0.25">
      <c r="A89" s="65" t="s">
        <v>349</v>
      </c>
      <c r="B89" s="100">
        <v>2</v>
      </c>
      <c r="C89" s="100">
        <v>0</v>
      </c>
      <c r="D89" s="100">
        <v>34</v>
      </c>
      <c r="E89" s="100">
        <v>49</v>
      </c>
      <c r="F89" s="100">
        <v>36</v>
      </c>
      <c r="G89" s="100">
        <v>7</v>
      </c>
      <c r="H89" s="100">
        <v>46</v>
      </c>
      <c r="I89" s="100">
        <v>10</v>
      </c>
      <c r="J89" s="100">
        <v>303</v>
      </c>
      <c r="K89" s="100">
        <v>6194</v>
      </c>
      <c r="L89" s="100">
        <v>1</v>
      </c>
      <c r="M89" s="100">
        <v>0</v>
      </c>
      <c r="N89" s="100">
        <v>387</v>
      </c>
      <c r="O89" s="100">
        <v>310</v>
      </c>
      <c r="P89" s="98"/>
      <c r="Q89" s="66"/>
    </row>
    <row r="90" spans="1:17" customFormat="1" ht="16.5" customHeight="1" x14ac:dyDescent="0.25">
      <c r="A90" s="65" t="s">
        <v>350</v>
      </c>
      <c r="B90" s="100">
        <v>0</v>
      </c>
      <c r="C90" s="100">
        <v>0</v>
      </c>
      <c r="D90" s="100">
        <v>31</v>
      </c>
      <c r="E90" s="100">
        <v>36</v>
      </c>
      <c r="F90" s="100">
        <v>11</v>
      </c>
      <c r="G90" s="100">
        <v>4</v>
      </c>
      <c r="H90" s="100">
        <v>33</v>
      </c>
      <c r="I90" s="100">
        <v>13</v>
      </c>
      <c r="J90" s="100">
        <v>15883</v>
      </c>
      <c r="K90" s="100">
        <v>18400</v>
      </c>
      <c r="L90" s="100">
        <v>0</v>
      </c>
      <c r="M90" s="100">
        <v>0</v>
      </c>
      <c r="N90" s="100">
        <v>74</v>
      </c>
      <c r="O90" s="100">
        <v>45</v>
      </c>
      <c r="P90" s="98"/>
      <c r="Q90" s="66"/>
    </row>
    <row r="91" spans="1:17" customFormat="1" ht="16.5" customHeight="1" x14ac:dyDescent="0.25">
      <c r="A91" s="65" t="s">
        <v>351</v>
      </c>
      <c r="B91" s="100">
        <v>0</v>
      </c>
      <c r="C91" s="100">
        <v>0</v>
      </c>
      <c r="D91" s="100">
        <v>67</v>
      </c>
      <c r="E91" s="100">
        <v>111</v>
      </c>
      <c r="F91" s="100">
        <v>17</v>
      </c>
      <c r="G91" s="100">
        <v>7</v>
      </c>
      <c r="H91" s="100">
        <v>12</v>
      </c>
      <c r="I91" s="100">
        <v>3</v>
      </c>
      <c r="J91" s="100">
        <v>6876</v>
      </c>
      <c r="K91" s="100">
        <v>10515</v>
      </c>
      <c r="L91" s="100">
        <v>0</v>
      </c>
      <c r="M91" s="100">
        <v>0</v>
      </c>
      <c r="N91" s="100">
        <v>74</v>
      </c>
      <c r="O91" s="100">
        <v>44</v>
      </c>
      <c r="P91" s="98"/>
      <c r="Q91" s="66"/>
    </row>
    <row r="92" spans="1:17" customFormat="1" ht="16.5" customHeight="1" x14ac:dyDescent="0.25">
      <c r="A92" s="65" t="s">
        <v>352</v>
      </c>
      <c r="B92" s="100">
        <v>0</v>
      </c>
      <c r="C92" s="100">
        <v>0</v>
      </c>
      <c r="D92" s="100">
        <v>17</v>
      </c>
      <c r="E92" s="100">
        <v>26</v>
      </c>
      <c r="F92" s="100">
        <v>6</v>
      </c>
      <c r="G92" s="100">
        <v>1</v>
      </c>
      <c r="H92" s="100">
        <v>13</v>
      </c>
      <c r="I92" s="100">
        <v>2</v>
      </c>
      <c r="J92" s="100">
        <v>7254</v>
      </c>
      <c r="K92" s="100">
        <v>8586</v>
      </c>
      <c r="L92" s="100">
        <v>0</v>
      </c>
      <c r="M92" s="100">
        <v>0</v>
      </c>
      <c r="N92" s="100">
        <v>27</v>
      </c>
      <c r="O92" s="100">
        <v>22</v>
      </c>
      <c r="P92" s="98"/>
      <c r="Q92" s="66"/>
    </row>
    <row r="93" spans="1:17" customFormat="1" ht="16.5" customHeight="1" x14ac:dyDescent="0.25">
      <c r="A93" s="65" t="s">
        <v>353</v>
      </c>
      <c r="B93" s="100">
        <v>0</v>
      </c>
      <c r="C93" s="100">
        <v>0</v>
      </c>
      <c r="D93" s="100">
        <v>19</v>
      </c>
      <c r="E93" s="100">
        <v>20</v>
      </c>
      <c r="F93" s="100">
        <v>10</v>
      </c>
      <c r="G93" s="100">
        <v>0</v>
      </c>
      <c r="H93" s="100">
        <v>13</v>
      </c>
      <c r="I93" s="100">
        <v>1</v>
      </c>
      <c r="J93" s="100">
        <v>6156</v>
      </c>
      <c r="K93" s="100">
        <v>10513</v>
      </c>
      <c r="L93" s="100">
        <v>0</v>
      </c>
      <c r="M93" s="100">
        <v>0</v>
      </c>
      <c r="N93" s="100">
        <v>62</v>
      </c>
      <c r="O93" s="100">
        <v>47</v>
      </c>
      <c r="P93" s="98"/>
      <c r="Q93" s="66"/>
    </row>
    <row r="94" spans="1:17" customFormat="1" ht="16.5" customHeight="1" x14ac:dyDescent="0.25">
      <c r="A94" s="65" t="s">
        <v>354</v>
      </c>
      <c r="B94" s="100">
        <v>0</v>
      </c>
      <c r="C94" s="100">
        <v>0</v>
      </c>
      <c r="D94" s="100">
        <v>0</v>
      </c>
      <c r="E94" s="100">
        <v>1</v>
      </c>
      <c r="F94" s="100">
        <v>1</v>
      </c>
      <c r="G94" s="100">
        <v>0</v>
      </c>
      <c r="H94" s="100">
        <v>1</v>
      </c>
      <c r="I94" s="100">
        <v>0</v>
      </c>
      <c r="J94" s="100">
        <v>916</v>
      </c>
      <c r="K94" s="100">
        <v>1047</v>
      </c>
      <c r="L94" s="100">
        <v>0</v>
      </c>
      <c r="M94" s="100">
        <v>0</v>
      </c>
      <c r="N94" s="100">
        <v>5</v>
      </c>
      <c r="O94" s="100">
        <v>6</v>
      </c>
      <c r="P94" s="98"/>
      <c r="Q94" s="66"/>
    </row>
    <row r="95" spans="1:17" customFormat="1" ht="16.5" customHeight="1" x14ac:dyDescent="0.25">
      <c r="A95" s="65" t="s">
        <v>355</v>
      </c>
      <c r="B95" s="100">
        <v>0</v>
      </c>
      <c r="C95" s="100">
        <v>0</v>
      </c>
      <c r="D95" s="100">
        <v>6</v>
      </c>
      <c r="E95" s="100">
        <v>4</v>
      </c>
      <c r="F95" s="100">
        <v>2</v>
      </c>
      <c r="G95" s="100">
        <v>0</v>
      </c>
      <c r="H95" s="100">
        <v>3</v>
      </c>
      <c r="I95" s="100">
        <v>0</v>
      </c>
      <c r="J95" s="100">
        <v>6843</v>
      </c>
      <c r="K95" s="100">
        <v>10302</v>
      </c>
      <c r="L95" s="100">
        <v>0</v>
      </c>
      <c r="M95" s="100">
        <v>0</v>
      </c>
      <c r="N95" s="100">
        <v>44</v>
      </c>
      <c r="O95" s="100">
        <v>17</v>
      </c>
      <c r="P95" s="98"/>
      <c r="Q95" s="66"/>
    </row>
    <row r="96" spans="1:17" customFormat="1" ht="16.5" customHeight="1" x14ac:dyDescent="0.25">
      <c r="A96" s="65" t="s">
        <v>356</v>
      </c>
      <c r="B96" s="100">
        <v>0</v>
      </c>
      <c r="C96" s="100">
        <v>0</v>
      </c>
      <c r="D96" s="100">
        <v>0</v>
      </c>
      <c r="E96" s="100">
        <v>2</v>
      </c>
      <c r="F96" s="100">
        <v>1</v>
      </c>
      <c r="G96" s="100">
        <v>0</v>
      </c>
      <c r="H96" s="100">
        <v>0</v>
      </c>
      <c r="I96" s="100">
        <v>0</v>
      </c>
      <c r="J96" s="100">
        <v>2719</v>
      </c>
      <c r="K96" s="100">
        <v>4532</v>
      </c>
      <c r="L96" s="100">
        <v>0</v>
      </c>
      <c r="M96" s="100">
        <v>0</v>
      </c>
      <c r="N96" s="100">
        <v>6</v>
      </c>
      <c r="O96" s="100">
        <v>3</v>
      </c>
      <c r="P96" s="98"/>
      <c r="Q96" s="66"/>
    </row>
    <row r="97" spans="1:17" customFormat="1" ht="16.5" customHeight="1" x14ac:dyDescent="0.25">
      <c r="A97" s="65" t="s">
        <v>357</v>
      </c>
      <c r="B97" s="100">
        <v>0</v>
      </c>
      <c r="C97" s="100">
        <v>0</v>
      </c>
      <c r="D97" s="100">
        <v>36</v>
      </c>
      <c r="E97" s="100">
        <v>54</v>
      </c>
      <c r="F97" s="100">
        <v>2</v>
      </c>
      <c r="G97" s="100">
        <v>0</v>
      </c>
      <c r="H97" s="100">
        <v>3</v>
      </c>
      <c r="I97" s="100">
        <v>0</v>
      </c>
      <c r="J97" s="100">
        <v>2803</v>
      </c>
      <c r="K97" s="100">
        <v>2374</v>
      </c>
      <c r="L97" s="100">
        <v>0</v>
      </c>
      <c r="M97" s="100">
        <v>0</v>
      </c>
      <c r="N97" s="100">
        <v>9</v>
      </c>
      <c r="O97" s="100">
        <v>5</v>
      </c>
      <c r="P97" s="98"/>
      <c r="Q97" s="66"/>
    </row>
    <row r="98" spans="1:17" customFormat="1" ht="16.5" customHeight="1" x14ac:dyDescent="0.25">
      <c r="A98" s="65" t="s">
        <v>358</v>
      </c>
      <c r="B98" s="100">
        <v>0</v>
      </c>
      <c r="C98" s="100">
        <v>0</v>
      </c>
      <c r="D98" s="100">
        <v>0</v>
      </c>
      <c r="E98" s="100">
        <v>0</v>
      </c>
      <c r="F98" s="100">
        <v>1</v>
      </c>
      <c r="G98" s="100">
        <v>0</v>
      </c>
      <c r="H98" s="100">
        <v>0</v>
      </c>
      <c r="I98" s="100">
        <v>0</v>
      </c>
      <c r="J98" s="100">
        <v>550</v>
      </c>
      <c r="K98" s="100">
        <v>1035</v>
      </c>
      <c r="L98" s="100">
        <v>0</v>
      </c>
      <c r="M98" s="100">
        <v>0</v>
      </c>
      <c r="N98" s="100">
        <v>5</v>
      </c>
      <c r="O98" s="100">
        <v>3</v>
      </c>
      <c r="P98" s="98"/>
      <c r="Q98" s="66"/>
    </row>
    <row r="99" spans="1:17" customFormat="1" ht="16.5" customHeight="1" x14ac:dyDescent="0.25">
      <c r="A99" s="65" t="s">
        <v>359</v>
      </c>
      <c r="B99" s="100">
        <v>0</v>
      </c>
      <c r="C99" s="100">
        <v>0</v>
      </c>
      <c r="D99" s="100">
        <v>7</v>
      </c>
      <c r="E99" s="100">
        <v>4</v>
      </c>
      <c r="F99" s="100">
        <v>0</v>
      </c>
      <c r="G99" s="100">
        <v>0</v>
      </c>
      <c r="H99" s="100">
        <v>8</v>
      </c>
      <c r="I99" s="100">
        <v>2</v>
      </c>
      <c r="J99" s="100">
        <v>849</v>
      </c>
      <c r="K99" s="100">
        <v>1237</v>
      </c>
      <c r="L99" s="100">
        <v>0</v>
      </c>
      <c r="M99" s="100">
        <v>0</v>
      </c>
      <c r="N99" s="100">
        <v>28</v>
      </c>
      <c r="O99" s="100">
        <v>21</v>
      </c>
      <c r="P99" s="98"/>
      <c r="Q99" s="66"/>
    </row>
    <row r="100" spans="1:17" customFormat="1" ht="16.5" customHeight="1" x14ac:dyDescent="0.25">
      <c r="A100" s="65" t="s">
        <v>360</v>
      </c>
      <c r="B100" s="100">
        <v>0</v>
      </c>
      <c r="C100" s="100">
        <v>0</v>
      </c>
      <c r="D100" s="100">
        <v>38</v>
      </c>
      <c r="E100" s="100">
        <v>36</v>
      </c>
      <c r="F100" s="100">
        <v>4</v>
      </c>
      <c r="G100" s="100">
        <v>3</v>
      </c>
      <c r="H100" s="100">
        <v>6</v>
      </c>
      <c r="I100" s="100">
        <v>1</v>
      </c>
      <c r="J100" s="100">
        <v>1131</v>
      </c>
      <c r="K100" s="100">
        <v>693</v>
      </c>
      <c r="L100" s="100">
        <v>0</v>
      </c>
      <c r="M100" s="100">
        <v>0</v>
      </c>
      <c r="N100" s="100">
        <v>2</v>
      </c>
      <c r="O100" s="100">
        <v>2</v>
      </c>
      <c r="P100" s="98"/>
      <c r="Q100" s="66"/>
    </row>
    <row r="101" spans="1:17" customFormat="1" ht="16.5" customHeight="1" x14ac:dyDescent="0.25">
      <c r="A101" s="65" t="s">
        <v>361</v>
      </c>
      <c r="B101" s="100">
        <v>1</v>
      </c>
      <c r="C101" s="100">
        <v>0</v>
      </c>
      <c r="D101" s="100">
        <v>2</v>
      </c>
      <c r="E101" s="100">
        <v>7</v>
      </c>
      <c r="F101" s="100">
        <v>10</v>
      </c>
      <c r="G101" s="100">
        <v>21</v>
      </c>
      <c r="H101" s="100">
        <v>3</v>
      </c>
      <c r="I101" s="100">
        <v>0</v>
      </c>
      <c r="J101" s="100">
        <v>1101</v>
      </c>
      <c r="K101" s="100">
        <v>1343</v>
      </c>
      <c r="L101" s="100">
        <v>0</v>
      </c>
      <c r="M101" s="100">
        <v>0</v>
      </c>
      <c r="N101" s="100">
        <v>24</v>
      </c>
      <c r="O101" s="100">
        <v>28</v>
      </c>
      <c r="P101" s="98"/>
      <c r="Q101" s="66"/>
    </row>
    <row r="102" spans="1:17" customFormat="1" ht="16.5" customHeight="1" x14ac:dyDescent="0.25">
      <c r="A102" s="65" t="s">
        <v>362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34</v>
      </c>
      <c r="K102" s="100">
        <v>204</v>
      </c>
      <c r="L102" s="100">
        <v>0</v>
      </c>
      <c r="M102" s="100">
        <v>0</v>
      </c>
      <c r="N102" s="100">
        <v>1</v>
      </c>
      <c r="O102" s="100">
        <v>3</v>
      </c>
      <c r="P102" s="98"/>
      <c r="Q102" s="66"/>
    </row>
    <row r="103" spans="1:17" customFormat="1" ht="16.5" customHeight="1" x14ac:dyDescent="0.25">
      <c r="A103" s="65" t="s">
        <v>363</v>
      </c>
      <c r="B103" s="100">
        <v>0</v>
      </c>
      <c r="C103" s="100">
        <v>0</v>
      </c>
      <c r="D103" s="100">
        <v>13</v>
      </c>
      <c r="E103" s="100">
        <v>19</v>
      </c>
      <c r="F103" s="100">
        <v>5</v>
      </c>
      <c r="G103" s="100">
        <v>1</v>
      </c>
      <c r="H103" s="100">
        <v>2</v>
      </c>
      <c r="I103" s="100">
        <v>0</v>
      </c>
      <c r="J103" s="100">
        <v>444</v>
      </c>
      <c r="K103" s="100">
        <v>1026</v>
      </c>
      <c r="L103" s="100">
        <v>0</v>
      </c>
      <c r="M103" s="100">
        <v>0</v>
      </c>
      <c r="N103" s="100">
        <v>10</v>
      </c>
      <c r="O103" s="100">
        <v>4</v>
      </c>
      <c r="P103" s="98"/>
      <c r="Q103" s="66"/>
    </row>
    <row r="104" spans="1:17" customFormat="1" ht="16.5" customHeight="1" x14ac:dyDescent="0.25">
      <c r="A104" s="65" t="s">
        <v>364</v>
      </c>
      <c r="B104" s="100">
        <v>0</v>
      </c>
      <c r="C104" s="100">
        <v>0</v>
      </c>
      <c r="D104" s="100">
        <v>0</v>
      </c>
      <c r="E104" s="100">
        <v>0</v>
      </c>
      <c r="F104" s="100">
        <v>1</v>
      </c>
      <c r="G104" s="100">
        <v>0</v>
      </c>
      <c r="H104" s="100">
        <v>0</v>
      </c>
      <c r="I104" s="100">
        <v>0</v>
      </c>
      <c r="J104" s="100">
        <v>165</v>
      </c>
      <c r="K104" s="100">
        <v>44</v>
      </c>
      <c r="L104" s="100">
        <v>0</v>
      </c>
      <c r="M104" s="100">
        <v>0</v>
      </c>
      <c r="N104" s="100">
        <v>0</v>
      </c>
      <c r="O104" s="100">
        <v>1</v>
      </c>
      <c r="P104" s="98"/>
      <c r="Q104" s="66"/>
    </row>
    <row r="105" spans="1:17" customFormat="1" ht="16.5" customHeight="1" x14ac:dyDescent="0.25">
      <c r="A105" s="65" t="s">
        <v>365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4</v>
      </c>
      <c r="I105" s="100">
        <v>0</v>
      </c>
      <c r="J105" s="100">
        <v>279</v>
      </c>
      <c r="K105" s="100">
        <v>554</v>
      </c>
      <c r="L105" s="100">
        <v>0</v>
      </c>
      <c r="M105" s="100">
        <v>0</v>
      </c>
      <c r="N105" s="100">
        <v>10</v>
      </c>
      <c r="O105" s="100">
        <v>3</v>
      </c>
      <c r="P105" s="98"/>
      <c r="Q105" s="66"/>
    </row>
    <row r="106" spans="1:17" customFormat="1" ht="16.5" customHeight="1" x14ac:dyDescent="0.25">
      <c r="A106" s="65" t="s">
        <v>366</v>
      </c>
      <c r="B106" s="100">
        <v>0</v>
      </c>
      <c r="C106" s="100">
        <v>0</v>
      </c>
      <c r="D106" s="100">
        <v>8</v>
      </c>
      <c r="E106" s="100">
        <v>12</v>
      </c>
      <c r="F106" s="100">
        <v>6</v>
      </c>
      <c r="G106" s="100">
        <v>0</v>
      </c>
      <c r="H106" s="100">
        <v>26</v>
      </c>
      <c r="I106" s="100">
        <v>6</v>
      </c>
      <c r="J106" s="100">
        <v>1332</v>
      </c>
      <c r="K106" s="100">
        <v>4627</v>
      </c>
      <c r="L106" s="100">
        <v>0</v>
      </c>
      <c r="M106" s="100">
        <v>0</v>
      </c>
      <c r="N106" s="100">
        <v>51</v>
      </c>
      <c r="O106" s="100">
        <v>32</v>
      </c>
      <c r="P106" s="98"/>
      <c r="Q106" s="66"/>
    </row>
    <row r="107" spans="1:17" customFormat="1" ht="16.5" customHeight="1" x14ac:dyDescent="0.25">
      <c r="A107" s="65" t="s">
        <v>367</v>
      </c>
      <c r="B107" s="100">
        <v>0</v>
      </c>
      <c r="C107" s="100">
        <v>0</v>
      </c>
      <c r="D107" s="100">
        <v>1</v>
      </c>
      <c r="E107" s="100">
        <v>2</v>
      </c>
      <c r="F107" s="100">
        <v>1</v>
      </c>
      <c r="G107" s="100">
        <v>0</v>
      </c>
      <c r="H107" s="100">
        <v>0</v>
      </c>
      <c r="I107" s="100">
        <v>0</v>
      </c>
      <c r="J107" s="100">
        <v>103</v>
      </c>
      <c r="K107" s="100">
        <v>402</v>
      </c>
      <c r="L107" s="100">
        <v>0</v>
      </c>
      <c r="M107" s="100">
        <v>0</v>
      </c>
      <c r="N107" s="100">
        <v>5</v>
      </c>
      <c r="O107" s="100">
        <v>7</v>
      </c>
      <c r="P107" s="98"/>
      <c r="Q107" s="66"/>
    </row>
    <row r="108" spans="1:17" customFormat="1" ht="16.5" customHeight="1" x14ac:dyDescent="0.25">
      <c r="A108" s="65" t="s">
        <v>368</v>
      </c>
      <c r="B108" s="100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54</v>
      </c>
      <c r="L108" s="100">
        <v>0</v>
      </c>
      <c r="M108" s="100">
        <v>0</v>
      </c>
      <c r="N108" s="100">
        <v>0</v>
      </c>
      <c r="O108" s="100">
        <v>1</v>
      </c>
      <c r="P108" s="98"/>
      <c r="Q108" s="66"/>
    </row>
    <row r="109" spans="1:17" customFormat="1" ht="16.5" customHeight="1" x14ac:dyDescent="0.25">
      <c r="A109" s="65" t="s">
        <v>369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10</v>
      </c>
      <c r="K109" s="100">
        <v>11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 s="66"/>
    </row>
    <row r="110" spans="1:17" customFormat="1" ht="16.5" customHeight="1" x14ac:dyDescent="0.25">
      <c r="A110" s="2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66"/>
    </row>
    <row r="111" spans="1:17" customFormat="1" ht="16.5" customHeight="1" x14ac:dyDescent="0.25">
      <c r="A111" s="2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66"/>
    </row>
    <row r="112" spans="1:17" customFormat="1" ht="16.5" customHeight="1" x14ac:dyDescent="0.25">
      <c r="A112" s="112" t="s">
        <v>371</v>
      </c>
      <c r="B112" s="114" t="s">
        <v>199</v>
      </c>
      <c r="C112" s="114"/>
      <c r="D112" s="114" t="s">
        <v>200</v>
      </c>
      <c r="E112" s="114"/>
      <c r="F112" s="114" t="s">
        <v>201</v>
      </c>
      <c r="G112" s="114"/>
      <c r="H112" s="114" t="s">
        <v>202</v>
      </c>
      <c r="I112" s="114"/>
      <c r="J112" s="114" t="s">
        <v>203</v>
      </c>
      <c r="K112" s="114"/>
      <c r="L112" s="114" t="s">
        <v>204</v>
      </c>
      <c r="M112" s="114"/>
      <c r="N112" s="115" t="s">
        <v>205</v>
      </c>
      <c r="O112" s="116"/>
      <c r="P112" s="98"/>
      <c r="Q112" s="66"/>
    </row>
    <row r="113" spans="1:17" customFormat="1" ht="16.5" customHeight="1" x14ac:dyDescent="0.25">
      <c r="A113" s="112"/>
      <c r="B113" s="94" t="s">
        <v>9</v>
      </c>
      <c r="C113" s="94" t="s">
        <v>10</v>
      </c>
      <c r="D113" s="94" t="s">
        <v>9</v>
      </c>
      <c r="E113" s="94" t="s">
        <v>10</v>
      </c>
      <c r="F113" s="94" t="s">
        <v>9</v>
      </c>
      <c r="G113" s="94" t="s">
        <v>10</v>
      </c>
      <c r="H113" s="94" t="s">
        <v>9</v>
      </c>
      <c r="I113" s="94" t="s">
        <v>10</v>
      </c>
      <c r="J113" s="94" t="s">
        <v>9</v>
      </c>
      <c r="K113" s="94" t="s">
        <v>10</v>
      </c>
      <c r="L113" s="94" t="s">
        <v>9</v>
      </c>
      <c r="M113" s="94" t="s">
        <v>10</v>
      </c>
      <c r="N113" s="94" t="s">
        <v>9</v>
      </c>
      <c r="O113" s="94" t="s">
        <v>10</v>
      </c>
      <c r="P113" s="95"/>
      <c r="Q113" s="66"/>
    </row>
    <row r="114" spans="1:17" customFormat="1" ht="16.5" customHeight="1" x14ac:dyDescent="0.25">
      <c r="A114" s="65" t="s">
        <v>347</v>
      </c>
      <c r="B114" s="97">
        <v>10</v>
      </c>
      <c r="C114" s="97">
        <v>4</v>
      </c>
      <c r="D114" s="97">
        <v>51720</v>
      </c>
      <c r="E114" s="97">
        <v>14216</v>
      </c>
      <c r="F114" s="97">
        <v>0</v>
      </c>
      <c r="G114" s="97">
        <v>4</v>
      </c>
      <c r="H114" s="97">
        <v>252</v>
      </c>
      <c r="I114" s="97">
        <v>55</v>
      </c>
      <c r="J114" s="97">
        <v>146929</v>
      </c>
      <c r="K114" s="97">
        <v>100344</v>
      </c>
      <c r="L114" s="97">
        <v>74</v>
      </c>
      <c r="M114" s="97">
        <v>20</v>
      </c>
      <c r="N114" s="97">
        <v>2</v>
      </c>
      <c r="O114" s="97">
        <v>0</v>
      </c>
      <c r="P114" s="98"/>
      <c r="Q114" s="66"/>
    </row>
    <row r="115" spans="1:17" customFormat="1" ht="16.5" customHeight="1" x14ac:dyDescent="0.25">
      <c r="A115" s="65" t="s">
        <v>348</v>
      </c>
      <c r="B115" s="100">
        <v>4</v>
      </c>
      <c r="C115" s="100">
        <v>2</v>
      </c>
      <c r="D115" s="100">
        <v>6071</v>
      </c>
      <c r="E115" s="100">
        <v>2469</v>
      </c>
      <c r="F115" s="100">
        <v>0</v>
      </c>
      <c r="G115" s="100">
        <v>0</v>
      </c>
      <c r="H115" s="100">
        <v>52</v>
      </c>
      <c r="I115" s="100">
        <v>13</v>
      </c>
      <c r="J115" s="100">
        <v>18801</v>
      </c>
      <c r="K115" s="100">
        <v>19059</v>
      </c>
      <c r="L115" s="100">
        <v>12</v>
      </c>
      <c r="M115" s="100">
        <v>2</v>
      </c>
      <c r="N115" s="100">
        <v>0</v>
      </c>
      <c r="O115" s="100">
        <v>0</v>
      </c>
      <c r="P115" s="98"/>
      <c r="Q115" s="66"/>
    </row>
    <row r="116" spans="1:17" customFormat="1" ht="16.5" customHeight="1" x14ac:dyDescent="0.25">
      <c r="A116" s="65" t="s">
        <v>349</v>
      </c>
      <c r="B116" s="100">
        <v>3</v>
      </c>
      <c r="C116" s="100">
        <v>0</v>
      </c>
      <c r="D116" s="100">
        <v>917</v>
      </c>
      <c r="E116" s="100">
        <v>723</v>
      </c>
      <c r="F116" s="100">
        <v>0</v>
      </c>
      <c r="G116" s="100">
        <v>0</v>
      </c>
      <c r="H116" s="100">
        <v>57</v>
      </c>
      <c r="I116" s="100">
        <v>18</v>
      </c>
      <c r="J116" s="100">
        <v>1582</v>
      </c>
      <c r="K116" s="100">
        <v>4579</v>
      </c>
      <c r="L116" s="100">
        <v>13</v>
      </c>
      <c r="M116" s="100">
        <v>6</v>
      </c>
      <c r="N116" s="100">
        <v>0</v>
      </c>
      <c r="O116" s="100">
        <v>0</v>
      </c>
      <c r="P116" s="98"/>
      <c r="Q116" s="66"/>
    </row>
    <row r="117" spans="1:17" customFormat="1" ht="16.5" customHeight="1" x14ac:dyDescent="0.25">
      <c r="A117" s="65" t="s">
        <v>350</v>
      </c>
      <c r="B117" s="100">
        <v>1</v>
      </c>
      <c r="C117" s="100">
        <v>0</v>
      </c>
      <c r="D117" s="100">
        <v>14561</v>
      </c>
      <c r="E117" s="100">
        <v>3885</v>
      </c>
      <c r="F117" s="100">
        <v>0</v>
      </c>
      <c r="G117" s="100">
        <v>0</v>
      </c>
      <c r="H117" s="100">
        <v>25</v>
      </c>
      <c r="I117" s="100">
        <v>5</v>
      </c>
      <c r="J117" s="100">
        <v>23556</v>
      </c>
      <c r="K117" s="100">
        <v>16974</v>
      </c>
      <c r="L117" s="100">
        <v>9</v>
      </c>
      <c r="M117" s="100">
        <v>2</v>
      </c>
      <c r="N117" s="100">
        <v>0</v>
      </c>
      <c r="O117" s="100">
        <v>0</v>
      </c>
      <c r="P117" s="98"/>
      <c r="Q117" s="66"/>
    </row>
    <row r="118" spans="1:17" customFormat="1" ht="16.5" customHeight="1" x14ac:dyDescent="0.25">
      <c r="A118" s="65" t="s">
        <v>351</v>
      </c>
      <c r="B118" s="100">
        <v>0</v>
      </c>
      <c r="C118" s="100">
        <v>0</v>
      </c>
      <c r="D118" s="100">
        <v>9165</v>
      </c>
      <c r="E118" s="100">
        <v>1499</v>
      </c>
      <c r="F118" s="100">
        <v>0</v>
      </c>
      <c r="G118" s="100">
        <v>0</v>
      </c>
      <c r="H118" s="100">
        <v>48</v>
      </c>
      <c r="I118" s="100">
        <v>3</v>
      </c>
      <c r="J118" s="100">
        <v>30888</v>
      </c>
      <c r="K118" s="100">
        <v>13136</v>
      </c>
      <c r="L118" s="100">
        <v>8</v>
      </c>
      <c r="M118" s="100">
        <v>1</v>
      </c>
      <c r="N118" s="100">
        <v>2</v>
      </c>
      <c r="O118" s="100">
        <v>0</v>
      </c>
      <c r="P118" s="98"/>
      <c r="Q118" s="66"/>
    </row>
    <row r="119" spans="1:17" customFormat="1" ht="16.5" customHeight="1" x14ac:dyDescent="0.25">
      <c r="A119" s="65" t="s">
        <v>352</v>
      </c>
      <c r="B119" s="100">
        <v>0</v>
      </c>
      <c r="C119" s="100">
        <v>0</v>
      </c>
      <c r="D119" s="100">
        <v>4759</v>
      </c>
      <c r="E119" s="100">
        <v>978</v>
      </c>
      <c r="F119" s="100">
        <v>0</v>
      </c>
      <c r="G119" s="100">
        <v>0</v>
      </c>
      <c r="H119" s="100">
        <v>13</v>
      </c>
      <c r="I119" s="100">
        <v>7</v>
      </c>
      <c r="J119" s="100">
        <v>14214</v>
      </c>
      <c r="K119" s="100">
        <v>8603</v>
      </c>
      <c r="L119" s="100">
        <v>5</v>
      </c>
      <c r="M119" s="100">
        <v>3</v>
      </c>
      <c r="N119" s="100">
        <v>0</v>
      </c>
      <c r="O119" s="100">
        <v>0</v>
      </c>
      <c r="P119" s="98"/>
      <c r="Q119" s="66"/>
    </row>
    <row r="120" spans="1:17" customFormat="1" ht="16.5" customHeight="1" x14ac:dyDescent="0.25">
      <c r="A120" s="65" t="s">
        <v>353</v>
      </c>
      <c r="B120" s="100">
        <v>0</v>
      </c>
      <c r="C120" s="100">
        <v>0</v>
      </c>
      <c r="D120" s="100">
        <v>2688</v>
      </c>
      <c r="E120" s="100">
        <v>858</v>
      </c>
      <c r="F120" s="100">
        <v>0</v>
      </c>
      <c r="G120" s="100">
        <v>0</v>
      </c>
      <c r="H120" s="100">
        <v>23</v>
      </c>
      <c r="I120" s="100">
        <v>1</v>
      </c>
      <c r="J120" s="100">
        <v>13065</v>
      </c>
      <c r="K120" s="100">
        <v>9096</v>
      </c>
      <c r="L120" s="100">
        <v>1</v>
      </c>
      <c r="M120" s="100">
        <v>0</v>
      </c>
      <c r="N120" s="100">
        <v>0</v>
      </c>
      <c r="O120" s="100">
        <v>0</v>
      </c>
      <c r="P120" s="98"/>
      <c r="Q120" s="66"/>
    </row>
    <row r="121" spans="1:17" customFormat="1" ht="16.5" customHeight="1" x14ac:dyDescent="0.25">
      <c r="A121" s="65" t="s">
        <v>354</v>
      </c>
      <c r="B121" s="100">
        <v>0</v>
      </c>
      <c r="C121" s="100">
        <v>0</v>
      </c>
      <c r="D121" s="100">
        <v>493</v>
      </c>
      <c r="E121" s="100">
        <v>74</v>
      </c>
      <c r="F121" s="100">
        <v>0</v>
      </c>
      <c r="G121" s="100">
        <v>0</v>
      </c>
      <c r="H121" s="100">
        <v>2</v>
      </c>
      <c r="I121" s="100">
        <v>0</v>
      </c>
      <c r="J121" s="100">
        <v>1759</v>
      </c>
      <c r="K121" s="100">
        <v>1626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 s="66"/>
    </row>
    <row r="122" spans="1:17" customFormat="1" ht="16.5" customHeight="1" x14ac:dyDescent="0.25">
      <c r="A122" s="65" t="s">
        <v>355</v>
      </c>
      <c r="B122" s="100">
        <v>0</v>
      </c>
      <c r="C122" s="100">
        <v>0</v>
      </c>
      <c r="D122" s="100">
        <v>1552</v>
      </c>
      <c r="E122" s="100">
        <v>565</v>
      </c>
      <c r="F122" s="100">
        <v>0</v>
      </c>
      <c r="G122" s="100">
        <v>0</v>
      </c>
      <c r="H122" s="100">
        <v>11</v>
      </c>
      <c r="I122" s="100">
        <v>3</v>
      </c>
      <c r="J122" s="100">
        <v>4099</v>
      </c>
      <c r="K122" s="100">
        <v>3376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 s="66"/>
    </row>
    <row r="123" spans="1:17" customFormat="1" ht="16.5" customHeight="1" x14ac:dyDescent="0.25">
      <c r="A123" s="65" t="s">
        <v>356</v>
      </c>
      <c r="B123" s="100">
        <v>0</v>
      </c>
      <c r="C123" s="100">
        <v>0</v>
      </c>
      <c r="D123" s="100">
        <v>1273</v>
      </c>
      <c r="E123" s="100">
        <v>525</v>
      </c>
      <c r="F123" s="100">
        <v>0</v>
      </c>
      <c r="G123" s="100">
        <v>0</v>
      </c>
      <c r="H123" s="100">
        <v>1</v>
      </c>
      <c r="I123" s="100">
        <v>1</v>
      </c>
      <c r="J123" s="100">
        <v>3183</v>
      </c>
      <c r="K123" s="100">
        <v>3126</v>
      </c>
      <c r="L123" s="100">
        <v>1</v>
      </c>
      <c r="M123" s="100">
        <v>0</v>
      </c>
      <c r="N123" s="100">
        <v>0</v>
      </c>
      <c r="O123" s="100">
        <v>0</v>
      </c>
      <c r="P123" s="98"/>
      <c r="Q123" s="66"/>
    </row>
    <row r="124" spans="1:17" customFormat="1" ht="16.5" customHeight="1" x14ac:dyDescent="0.25">
      <c r="A124" s="65" t="s">
        <v>357</v>
      </c>
      <c r="B124" s="100">
        <v>1</v>
      </c>
      <c r="C124" s="100">
        <v>0</v>
      </c>
      <c r="D124" s="100">
        <v>5281</v>
      </c>
      <c r="E124" s="100">
        <v>906</v>
      </c>
      <c r="F124" s="100">
        <v>0</v>
      </c>
      <c r="G124" s="100">
        <v>0</v>
      </c>
      <c r="H124" s="100">
        <v>0</v>
      </c>
      <c r="I124" s="100">
        <v>0</v>
      </c>
      <c r="J124" s="100">
        <v>18926</v>
      </c>
      <c r="K124" s="100">
        <v>7649</v>
      </c>
      <c r="L124" s="100">
        <v>1</v>
      </c>
      <c r="M124" s="100">
        <v>1</v>
      </c>
      <c r="N124" s="100">
        <v>0</v>
      </c>
      <c r="O124" s="100">
        <v>0</v>
      </c>
      <c r="P124" s="98"/>
      <c r="Q124" s="66"/>
    </row>
    <row r="125" spans="1:17" customFormat="1" ht="16.5" customHeight="1" x14ac:dyDescent="0.25">
      <c r="A125" s="65" t="s">
        <v>358</v>
      </c>
      <c r="B125" s="100">
        <v>0</v>
      </c>
      <c r="C125" s="100">
        <v>0</v>
      </c>
      <c r="D125" s="100">
        <v>1257</v>
      </c>
      <c r="E125" s="100">
        <v>572</v>
      </c>
      <c r="F125" s="100">
        <v>0</v>
      </c>
      <c r="G125" s="100">
        <v>0</v>
      </c>
      <c r="H125" s="100">
        <v>0</v>
      </c>
      <c r="I125" s="100">
        <v>0</v>
      </c>
      <c r="J125" s="100">
        <v>2567</v>
      </c>
      <c r="K125" s="100">
        <v>1985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 s="66"/>
    </row>
    <row r="126" spans="1:17" customFormat="1" ht="16.5" customHeight="1" x14ac:dyDescent="0.25">
      <c r="A126" s="65" t="s">
        <v>359</v>
      </c>
      <c r="B126" s="100">
        <v>0</v>
      </c>
      <c r="C126" s="100">
        <v>0</v>
      </c>
      <c r="D126" s="100">
        <v>1415</v>
      </c>
      <c r="E126" s="100">
        <v>213</v>
      </c>
      <c r="F126" s="100">
        <v>0</v>
      </c>
      <c r="G126" s="100">
        <v>0</v>
      </c>
      <c r="H126" s="100">
        <v>1</v>
      </c>
      <c r="I126" s="100">
        <v>0</v>
      </c>
      <c r="J126" s="100">
        <v>5851</v>
      </c>
      <c r="K126" s="100">
        <v>2887</v>
      </c>
      <c r="L126" s="100">
        <v>17</v>
      </c>
      <c r="M126" s="100">
        <v>1</v>
      </c>
      <c r="N126" s="100">
        <v>0</v>
      </c>
      <c r="O126" s="100">
        <v>0</v>
      </c>
      <c r="P126" s="98"/>
      <c r="Q126" s="66"/>
    </row>
    <row r="127" spans="1:17" customFormat="1" ht="16.5" customHeight="1" x14ac:dyDescent="0.25">
      <c r="A127" s="65" t="s">
        <v>360</v>
      </c>
      <c r="B127" s="100">
        <v>0</v>
      </c>
      <c r="C127" s="100">
        <v>0</v>
      </c>
      <c r="D127" s="100">
        <v>872</v>
      </c>
      <c r="E127" s="100">
        <v>209</v>
      </c>
      <c r="F127" s="100">
        <v>0</v>
      </c>
      <c r="G127" s="100">
        <v>0</v>
      </c>
      <c r="H127" s="100">
        <v>2</v>
      </c>
      <c r="I127" s="100">
        <v>1</v>
      </c>
      <c r="J127" s="100">
        <v>2959</v>
      </c>
      <c r="K127" s="100">
        <v>1856</v>
      </c>
      <c r="L127" s="100">
        <v>2</v>
      </c>
      <c r="M127" s="100">
        <v>0</v>
      </c>
      <c r="N127" s="100">
        <v>0</v>
      </c>
      <c r="O127" s="100">
        <v>0</v>
      </c>
      <c r="P127" s="98"/>
      <c r="Q127" s="66"/>
    </row>
    <row r="128" spans="1:17" customFormat="1" ht="16.5" customHeight="1" x14ac:dyDescent="0.25">
      <c r="A128" s="65" t="s">
        <v>361</v>
      </c>
      <c r="B128" s="100">
        <v>1</v>
      </c>
      <c r="C128" s="100">
        <v>2</v>
      </c>
      <c r="D128" s="100">
        <v>482</v>
      </c>
      <c r="E128" s="100">
        <v>169</v>
      </c>
      <c r="F128" s="100">
        <v>0</v>
      </c>
      <c r="G128" s="100">
        <v>4</v>
      </c>
      <c r="H128" s="100">
        <v>1</v>
      </c>
      <c r="I128" s="100">
        <v>0</v>
      </c>
      <c r="J128" s="100">
        <v>2991</v>
      </c>
      <c r="K128" s="100">
        <v>2239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 s="66"/>
    </row>
    <row r="129" spans="1:17" customFormat="1" ht="16.5" customHeight="1" x14ac:dyDescent="0.25">
      <c r="A129" s="65" t="s">
        <v>362</v>
      </c>
      <c r="B129" s="100">
        <v>0</v>
      </c>
      <c r="C129" s="100">
        <v>0</v>
      </c>
      <c r="D129" s="100">
        <v>6</v>
      </c>
      <c r="E129" s="100">
        <v>14</v>
      </c>
      <c r="F129" s="100">
        <v>0</v>
      </c>
      <c r="G129" s="100">
        <v>0</v>
      </c>
      <c r="H129" s="100">
        <v>0</v>
      </c>
      <c r="I129" s="100">
        <v>0</v>
      </c>
      <c r="J129" s="100">
        <v>131</v>
      </c>
      <c r="K129" s="100">
        <v>330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 s="66"/>
    </row>
    <row r="130" spans="1:17" customFormat="1" ht="16.5" customHeight="1" x14ac:dyDescent="0.25">
      <c r="A130" s="65" t="s">
        <v>363</v>
      </c>
      <c r="B130" s="100">
        <v>0</v>
      </c>
      <c r="C130" s="100">
        <v>0</v>
      </c>
      <c r="D130" s="100">
        <v>333</v>
      </c>
      <c r="E130" s="100">
        <v>66</v>
      </c>
      <c r="F130" s="100">
        <v>0</v>
      </c>
      <c r="G130" s="100">
        <v>0</v>
      </c>
      <c r="H130" s="100">
        <v>2</v>
      </c>
      <c r="I130" s="100">
        <v>0</v>
      </c>
      <c r="J130" s="100">
        <v>237</v>
      </c>
      <c r="K130" s="100">
        <v>569</v>
      </c>
      <c r="L130" s="100">
        <v>2</v>
      </c>
      <c r="M130" s="100">
        <v>3</v>
      </c>
      <c r="N130" s="100">
        <v>0</v>
      </c>
      <c r="O130" s="100">
        <v>0</v>
      </c>
      <c r="P130" s="98"/>
      <c r="Q130" s="66"/>
    </row>
    <row r="131" spans="1:17" customFormat="1" ht="16.5" customHeight="1" x14ac:dyDescent="0.25">
      <c r="A131" s="65" t="s">
        <v>364</v>
      </c>
      <c r="B131" s="100">
        <v>0</v>
      </c>
      <c r="C131" s="100">
        <v>0</v>
      </c>
      <c r="D131" s="100">
        <v>0</v>
      </c>
      <c r="E131" s="100">
        <v>1</v>
      </c>
      <c r="F131" s="100">
        <v>0</v>
      </c>
      <c r="G131" s="100">
        <v>0</v>
      </c>
      <c r="H131" s="100">
        <v>0</v>
      </c>
      <c r="I131" s="100">
        <v>0</v>
      </c>
      <c r="J131" s="100">
        <v>31</v>
      </c>
      <c r="K131" s="100">
        <v>78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 s="66"/>
    </row>
    <row r="132" spans="1:17" customFormat="1" ht="16.5" customHeight="1" x14ac:dyDescent="0.25">
      <c r="A132" s="65" t="s">
        <v>365</v>
      </c>
      <c r="B132" s="100">
        <v>0</v>
      </c>
      <c r="C132" s="100">
        <v>0</v>
      </c>
      <c r="D132" s="100">
        <v>126</v>
      </c>
      <c r="E132" s="100">
        <v>183</v>
      </c>
      <c r="F132" s="100">
        <v>0</v>
      </c>
      <c r="G132" s="100">
        <v>0</v>
      </c>
      <c r="H132" s="100">
        <v>3</v>
      </c>
      <c r="I132" s="100">
        <v>0</v>
      </c>
      <c r="J132" s="100">
        <v>544</v>
      </c>
      <c r="K132" s="100">
        <v>996</v>
      </c>
      <c r="L132" s="100">
        <v>0</v>
      </c>
      <c r="M132" s="100">
        <v>0</v>
      </c>
      <c r="N132" s="100">
        <v>0</v>
      </c>
      <c r="O132" s="100">
        <v>0</v>
      </c>
      <c r="P132" s="98"/>
      <c r="Q132" s="66"/>
    </row>
    <row r="133" spans="1:17" customFormat="1" ht="16.5" customHeight="1" x14ac:dyDescent="0.25">
      <c r="A133" s="65" t="s">
        <v>366</v>
      </c>
      <c r="B133" s="100">
        <v>0</v>
      </c>
      <c r="C133" s="100">
        <v>0</v>
      </c>
      <c r="D133" s="100">
        <v>276</v>
      </c>
      <c r="E133" s="100">
        <v>278</v>
      </c>
      <c r="F133" s="100">
        <v>0</v>
      </c>
      <c r="G133" s="100">
        <v>0</v>
      </c>
      <c r="H133" s="100">
        <v>10</v>
      </c>
      <c r="I133" s="100">
        <v>3</v>
      </c>
      <c r="J133" s="100">
        <v>1250</v>
      </c>
      <c r="K133" s="100">
        <v>1646</v>
      </c>
      <c r="L133" s="100">
        <v>3</v>
      </c>
      <c r="M133" s="100">
        <v>0</v>
      </c>
      <c r="N133" s="100">
        <v>0</v>
      </c>
      <c r="O133" s="100">
        <v>0</v>
      </c>
      <c r="P133" s="98"/>
      <c r="Q133" s="66"/>
    </row>
    <row r="134" spans="1:17" customFormat="1" ht="16.5" customHeight="1" x14ac:dyDescent="0.25">
      <c r="A134" s="65" t="s">
        <v>367</v>
      </c>
      <c r="B134" s="100">
        <v>0</v>
      </c>
      <c r="C134" s="100">
        <v>0</v>
      </c>
      <c r="D134" s="100">
        <v>29</v>
      </c>
      <c r="E134" s="100">
        <v>26</v>
      </c>
      <c r="F134" s="100">
        <v>0</v>
      </c>
      <c r="G134" s="100">
        <v>0</v>
      </c>
      <c r="H134" s="100">
        <v>1</v>
      </c>
      <c r="I134" s="100">
        <v>0</v>
      </c>
      <c r="J134" s="100">
        <v>227</v>
      </c>
      <c r="K134" s="100">
        <v>433</v>
      </c>
      <c r="L134" s="100">
        <v>0</v>
      </c>
      <c r="M134" s="100">
        <v>1</v>
      </c>
      <c r="N134" s="100">
        <v>0</v>
      </c>
      <c r="O134" s="100">
        <v>0</v>
      </c>
      <c r="P134" s="98"/>
      <c r="Q134" s="66"/>
    </row>
    <row r="135" spans="1:17" customFormat="1" ht="16.5" customHeight="1" x14ac:dyDescent="0.25">
      <c r="A135" s="65" t="s">
        <v>368</v>
      </c>
      <c r="B135" s="100">
        <v>0</v>
      </c>
      <c r="C135" s="100">
        <v>0</v>
      </c>
      <c r="D135" s="100">
        <v>147</v>
      </c>
      <c r="E135" s="100">
        <v>2</v>
      </c>
      <c r="F135" s="100">
        <v>0</v>
      </c>
      <c r="G135" s="100">
        <v>0</v>
      </c>
      <c r="H135" s="100">
        <v>0</v>
      </c>
      <c r="I135" s="100">
        <v>0</v>
      </c>
      <c r="J135" s="100">
        <v>38</v>
      </c>
      <c r="K135" s="100">
        <v>80</v>
      </c>
      <c r="L135" s="100">
        <v>0</v>
      </c>
      <c r="M135" s="100">
        <v>0</v>
      </c>
      <c r="N135" s="100">
        <v>0</v>
      </c>
      <c r="O135" s="100">
        <v>0</v>
      </c>
      <c r="P135" s="98"/>
      <c r="Q135" s="66"/>
    </row>
    <row r="136" spans="1:17" customFormat="1" ht="16.5" customHeight="1" x14ac:dyDescent="0.25">
      <c r="A136" s="65" t="s">
        <v>369</v>
      </c>
      <c r="B136" s="100">
        <v>0</v>
      </c>
      <c r="C136" s="100">
        <v>0</v>
      </c>
      <c r="D136" s="100">
        <v>17</v>
      </c>
      <c r="E136" s="100">
        <v>1</v>
      </c>
      <c r="F136" s="100">
        <v>0</v>
      </c>
      <c r="G136" s="100">
        <v>0</v>
      </c>
      <c r="H136" s="100">
        <v>0</v>
      </c>
      <c r="I136" s="100">
        <v>0</v>
      </c>
      <c r="J136" s="100">
        <v>30</v>
      </c>
      <c r="K136" s="100">
        <v>21</v>
      </c>
      <c r="L136" s="100">
        <v>0</v>
      </c>
      <c r="M136" s="100">
        <v>0</v>
      </c>
      <c r="N136" s="100">
        <v>0</v>
      </c>
      <c r="O136" s="100">
        <v>0</v>
      </c>
      <c r="P136" s="98"/>
      <c r="Q136" s="66"/>
    </row>
    <row r="137" spans="1:17" customFormat="1" ht="16.5" customHeight="1" x14ac:dyDescent="0.25">
      <c r="A137" s="2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66"/>
    </row>
    <row r="138" spans="1:17" customFormat="1" ht="16.5" customHeight="1" x14ac:dyDescent="0.25">
      <c r="A138" s="2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66"/>
    </row>
    <row r="139" spans="1:17" customFormat="1" ht="16.5" customHeight="1" x14ac:dyDescent="0.25">
      <c r="A139" s="112" t="s">
        <v>371</v>
      </c>
      <c r="B139" s="114" t="s">
        <v>206</v>
      </c>
      <c r="C139" s="114"/>
      <c r="D139" s="114" t="s">
        <v>207</v>
      </c>
      <c r="E139" s="114"/>
      <c r="F139" s="114" t="s">
        <v>208</v>
      </c>
      <c r="G139" s="114"/>
      <c r="H139" s="114" t="s">
        <v>209</v>
      </c>
      <c r="I139" s="114"/>
      <c r="J139" s="114" t="s">
        <v>210</v>
      </c>
      <c r="K139" s="114"/>
      <c r="L139" s="114" t="s">
        <v>211</v>
      </c>
      <c r="M139" s="114"/>
      <c r="N139" s="115" t="s">
        <v>212</v>
      </c>
      <c r="O139" s="116"/>
      <c r="P139" s="98"/>
      <c r="Q139" s="66"/>
    </row>
    <row r="140" spans="1:17" customFormat="1" ht="16.5" customHeight="1" x14ac:dyDescent="0.25">
      <c r="A140" s="112"/>
      <c r="B140" s="94" t="s">
        <v>9</v>
      </c>
      <c r="C140" s="94" t="s">
        <v>10</v>
      </c>
      <c r="D140" s="94" t="s">
        <v>9</v>
      </c>
      <c r="E140" s="94" t="s">
        <v>10</v>
      </c>
      <c r="F140" s="94" t="s">
        <v>9</v>
      </c>
      <c r="G140" s="94" t="s">
        <v>10</v>
      </c>
      <c r="H140" s="94" t="s">
        <v>9</v>
      </c>
      <c r="I140" s="94" t="s">
        <v>10</v>
      </c>
      <c r="J140" s="94" t="s">
        <v>9</v>
      </c>
      <c r="K140" s="94" t="s">
        <v>10</v>
      </c>
      <c r="L140" s="94" t="s">
        <v>9</v>
      </c>
      <c r="M140" s="94" t="s">
        <v>10</v>
      </c>
      <c r="N140" s="94" t="s">
        <v>9</v>
      </c>
      <c r="O140" s="94" t="s">
        <v>10</v>
      </c>
      <c r="P140" s="95"/>
      <c r="Q140" s="66"/>
    </row>
    <row r="141" spans="1:17" customFormat="1" ht="16.5" customHeight="1" x14ac:dyDescent="0.25">
      <c r="A141" s="65" t="s">
        <v>347</v>
      </c>
      <c r="B141" s="97">
        <v>7</v>
      </c>
      <c r="C141" s="97">
        <v>10</v>
      </c>
      <c r="D141" s="97">
        <v>1</v>
      </c>
      <c r="E141" s="97">
        <v>0</v>
      </c>
      <c r="F141" s="97">
        <v>12</v>
      </c>
      <c r="G141" s="97">
        <v>12</v>
      </c>
      <c r="H141" s="97">
        <v>1</v>
      </c>
      <c r="I141" s="97">
        <v>0</v>
      </c>
      <c r="J141" s="97">
        <v>12</v>
      </c>
      <c r="K141" s="97">
        <v>7</v>
      </c>
      <c r="L141" s="97">
        <v>15</v>
      </c>
      <c r="M141" s="97">
        <v>6</v>
      </c>
      <c r="N141" s="97">
        <v>8</v>
      </c>
      <c r="O141" s="97">
        <v>3</v>
      </c>
      <c r="P141" s="98"/>
      <c r="Q141" s="66"/>
    </row>
    <row r="142" spans="1:17" customFormat="1" ht="16.5" customHeight="1" x14ac:dyDescent="0.25">
      <c r="A142" s="65" t="s">
        <v>348</v>
      </c>
      <c r="B142" s="100">
        <v>2</v>
      </c>
      <c r="C142" s="100">
        <v>3</v>
      </c>
      <c r="D142" s="100">
        <v>0</v>
      </c>
      <c r="E142" s="100">
        <v>0</v>
      </c>
      <c r="F142" s="100">
        <v>1</v>
      </c>
      <c r="G142" s="100">
        <v>3</v>
      </c>
      <c r="H142" s="100">
        <v>0</v>
      </c>
      <c r="I142" s="100">
        <v>0</v>
      </c>
      <c r="J142" s="100">
        <v>3</v>
      </c>
      <c r="K142" s="100">
        <v>2</v>
      </c>
      <c r="L142" s="100">
        <v>0</v>
      </c>
      <c r="M142" s="100">
        <v>0</v>
      </c>
      <c r="N142" s="100">
        <v>0</v>
      </c>
      <c r="O142" s="100">
        <v>0</v>
      </c>
      <c r="P142" s="98"/>
      <c r="Q142" s="66"/>
    </row>
    <row r="143" spans="1:17" customFormat="1" ht="16.5" customHeight="1" x14ac:dyDescent="0.25">
      <c r="A143" s="65" t="s">
        <v>349</v>
      </c>
      <c r="B143" s="100">
        <v>1</v>
      </c>
      <c r="C143" s="100">
        <v>0</v>
      </c>
      <c r="D143" s="100">
        <v>0</v>
      </c>
      <c r="E143" s="100">
        <v>0</v>
      </c>
      <c r="F143" s="100">
        <v>0</v>
      </c>
      <c r="G143" s="100">
        <v>2</v>
      </c>
      <c r="H143" s="100">
        <v>1</v>
      </c>
      <c r="I143" s="100">
        <v>0</v>
      </c>
      <c r="J143" s="100">
        <v>1</v>
      </c>
      <c r="K143" s="100">
        <v>0</v>
      </c>
      <c r="L143" s="100">
        <v>3</v>
      </c>
      <c r="M143" s="100">
        <v>2</v>
      </c>
      <c r="N143" s="100">
        <v>1</v>
      </c>
      <c r="O143" s="100">
        <v>0</v>
      </c>
      <c r="P143" s="98"/>
      <c r="Q143" s="66"/>
    </row>
    <row r="144" spans="1:17" customFormat="1" ht="16.5" customHeight="1" x14ac:dyDescent="0.25">
      <c r="A144" s="65" t="s">
        <v>350</v>
      </c>
      <c r="B144" s="100">
        <v>0</v>
      </c>
      <c r="C144" s="100">
        <v>0</v>
      </c>
      <c r="D144" s="100">
        <v>0</v>
      </c>
      <c r="E144" s="100">
        <v>0</v>
      </c>
      <c r="F144" s="100">
        <v>3</v>
      </c>
      <c r="G144" s="100">
        <v>2</v>
      </c>
      <c r="H144" s="100">
        <v>0</v>
      </c>
      <c r="I144" s="100">
        <v>0</v>
      </c>
      <c r="J144" s="100">
        <v>1</v>
      </c>
      <c r="K144" s="100">
        <v>1</v>
      </c>
      <c r="L144" s="100">
        <v>5</v>
      </c>
      <c r="M144" s="100">
        <v>4</v>
      </c>
      <c r="N144" s="100">
        <v>2</v>
      </c>
      <c r="O144" s="100">
        <v>0</v>
      </c>
      <c r="P144" s="98"/>
      <c r="Q144" s="66"/>
    </row>
    <row r="145" spans="1:17" customFormat="1" ht="16.5" customHeight="1" x14ac:dyDescent="0.25">
      <c r="A145" s="65" t="s">
        <v>351</v>
      </c>
      <c r="B145" s="100">
        <v>0</v>
      </c>
      <c r="C145" s="100">
        <v>2</v>
      </c>
      <c r="D145" s="100">
        <v>0</v>
      </c>
      <c r="E145" s="100">
        <v>0</v>
      </c>
      <c r="F145" s="100">
        <v>0</v>
      </c>
      <c r="G145" s="100">
        <v>1</v>
      </c>
      <c r="H145" s="100">
        <v>0</v>
      </c>
      <c r="I145" s="100">
        <v>0</v>
      </c>
      <c r="J145" s="100">
        <v>0</v>
      </c>
      <c r="K145" s="100">
        <v>0</v>
      </c>
      <c r="L145" s="100">
        <v>1</v>
      </c>
      <c r="M145" s="100">
        <v>0</v>
      </c>
      <c r="N145" s="100">
        <v>0</v>
      </c>
      <c r="O145" s="100">
        <v>0</v>
      </c>
      <c r="P145" s="98"/>
      <c r="Q145" s="66"/>
    </row>
    <row r="146" spans="1:17" customFormat="1" ht="16.5" customHeight="1" x14ac:dyDescent="0.25">
      <c r="A146" s="65" t="s">
        <v>352</v>
      </c>
      <c r="B146" s="100">
        <v>0</v>
      </c>
      <c r="C146" s="100">
        <v>0</v>
      </c>
      <c r="D146" s="100">
        <v>0</v>
      </c>
      <c r="E146" s="100">
        <v>0</v>
      </c>
      <c r="F146" s="100">
        <v>1</v>
      </c>
      <c r="G146" s="100">
        <v>0</v>
      </c>
      <c r="H146" s="100">
        <v>0</v>
      </c>
      <c r="I146" s="100">
        <v>0</v>
      </c>
      <c r="J146" s="100">
        <v>2</v>
      </c>
      <c r="K146" s="100">
        <v>0</v>
      </c>
      <c r="L146" s="100">
        <v>2</v>
      </c>
      <c r="M146" s="100">
        <v>0</v>
      </c>
      <c r="N146" s="100">
        <v>1</v>
      </c>
      <c r="O146" s="100">
        <v>0</v>
      </c>
      <c r="P146" s="98"/>
      <c r="Q146" s="66"/>
    </row>
    <row r="147" spans="1:17" customFormat="1" ht="16.5" customHeight="1" x14ac:dyDescent="0.25">
      <c r="A147" s="65" t="s">
        <v>353</v>
      </c>
      <c r="B147" s="100">
        <v>4</v>
      </c>
      <c r="C147" s="100">
        <v>5</v>
      </c>
      <c r="D147" s="100">
        <v>0</v>
      </c>
      <c r="E147" s="100">
        <v>0</v>
      </c>
      <c r="F147" s="100">
        <v>1</v>
      </c>
      <c r="G147" s="100">
        <v>0</v>
      </c>
      <c r="H147" s="100">
        <v>0</v>
      </c>
      <c r="I147" s="100">
        <v>0</v>
      </c>
      <c r="J147" s="100">
        <v>2</v>
      </c>
      <c r="K147" s="100">
        <v>4</v>
      </c>
      <c r="L147" s="100">
        <v>2</v>
      </c>
      <c r="M147" s="100">
        <v>0</v>
      </c>
      <c r="N147" s="100">
        <v>0</v>
      </c>
      <c r="O147" s="100">
        <v>2</v>
      </c>
      <c r="P147" s="98"/>
      <c r="Q147" s="66"/>
    </row>
    <row r="148" spans="1:17" customFormat="1" ht="16.5" customHeight="1" x14ac:dyDescent="0.25">
      <c r="A148" s="65" t="s">
        <v>354</v>
      </c>
      <c r="B148" s="100">
        <v>0</v>
      </c>
      <c r="C148" s="100">
        <v>0</v>
      </c>
      <c r="D148" s="100">
        <v>0</v>
      </c>
      <c r="E148" s="100">
        <v>0</v>
      </c>
      <c r="F148" s="100">
        <v>2</v>
      </c>
      <c r="G148" s="100">
        <v>3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 s="66"/>
    </row>
    <row r="149" spans="1:17" customFormat="1" ht="16.5" customHeight="1" x14ac:dyDescent="0.25">
      <c r="A149" s="65" t="s">
        <v>355</v>
      </c>
      <c r="B149" s="100">
        <v>0</v>
      </c>
      <c r="C149" s="100">
        <v>0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98"/>
      <c r="Q149" s="66"/>
    </row>
    <row r="150" spans="1:17" customFormat="1" ht="16.5" customHeight="1" x14ac:dyDescent="0.25">
      <c r="A150" s="65" t="s">
        <v>356</v>
      </c>
      <c r="B150" s="100">
        <v>0</v>
      </c>
      <c r="C150" s="100">
        <v>0</v>
      </c>
      <c r="D150" s="100">
        <v>1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1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 s="66"/>
    </row>
    <row r="151" spans="1:17" customFormat="1" ht="16.5" customHeight="1" x14ac:dyDescent="0.25">
      <c r="A151" s="65" t="s">
        <v>357</v>
      </c>
      <c r="B151" s="100">
        <v>0</v>
      </c>
      <c r="C151" s="100">
        <v>0</v>
      </c>
      <c r="D151" s="100">
        <v>0</v>
      </c>
      <c r="E151" s="100">
        <v>0</v>
      </c>
      <c r="F151" s="100">
        <v>1</v>
      </c>
      <c r="G151" s="100">
        <v>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 s="66"/>
    </row>
    <row r="152" spans="1:17" customFormat="1" ht="16.5" customHeight="1" x14ac:dyDescent="0.25">
      <c r="A152" s="65" t="s">
        <v>358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98"/>
      <c r="Q152" s="66"/>
    </row>
    <row r="153" spans="1:17" customFormat="1" ht="16.5" customHeight="1" x14ac:dyDescent="0.25">
      <c r="A153" s="65" t="s">
        <v>359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 s="66"/>
    </row>
    <row r="154" spans="1:17" customFormat="1" ht="16.5" customHeight="1" x14ac:dyDescent="0.25">
      <c r="A154" s="65" t="s">
        <v>360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 s="66"/>
    </row>
    <row r="155" spans="1:17" customFormat="1" ht="16.5" customHeight="1" x14ac:dyDescent="0.25">
      <c r="A155" s="65" t="s">
        <v>361</v>
      </c>
      <c r="B155" s="100">
        <v>0</v>
      </c>
      <c r="C155" s="100">
        <v>0</v>
      </c>
      <c r="D155" s="100">
        <v>0</v>
      </c>
      <c r="E155" s="100">
        <v>0</v>
      </c>
      <c r="F155" s="100">
        <v>1</v>
      </c>
      <c r="G155" s="100">
        <v>1</v>
      </c>
      <c r="H155" s="100">
        <v>0</v>
      </c>
      <c r="I155" s="100">
        <v>0</v>
      </c>
      <c r="J155" s="100">
        <v>1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98"/>
      <c r="Q155" s="66"/>
    </row>
    <row r="156" spans="1:17" customFormat="1" ht="16.5" customHeight="1" x14ac:dyDescent="0.25">
      <c r="A156" s="65" t="s">
        <v>362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 s="66"/>
    </row>
    <row r="157" spans="1:17" customFormat="1" ht="16.5" customHeight="1" x14ac:dyDescent="0.25">
      <c r="A157" s="65" t="s">
        <v>363</v>
      </c>
      <c r="B157" s="100">
        <v>0</v>
      </c>
      <c r="C157" s="100">
        <v>0</v>
      </c>
      <c r="D157" s="100">
        <v>0</v>
      </c>
      <c r="E157" s="100">
        <v>0</v>
      </c>
      <c r="F157" s="100">
        <v>2</v>
      </c>
      <c r="G157" s="100">
        <v>0</v>
      </c>
      <c r="H157" s="100">
        <v>0</v>
      </c>
      <c r="I157" s="100">
        <v>0</v>
      </c>
      <c r="J157" s="100">
        <v>1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 s="66"/>
    </row>
    <row r="158" spans="1:17" customFormat="1" ht="16.5" customHeight="1" x14ac:dyDescent="0.25">
      <c r="A158" s="65" t="s">
        <v>364</v>
      </c>
      <c r="B158" s="100">
        <v>0</v>
      </c>
      <c r="C158" s="100">
        <v>0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 s="66"/>
    </row>
    <row r="159" spans="1:17" customFormat="1" ht="16.5" customHeight="1" x14ac:dyDescent="0.25">
      <c r="A159" s="65" t="s">
        <v>365</v>
      </c>
      <c r="B159" s="100">
        <v>0</v>
      </c>
      <c r="C159" s="100">
        <v>0</v>
      </c>
      <c r="D159" s="100">
        <v>0</v>
      </c>
      <c r="E159" s="100">
        <v>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 s="66"/>
    </row>
    <row r="160" spans="1:17" customFormat="1" ht="16.5" customHeight="1" x14ac:dyDescent="0.25">
      <c r="A160" s="65" t="s">
        <v>366</v>
      </c>
      <c r="B160" s="100">
        <v>0</v>
      </c>
      <c r="C160" s="100">
        <v>0</v>
      </c>
      <c r="D160" s="100">
        <v>0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2</v>
      </c>
      <c r="M160" s="100">
        <v>0</v>
      </c>
      <c r="N160" s="100">
        <v>4</v>
      </c>
      <c r="O160" s="100">
        <v>1</v>
      </c>
      <c r="P160" s="98"/>
      <c r="Q160" s="66"/>
    </row>
    <row r="161" spans="1:17" customFormat="1" ht="16.5" customHeight="1" x14ac:dyDescent="0.25">
      <c r="A161" s="65" t="s">
        <v>367</v>
      </c>
      <c r="B161" s="100">
        <v>0</v>
      </c>
      <c r="C161" s="100">
        <v>0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 s="66"/>
    </row>
    <row r="162" spans="1:17" customFormat="1" ht="16.5" customHeight="1" x14ac:dyDescent="0.25">
      <c r="A162" s="65" t="s">
        <v>368</v>
      </c>
      <c r="B162" s="100">
        <v>0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 s="66"/>
    </row>
    <row r="163" spans="1:17" customFormat="1" ht="16.5" customHeight="1" x14ac:dyDescent="0.25">
      <c r="A163" s="65" t="s">
        <v>369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 s="66"/>
    </row>
    <row r="164" spans="1:17" customFormat="1" ht="16.5" customHeight="1" x14ac:dyDescent="0.25">
      <c r="A164" s="2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66"/>
    </row>
    <row r="165" spans="1:17" customFormat="1" ht="16.5" customHeight="1" x14ac:dyDescent="0.25">
      <c r="A165" s="2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66"/>
    </row>
    <row r="166" spans="1:17" customFormat="1" ht="16.5" customHeight="1" x14ac:dyDescent="0.25">
      <c r="A166" s="112" t="s">
        <v>371</v>
      </c>
      <c r="B166" s="114" t="s">
        <v>213</v>
      </c>
      <c r="C166" s="114"/>
      <c r="D166" s="114" t="s">
        <v>214</v>
      </c>
      <c r="E166" s="114"/>
      <c r="F166" s="114" t="s">
        <v>215</v>
      </c>
      <c r="G166" s="114"/>
      <c r="H166" s="114" t="s">
        <v>216</v>
      </c>
      <c r="I166" s="114"/>
      <c r="J166" s="114" t="s">
        <v>217</v>
      </c>
      <c r="K166" s="114"/>
      <c r="L166" s="114" t="s">
        <v>218</v>
      </c>
      <c r="M166" s="114"/>
      <c r="N166" s="115" t="s">
        <v>219</v>
      </c>
      <c r="O166" s="116"/>
      <c r="P166" s="98"/>
      <c r="Q166" s="66"/>
    </row>
    <row r="167" spans="1:17" customFormat="1" ht="16.5" customHeight="1" x14ac:dyDescent="0.25">
      <c r="A167" s="112"/>
      <c r="B167" s="94" t="s">
        <v>9</v>
      </c>
      <c r="C167" s="94" t="s">
        <v>10</v>
      </c>
      <c r="D167" s="94" t="s">
        <v>9</v>
      </c>
      <c r="E167" s="94" t="s">
        <v>10</v>
      </c>
      <c r="F167" s="94" t="s">
        <v>9</v>
      </c>
      <c r="G167" s="94" t="s">
        <v>10</v>
      </c>
      <c r="H167" s="94" t="s">
        <v>9</v>
      </c>
      <c r="I167" s="94" t="s">
        <v>10</v>
      </c>
      <c r="J167" s="94" t="s">
        <v>9</v>
      </c>
      <c r="K167" s="94" t="s">
        <v>10</v>
      </c>
      <c r="L167" s="94" t="s">
        <v>9</v>
      </c>
      <c r="M167" s="94" t="s">
        <v>10</v>
      </c>
      <c r="N167" s="94" t="s">
        <v>9</v>
      </c>
      <c r="O167" s="94" t="s">
        <v>10</v>
      </c>
      <c r="P167" s="95"/>
      <c r="Q167" s="66"/>
    </row>
    <row r="168" spans="1:17" customFormat="1" ht="16.5" customHeight="1" x14ac:dyDescent="0.25">
      <c r="A168" s="65" t="s">
        <v>347</v>
      </c>
      <c r="B168" s="97">
        <v>734</v>
      </c>
      <c r="C168" s="97">
        <v>312</v>
      </c>
      <c r="D168" s="97">
        <v>4</v>
      </c>
      <c r="E168" s="97">
        <v>8</v>
      </c>
      <c r="F168" s="97">
        <v>10</v>
      </c>
      <c r="G168" s="97">
        <v>14</v>
      </c>
      <c r="H168" s="97">
        <v>242</v>
      </c>
      <c r="I168" s="97">
        <v>101</v>
      </c>
      <c r="J168" s="97">
        <v>5</v>
      </c>
      <c r="K168" s="97">
        <v>2</v>
      </c>
      <c r="L168" s="97">
        <v>1</v>
      </c>
      <c r="M168" s="97">
        <v>0</v>
      </c>
      <c r="N168" s="97">
        <v>1</v>
      </c>
      <c r="O168" s="97">
        <v>1</v>
      </c>
      <c r="P168" s="98"/>
      <c r="Q168" s="66"/>
    </row>
    <row r="169" spans="1:17" customFormat="1" ht="16.5" customHeight="1" x14ac:dyDescent="0.25">
      <c r="A169" s="65" t="s">
        <v>348</v>
      </c>
      <c r="B169" s="100">
        <v>134</v>
      </c>
      <c r="C169" s="100">
        <v>46</v>
      </c>
      <c r="D169" s="100">
        <v>0</v>
      </c>
      <c r="E169" s="100">
        <v>0</v>
      </c>
      <c r="F169" s="100">
        <v>3</v>
      </c>
      <c r="G169" s="100">
        <v>8</v>
      </c>
      <c r="H169" s="100">
        <v>44</v>
      </c>
      <c r="I169" s="100">
        <v>13</v>
      </c>
      <c r="J169" s="100">
        <v>0</v>
      </c>
      <c r="K169" s="100">
        <v>0</v>
      </c>
      <c r="L169" s="100">
        <v>1</v>
      </c>
      <c r="M169" s="100">
        <v>0</v>
      </c>
      <c r="N169" s="100">
        <v>0</v>
      </c>
      <c r="O169" s="100">
        <v>0</v>
      </c>
      <c r="P169" s="98"/>
      <c r="Q169" s="66"/>
    </row>
    <row r="170" spans="1:17" customFormat="1" ht="16.5" customHeight="1" x14ac:dyDescent="0.25">
      <c r="A170" s="65" t="s">
        <v>349</v>
      </c>
      <c r="B170" s="100">
        <v>288</v>
      </c>
      <c r="C170" s="100">
        <v>151</v>
      </c>
      <c r="D170" s="100">
        <v>2</v>
      </c>
      <c r="E170" s="100">
        <v>3</v>
      </c>
      <c r="F170" s="100">
        <v>3</v>
      </c>
      <c r="G170" s="100">
        <v>1</v>
      </c>
      <c r="H170" s="100">
        <v>85</v>
      </c>
      <c r="I170" s="100">
        <v>50</v>
      </c>
      <c r="J170" s="100">
        <v>1</v>
      </c>
      <c r="K170" s="100">
        <v>1</v>
      </c>
      <c r="L170" s="100">
        <v>0</v>
      </c>
      <c r="M170" s="100">
        <v>0</v>
      </c>
      <c r="N170" s="100">
        <v>1</v>
      </c>
      <c r="O170" s="100">
        <v>1</v>
      </c>
      <c r="P170" s="98"/>
      <c r="Q170" s="66"/>
    </row>
    <row r="171" spans="1:17" customFormat="1" ht="16.5" customHeight="1" x14ac:dyDescent="0.25">
      <c r="A171" s="65" t="s">
        <v>350</v>
      </c>
      <c r="B171" s="100">
        <v>42</v>
      </c>
      <c r="C171" s="100">
        <v>14</v>
      </c>
      <c r="D171" s="100">
        <v>0</v>
      </c>
      <c r="E171" s="100">
        <v>0</v>
      </c>
      <c r="F171" s="100">
        <v>1</v>
      </c>
      <c r="G171" s="100">
        <v>2</v>
      </c>
      <c r="H171" s="100">
        <v>17</v>
      </c>
      <c r="I171" s="100">
        <v>4</v>
      </c>
      <c r="J171" s="100">
        <v>2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98"/>
      <c r="Q171" s="66"/>
    </row>
    <row r="172" spans="1:17" customFormat="1" ht="16.5" customHeight="1" x14ac:dyDescent="0.25">
      <c r="A172" s="65" t="s">
        <v>351</v>
      </c>
      <c r="B172" s="100">
        <v>53</v>
      </c>
      <c r="C172" s="100">
        <v>26</v>
      </c>
      <c r="D172" s="100">
        <v>1</v>
      </c>
      <c r="E172" s="100">
        <v>0</v>
      </c>
      <c r="F172" s="100">
        <v>0</v>
      </c>
      <c r="G172" s="100">
        <v>1</v>
      </c>
      <c r="H172" s="100">
        <v>37</v>
      </c>
      <c r="I172" s="100">
        <v>7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98"/>
      <c r="Q172" s="66"/>
    </row>
    <row r="173" spans="1:17" customFormat="1" ht="16.5" customHeight="1" x14ac:dyDescent="0.25">
      <c r="A173" s="65" t="s">
        <v>352</v>
      </c>
      <c r="B173" s="100">
        <v>33</v>
      </c>
      <c r="C173" s="100">
        <v>14</v>
      </c>
      <c r="D173" s="100">
        <v>0</v>
      </c>
      <c r="E173" s="100">
        <v>0</v>
      </c>
      <c r="F173" s="100">
        <v>2</v>
      </c>
      <c r="G173" s="100">
        <v>0</v>
      </c>
      <c r="H173" s="100">
        <v>11</v>
      </c>
      <c r="I173" s="100">
        <v>3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98"/>
      <c r="Q173" s="66"/>
    </row>
    <row r="174" spans="1:17" customFormat="1" ht="16.5" customHeight="1" x14ac:dyDescent="0.25">
      <c r="A174" s="65" t="s">
        <v>353</v>
      </c>
      <c r="B174" s="100">
        <v>60</v>
      </c>
      <c r="C174" s="100">
        <v>19</v>
      </c>
      <c r="D174" s="100">
        <v>0</v>
      </c>
      <c r="E174" s="100">
        <v>3</v>
      </c>
      <c r="F174" s="100">
        <v>0</v>
      </c>
      <c r="G174" s="100">
        <v>1</v>
      </c>
      <c r="H174" s="100">
        <v>18</v>
      </c>
      <c r="I174" s="100">
        <v>8</v>
      </c>
      <c r="J174" s="100">
        <v>1</v>
      </c>
      <c r="K174" s="100">
        <v>0</v>
      </c>
      <c r="L174" s="100">
        <v>0</v>
      </c>
      <c r="M174" s="100">
        <v>0</v>
      </c>
      <c r="N174" s="100">
        <v>0</v>
      </c>
      <c r="O174" s="100">
        <v>0</v>
      </c>
      <c r="P174" s="98"/>
      <c r="Q174" s="66"/>
    </row>
    <row r="175" spans="1:17" customFormat="1" ht="16.5" customHeight="1" x14ac:dyDescent="0.25">
      <c r="A175" s="65" t="s">
        <v>354</v>
      </c>
      <c r="B175" s="100">
        <v>13</v>
      </c>
      <c r="C175" s="100">
        <v>7</v>
      </c>
      <c r="D175" s="100">
        <v>0</v>
      </c>
      <c r="E175" s="100">
        <v>0</v>
      </c>
      <c r="F175" s="100">
        <v>1</v>
      </c>
      <c r="G175" s="100">
        <v>0</v>
      </c>
      <c r="H175" s="100">
        <v>2</v>
      </c>
      <c r="I175" s="100">
        <v>2</v>
      </c>
      <c r="J175" s="100">
        <v>1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98"/>
      <c r="Q175" s="66"/>
    </row>
    <row r="176" spans="1:17" customFormat="1" ht="16.5" customHeight="1" x14ac:dyDescent="0.25">
      <c r="A176" s="65" t="s">
        <v>355</v>
      </c>
      <c r="B176" s="100">
        <v>15</v>
      </c>
      <c r="C176" s="100">
        <v>4</v>
      </c>
      <c r="D176" s="100">
        <v>0</v>
      </c>
      <c r="E176" s="100">
        <v>0</v>
      </c>
      <c r="F176" s="100">
        <v>0</v>
      </c>
      <c r="G176" s="100">
        <v>0</v>
      </c>
      <c r="H176" s="100">
        <v>1</v>
      </c>
      <c r="I176" s="100">
        <v>1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98"/>
      <c r="Q176" s="66"/>
    </row>
    <row r="177" spans="1:17" customFormat="1" ht="16.5" customHeight="1" x14ac:dyDescent="0.25">
      <c r="A177" s="65" t="s">
        <v>356</v>
      </c>
      <c r="B177" s="100">
        <v>8</v>
      </c>
      <c r="C177" s="100">
        <v>1</v>
      </c>
      <c r="D177" s="100">
        <v>1</v>
      </c>
      <c r="E177" s="100">
        <v>0</v>
      </c>
      <c r="F177" s="100">
        <v>0</v>
      </c>
      <c r="G177" s="100">
        <v>0</v>
      </c>
      <c r="H177" s="100">
        <v>1</v>
      </c>
      <c r="I177" s="100">
        <v>2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 s="66"/>
    </row>
    <row r="178" spans="1:17" customFormat="1" ht="16.5" customHeight="1" x14ac:dyDescent="0.25">
      <c r="A178" s="65" t="s">
        <v>357</v>
      </c>
      <c r="B178" s="100">
        <v>9</v>
      </c>
      <c r="C178" s="100">
        <v>0</v>
      </c>
      <c r="D178" s="100">
        <v>0</v>
      </c>
      <c r="E178" s="100">
        <v>0</v>
      </c>
      <c r="F178" s="100">
        <v>0</v>
      </c>
      <c r="G178" s="100">
        <v>0</v>
      </c>
      <c r="H178" s="100">
        <v>2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98"/>
      <c r="Q178" s="66"/>
    </row>
    <row r="179" spans="1:17" customFormat="1" ht="16.5" customHeight="1" x14ac:dyDescent="0.25">
      <c r="A179" s="65" t="s">
        <v>358</v>
      </c>
      <c r="B179" s="100">
        <v>9</v>
      </c>
      <c r="C179" s="100">
        <v>7</v>
      </c>
      <c r="D179" s="100">
        <v>0</v>
      </c>
      <c r="E179" s="100">
        <v>0</v>
      </c>
      <c r="F179" s="100">
        <v>0</v>
      </c>
      <c r="G179" s="100">
        <v>0</v>
      </c>
      <c r="H179" s="100">
        <v>5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98"/>
      <c r="Q179" s="66"/>
    </row>
    <row r="180" spans="1:17" customFormat="1" ht="16.5" customHeight="1" x14ac:dyDescent="0.25">
      <c r="A180" s="65" t="s">
        <v>359</v>
      </c>
      <c r="B180" s="100">
        <v>5</v>
      </c>
      <c r="C180" s="100">
        <v>4</v>
      </c>
      <c r="D180" s="100">
        <v>0</v>
      </c>
      <c r="E180" s="100">
        <v>0</v>
      </c>
      <c r="F180" s="100">
        <v>0</v>
      </c>
      <c r="G180" s="100">
        <v>0</v>
      </c>
      <c r="H180" s="100">
        <v>3</v>
      </c>
      <c r="I180" s="100">
        <v>0</v>
      </c>
      <c r="J180" s="100">
        <v>0</v>
      </c>
      <c r="K180" s="100">
        <v>1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 s="66"/>
    </row>
    <row r="181" spans="1:17" customFormat="1" ht="16.5" customHeight="1" x14ac:dyDescent="0.25">
      <c r="A181" s="65" t="s">
        <v>360</v>
      </c>
      <c r="B181" s="100">
        <v>3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2</v>
      </c>
      <c r="I181" s="100">
        <v>1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 s="66"/>
    </row>
    <row r="182" spans="1:17" customFormat="1" ht="16.5" customHeight="1" x14ac:dyDescent="0.25">
      <c r="A182" s="65" t="s">
        <v>361</v>
      </c>
      <c r="B182" s="100">
        <v>15</v>
      </c>
      <c r="C182" s="100">
        <v>9</v>
      </c>
      <c r="D182" s="100">
        <v>0</v>
      </c>
      <c r="E182" s="100">
        <v>1</v>
      </c>
      <c r="F182" s="100">
        <v>0</v>
      </c>
      <c r="G182" s="100">
        <v>0</v>
      </c>
      <c r="H182" s="100">
        <v>3</v>
      </c>
      <c r="I182" s="100">
        <v>1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 s="66"/>
    </row>
    <row r="183" spans="1:17" customFormat="1" ht="16.5" customHeight="1" x14ac:dyDescent="0.25">
      <c r="A183" s="65" t="s">
        <v>362</v>
      </c>
      <c r="B183" s="100">
        <v>5</v>
      </c>
      <c r="C183" s="100">
        <v>1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98"/>
      <c r="Q183" s="66"/>
    </row>
    <row r="184" spans="1:17" customFormat="1" ht="16.5" customHeight="1" x14ac:dyDescent="0.25">
      <c r="A184" s="65" t="s">
        <v>363</v>
      </c>
      <c r="B184" s="100">
        <v>7</v>
      </c>
      <c r="C184" s="100">
        <v>1</v>
      </c>
      <c r="D184" s="100">
        <v>0</v>
      </c>
      <c r="E184" s="100">
        <v>0</v>
      </c>
      <c r="F184" s="100">
        <v>0</v>
      </c>
      <c r="G184" s="100">
        <v>1</v>
      </c>
      <c r="H184" s="100">
        <v>0</v>
      </c>
      <c r="I184" s="100">
        <v>1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  <c r="Q184" s="66"/>
    </row>
    <row r="185" spans="1:17" customFormat="1" ht="16.5" customHeight="1" x14ac:dyDescent="0.25">
      <c r="A185" s="65" t="s">
        <v>364</v>
      </c>
      <c r="B185" s="100">
        <v>4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 s="66"/>
    </row>
    <row r="186" spans="1:17" customFormat="1" ht="16.5" customHeight="1" x14ac:dyDescent="0.25">
      <c r="A186" s="65" t="s">
        <v>365</v>
      </c>
      <c r="B186" s="100">
        <v>6</v>
      </c>
      <c r="C186" s="100">
        <v>3</v>
      </c>
      <c r="D186" s="100">
        <v>0</v>
      </c>
      <c r="E186" s="100">
        <v>1</v>
      </c>
      <c r="F186" s="100">
        <v>0</v>
      </c>
      <c r="G186" s="100">
        <v>0</v>
      </c>
      <c r="H186" s="100">
        <v>1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 s="66"/>
    </row>
    <row r="187" spans="1:17" customFormat="1" ht="16.5" customHeight="1" x14ac:dyDescent="0.25">
      <c r="A187" s="65" t="s">
        <v>366</v>
      </c>
      <c r="B187" s="100">
        <v>18</v>
      </c>
      <c r="C187" s="100">
        <v>2</v>
      </c>
      <c r="D187" s="100">
        <v>0</v>
      </c>
      <c r="E187" s="100">
        <v>0</v>
      </c>
      <c r="F187" s="100">
        <v>0</v>
      </c>
      <c r="G187" s="100">
        <v>0</v>
      </c>
      <c r="H187" s="100">
        <v>5</v>
      </c>
      <c r="I187" s="100">
        <v>4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98"/>
      <c r="Q187" s="66"/>
    </row>
    <row r="188" spans="1:17" customFormat="1" ht="16.5" customHeight="1" x14ac:dyDescent="0.25">
      <c r="A188" s="65" t="s">
        <v>367</v>
      </c>
      <c r="B188" s="100">
        <v>5</v>
      </c>
      <c r="C188" s="100">
        <v>3</v>
      </c>
      <c r="D188" s="100">
        <v>0</v>
      </c>
      <c r="E188" s="100">
        <v>0</v>
      </c>
      <c r="F188" s="100">
        <v>0</v>
      </c>
      <c r="G188" s="100">
        <v>0</v>
      </c>
      <c r="H188" s="100">
        <v>3</v>
      </c>
      <c r="I188" s="100">
        <v>3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 s="66"/>
    </row>
    <row r="189" spans="1:17" customFormat="1" ht="16.5" customHeight="1" x14ac:dyDescent="0.25">
      <c r="A189" s="65" t="s">
        <v>368</v>
      </c>
      <c r="B189" s="100">
        <v>2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2</v>
      </c>
      <c r="I189" s="100">
        <v>1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 s="66"/>
    </row>
    <row r="190" spans="1:17" customFormat="1" ht="16.5" customHeight="1" x14ac:dyDescent="0.25">
      <c r="A190" s="65" t="s">
        <v>369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 s="66"/>
    </row>
    <row r="191" spans="1:17" customFormat="1" ht="16.5" customHeight="1" x14ac:dyDescent="0.25">
      <c r="A191" s="2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66"/>
    </row>
    <row r="192" spans="1:17" customFormat="1" ht="16.5" customHeight="1" x14ac:dyDescent="0.25">
      <c r="A192" s="2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66"/>
    </row>
    <row r="193" spans="1:17" customFormat="1" ht="16.5" customHeight="1" x14ac:dyDescent="0.25">
      <c r="A193" s="112" t="s">
        <v>371</v>
      </c>
      <c r="B193" s="114" t="s">
        <v>220</v>
      </c>
      <c r="C193" s="114"/>
      <c r="D193" s="114" t="s">
        <v>221</v>
      </c>
      <c r="E193" s="114"/>
      <c r="F193" s="114" t="s">
        <v>222</v>
      </c>
      <c r="G193" s="114"/>
      <c r="H193" s="114" t="s">
        <v>223</v>
      </c>
      <c r="I193" s="114"/>
      <c r="J193" s="114" t="s">
        <v>224</v>
      </c>
      <c r="K193" s="114"/>
      <c r="L193" s="114" t="s">
        <v>225</v>
      </c>
      <c r="M193" s="114"/>
      <c r="N193" s="115" t="s">
        <v>226</v>
      </c>
      <c r="O193" s="116"/>
      <c r="P193" s="98"/>
      <c r="Q193" s="66"/>
    </row>
    <row r="194" spans="1:17" customFormat="1" ht="16.5" customHeight="1" x14ac:dyDescent="0.25">
      <c r="A194" s="112"/>
      <c r="B194" s="94" t="s">
        <v>9</v>
      </c>
      <c r="C194" s="94" t="s">
        <v>10</v>
      </c>
      <c r="D194" s="94" t="s">
        <v>9</v>
      </c>
      <c r="E194" s="94" t="s">
        <v>10</v>
      </c>
      <c r="F194" s="94" t="s">
        <v>9</v>
      </c>
      <c r="G194" s="94" t="s">
        <v>10</v>
      </c>
      <c r="H194" s="94" t="s">
        <v>9</v>
      </c>
      <c r="I194" s="94" t="s">
        <v>10</v>
      </c>
      <c r="J194" s="94" t="s">
        <v>9</v>
      </c>
      <c r="K194" s="94" t="s">
        <v>10</v>
      </c>
      <c r="L194" s="94" t="s">
        <v>9</v>
      </c>
      <c r="M194" s="94" t="s">
        <v>10</v>
      </c>
      <c r="N194" s="94" t="s">
        <v>9</v>
      </c>
      <c r="O194" s="94" t="s">
        <v>10</v>
      </c>
      <c r="P194" s="95"/>
      <c r="Q194" s="66"/>
    </row>
    <row r="195" spans="1:17" customFormat="1" ht="16.5" customHeight="1" x14ac:dyDescent="0.25">
      <c r="A195" s="65" t="s">
        <v>347</v>
      </c>
      <c r="B195" s="97">
        <v>0</v>
      </c>
      <c r="C195" s="97">
        <v>1</v>
      </c>
      <c r="D195" s="97">
        <v>27</v>
      </c>
      <c r="E195" s="97">
        <v>27</v>
      </c>
      <c r="F195" s="97">
        <v>1</v>
      </c>
      <c r="G195" s="97">
        <v>2</v>
      </c>
      <c r="H195" s="97">
        <v>111</v>
      </c>
      <c r="I195" s="97">
        <v>36</v>
      </c>
      <c r="J195" s="97">
        <v>241</v>
      </c>
      <c r="K195" s="97">
        <v>77</v>
      </c>
      <c r="L195" s="97">
        <v>23</v>
      </c>
      <c r="M195" s="97">
        <v>8</v>
      </c>
      <c r="N195" s="97">
        <v>40</v>
      </c>
      <c r="O195" s="97">
        <v>28</v>
      </c>
      <c r="P195" s="98"/>
      <c r="Q195" s="66"/>
    </row>
    <row r="196" spans="1:17" customFormat="1" ht="16.5" customHeight="1" x14ac:dyDescent="0.25">
      <c r="A196" s="65" t="s">
        <v>348</v>
      </c>
      <c r="B196" s="100">
        <v>0</v>
      </c>
      <c r="C196" s="100">
        <v>0</v>
      </c>
      <c r="D196" s="100">
        <v>7</v>
      </c>
      <c r="E196" s="100">
        <v>12</v>
      </c>
      <c r="F196" s="100">
        <v>0</v>
      </c>
      <c r="G196" s="100">
        <v>0</v>
      </c>
      <c r="H196" s="100">
        <v>18</v>
      </c>
      <c r="I196" s="100">
        <v>5</v>
      </c>
      <c r="J196" s="100">
        <v>44</v>
      </c>
      <c r="K196" s="100">
        <v>6</v>
      </c>
      <c r="L196" s="100">
        <v>3</v>
      </c>
      <c r="M196" s="100">
        <v>0</v>
      </c>
      <c r="N196" s="100">
        <v>9</v>
      </c>
      <c r="O196" s="100">
        <v>5</v>
      </c>
      <c r="P196" s="98"/>
      <c r="Q196" s="66"/>
    </row>
    <row r="197" spans="1:17" customFormat="1" ht="16.5" customHeight="1" x14ac:dyDescent="0.25">
      <c r="A197" s="65" t="s">
        <v>349</v>
      </c>
      <c r="B197" s="100">
        <v>0</v>
      </c>
      <c r="C197" s="100">
        <v>0</v>
      </c>
      <c r="D197" s="100">
        <v>5</v>
      </c>
      <c r="E197" s="100">
        <v>7</v>
      </c>
      <c r="F197" s="100">
        <v>0</v>
      </c>
      <c r="G197" s="100">
        <v>1</v>
      </c>
      <c r="H197" s="100">
        <v>37</v>
      </c>
      <c r="I197" s="100">
        <v>14</v>
      </c>
      <c r="J197" s="100">
        <v>140</v>
      </c>
      <c r="K197" s="100">
        <v>58</v>
      </c>
      <c r="L197" s="100">
        <v>10</v>
      </c>
      <c r="M197" s="100">
        <v>3</v>
      </c>
      <c r="N197" s="100">
        <v>7</v>
      </c>
      <c r="O197" s="100">
        <v>6</v>
      </c>
      <c r="P197" s="98"/>
      <c r="Q197" s="66"/>
    </row>
    <row r="198" spans="1:17" customFormat="1" ht="16.5" customHeight="1" x14ac:dyDescent="0.25">
      <c r="A198" s="65" t="s">
        <v>350</v>
      </c>
      <c r="B198" s="100">
        <v>0</v>
      </c>
      <c r="C198" s="100">
        <v>0</v>
      </c>
      <c r="D198" s="100">
        <v>7</v>
      </c>
      <c r="E198" s="100">
        <v>3</v>
      </c>
      <c r="F198" s="100">
        <v>0</v>
      </c>
      <c r="G198" s="100">
        <v>0</v>
      </c>
      <c r="H198" s="100">
        <v>12</v>
      </c>
      <c r="I198" s="100">
        <v>2</v>
      </c>
      <c r="J198" s="100">
        <v>8</v>
      </c>
      <c r="K198" s="100">
        <v>0</v>
      </c>
      <c r="L198" s="100">
        <v>2</v>
      </c>
      <c r="M198" s="100">
        <v>0</v>
      </c>
      <c r="N198" s="100">
        <v>1</v>
      </c>
      <c r="O198" s="100">
        <v>0</v>
      </c>
      <c r="P198" s="98"/>
      <c r="Q198" s="66"/>
    </row>
    <row r="199" spans="1:17" customFormat="1" ht="16.5" customHeight="1" x14ac:dyDescent="0.25">
      <c r="A199" s="65" t="s">
        <v>351</v>
      </c>
      <c r="B199" s="100">
        <v>0</v>
      </c>
      <c r="C199" s="100">
        <v>0</v>
      </c>
      <c r="D199" s="100">
        <v>1</v>
      </c>
      <c r="E199" s="100">
        <v>1</v>
      </c>
      <c r="F199" s="100">
        <v>0</v>
      </c>
      <c r="G199" s="100">
        <v>0</v>
      </c>
      <c r="H199" s="100">
        <v>6</v>
      </c>
      <c r="I199" s="100">
        <v>1</v>
      </c>
      <c r="J199" s="100">
        <v>15</v>
      </c>
      <c r="K199" s="100">
        <v>3</v>
      </c>
      <c r="L199" s="100">
        <v>0</v>
      </c>
      <c r="M199" s="100">
        <v>4</v>
      </c>
      <c r="N199" s="100">
        <v>8</v>
      </c>
      <c r="O199" s="100">
        <v>7</v>
      </c>
      <c r="P199" s="98"/>
      <c r="Q199" s="66"/>
    </row>
    <row r="200" spans="1:17" customFormat="1" ht="16.5" customHeight="1" x14ac:dyDescent="0.25">
      <c r="A200" s="65" t="s">
        <v>352</v>
      </c>
      <c r="B200" s="100">
        <v>0</v>
      </c>
      <c r="C200" s="100">
        <v>0</v>
      </c>
      <c r="D200" s="100">
        <v>1</v>
      </c>
      <c r="E200" s="100">
        <v>0</v>
      </c>
      <c r="F200" s="100">
        <v>0</v>
      </c>
      <c r="G200" s="100">
        <v>0</v>
      </c>
      <c r="H200" s="100">
        <v>9</v>
      </c>
      <c r="I200" s="100">
        <v>3</v>
      </c>
      <c r="J200" s="100">
        <v>7</v>
      </c>
      <c r="K200" s="100">
        <v>4</v>
      </c>
      <c r="L200" s="100">
        <v>0</v>
      </c>
      <c r="M200" s="100">
        <v>0</v>
      </c>
      <c r="N200" s="100">
        <v>0</v>
      </c>
      <c r="O200" s="100">
        <v>0</v>
      </c>
      <c r="P200" s="98"/>
      <c r="Q200" s="66"/>
    </row>
    <row r="201" spans="1:17" customFormat="1" ht="16.5" customHeight="1" x14ac:dyDescent="0.25">
      <c r="A201" s="65" t="s">
        <v>353</v>
      </c>
      <c r="B201" s="100">
        <v>0</v>
      </c>
      <c r="C201" s="100">
        <v>0</v>
      </c>
      <c r="D201" s="100">
        <v>6</v>
      </c>
      <c r="E201" s="100">
        <v>1</v>
      </c>
      <c r="F201" s="100">
        <v>0</v>
      </c>
      <c r="G201" s="100">
        <v>1</v>
      </c>
      <c r="H201" s="100">
        <v>11</v>
      </c>
      <c r="I201" s="100">
        <v>8</v>
      </c>
      <c r="J201" s="100">
        <v>6</v>
      </c>
      <c r="K201" s="100">
        <v>3</v>
      </c>
      <c r="L201" s="100">
        <v>1</v>
      </c>
      <c r="M201" s="100">
        <v>1</v>
      </c>
      <c r="N201" s="100">
        <v>0</v>
      </c>
      <c r="O201" s="100">
        <v>1</v>
      </c>
      <c r="P201" s="98"/>
      <c r="Q201" s="66"/>
    </row>
    <row r="202" spans="1:17" customFormat="1" ht="16.5" customHeight="1" x14ac:dyDescent="0.25">
      <c r="A202" s="65" t="s">
        <v>354</v>
      </c>
      <c r="B202" s="100">
        <v>0</v>
      </c>
      <c r="C202" s="100">
        <v>0</v>
      </c>
      <c r="D202" s="100">
        <v>0</v>
      </c>
      <c r="E202" s="100">
        <v>0</v>
      </c>
      <c r="F202" s="100">
        <v>0</v>
      </c>
      <c r="G202" s="100">
        <v>0</v>
      </c>
      <c r="H202" s="100">
        <v>2</v>
      </c>
      <c r="I202" s="100">
        <v>1</v>
      </c>
      <c r="J202" s="100">
        <v>2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98"/>
      <c r="Q202" s="66"/>
    </row>
    <row r="203" spans="1:17" customFormat="1" ht="16.5" customHeight="1" x14ac:dyDescent="0.25">
      <c r="A203" s="65" t="s">
        <v>355</v>
      </c>
      <c r="B203" s="100">
        <v>0</v>
      </c>
      <c r="C203" s="100">
        <v>0</v>
      </c>
      <c r="D203" s="100">
        <v>0</v>
      </c>
      <c r="E203" s="100">
        <v>0</v>
      </c>
      <c r="F203" s="100">
        <v>0</v>
      </c>
      <c r="G203" s="100">
        <v>0</v>
      </c>
      <c r="H203" s="100">
        <v>2</v>
      </c>
      <c r="I203" s="100">
        <v>0</v>
      </c>
      <c r="J203" s="100">
        <v>10</v>
      </c>
      <c r="K203" s="100">
        <v>1</v>
      </c>
      <c r="L203" s="100">
        <v>1</v>
      </c>
      <c r="M203" s="100">
        <v>0</v>
      </c>
      <c r="N203" s="100">
        <v>3</v>
      </c>
      <c r="O203" s="100">
        <v>1</v>
      </c>
      <c r="P203" s="98"/>
      <c r="Q203" s="66"/>
    </row>
    <row r="204" spans="1:17" customFormat="1" ht="16.5" customHeight="1" x14ac:dyDescent="0.25">
      <c r="A204" s="65" t="s">
        <v>356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2</v>
      </c>
      <c r="I204" s="100">
        <v>1</v>
      </c>
      <c r="J204" s="100">
        <v>1</v>
      </c>
      <c r="K204" s="100">
        <v>0</v>
      </c>
      <c r="L204" s="100">
        <v>0</v>
      </c>
      <c r="M204" s="100">
        <v>0</v>
      </c>
      <c r="N204" s="100">
        <v>1</v>
      </c>
      <c r="O204" s="100">
        <v>0</v>
      </c>
      <c r="P204" s="98"/>
      <c r="Q204" s="66"/>
    </row>
    <row r="205" spans="1:17" customFormat="1" ht="16.5" customHeight="1" x14ac:dyDescent="0.25">
      <c r="A205" s="65" t="s">
        <v>357</v>
      </c>
      <c r="B205" s="100">
        <v>0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1</v>
      </c>
      <c r="I205" s="100">
        <v>0</v>
      </c>
      <c r="J205" s="100">
        <v>1</v>
      </c>
      <c r="K205" s="100">
        <v>0</v>
      </c>
      <c r="L205" s="100">
        <v>1</v>
      </c>
      <c r="M205" s="100">
        <v>0</v>
      </c>
      <c r="N205" s="100">
        <v>0</v>
      </c>
      <c r="O205" s="100">
        <v>0</v>
      </c>
      <c r="P205" s="98"/>
      <c r="Q205" s="66"/>
    </row>
    <row r="206" spans="1:17" customFormat="1" ht="16.5" customHeight="1" x14ac:dyDescent="0.25">
      <c r="A206" s="65" t="s">
        <v>358</v>
      </c>
      <c r="B206" s="100">
        <v>0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98"/>
      <c r="Q206" s="66"/>
    </row>
    <row r="207" spans="1:17" customFormat="1" ht="16.5" customHeight="1" x14ac:dyDescent="0.25">
      <c r="A207" s="65" t="s">
        <v>359</v>
      </c>
      <c r="B207" s="100">
        <v>0</v>
      </c>
      <c r="C207" s="100">
        <v>0</v>
      </c>
      <c r="D207" s="100">
        <v>0</v>
      </c>
      <c r="E207" s="100">
        <v>0</v>
      </c>
      <c r="F207" s="100">
        <v>0</v>
      </c>
      <c r="G207" s="100">
        <v>0</v>
      </c>
      <c r="H207" s="100">
        <v>0</v>
      </c>
      <c r="I207" s="100">
        <v>0</v>
      </c>
      <c r="J207" s="100">
        <v>2</v>
      </c>
      <c r="K207" s="100">
        <v>2</v>
      </c>
      <c r="L207" s="100">
        <v>1</v>
      </c>
      <c r="M207" s="100">
        <v>0</v>
      </c>
      <c r="N207" s="100">
        <v>0</v>
      </c>
      <c r="O207" s="100">
        <v>0</v>
      </c>
      <c r="P207" s="98"/>
      <c r="Q207" s="66"/>
    </row>
    <row r="208" spans="1:17" customFormat="1" ht="16.5" customHeight="1" x14ac:dyDescent="0.25">
      <c r="A208" s="65" t="s">
        <v>360</v>
      </c>
      <c r="B208" s="100">
        <v>0</v>
      </c>
      <c r="C208" s="100">
        <v>0</v>
      </c>
      <c r="D208" s="100">
        <v>0</v>
      </c>
      <c r="E208" s="100">
        <v>0</v>
      </c>
      <c r="F208" s="100">
        <v>0</v>
      </c>
      <c r="G208" s="100">
        <v>0</v>
      </c>
      <c r="H208" s="100">
        <v>1</v>
      </c>
      <c r="I208" s="100">
        <v>0</v>
      </c>
      <c r="J208" s="100">
        <v>0</v>
      </c>
      <c r="K208" s="100">
        <v>0</v>
      </c>
      <c r="L208" s="100">
        <v>0</v>
      </c>
      <c r="M208" s="100">
        <v>0</v>
      </c>
      <c r="N208" s="100">
        <v>0</v>
      </c>
      <c r="O208" s="100">
        <v>0</v>
      </c>
      <c r="P208" s="98"/>
      <c r="Q208" s="66"/>
    </row>
    <row r="209" spans="1:17" customFormat="1" ht="16.5" customHeight="1" x14ac:dyDescent="0.25">
      <c r="A209" s="65" t="s">
        <v>361</v>
      </c>
      <c r="B209" s="100">
        <v>0</v>
      </c>
      <c r="C209" s="100">
        <v>1</v>
      </c>
      <c r="D209" s="100">
        <v>0</v>
      </c>
      <c r="E209" s="100">
        <v>3</v>
      </c>
      <c r="F209" s="100">
        <v>0</v>
      </c>
      <c r="G209" s="100">
        <v>0</v>
      </c>
      <c r="H209" s="100">
        <v>2</v>
      </c>
      <c r="I209" s="100">
        <v>0</v>
      </c>
      <c r="J209" s="100">
        <v>0</v>
      </c>
      <c r="K209" s="100">
        <v>0</v>
      </c>
      <c r="L209" s="100">
        <v>2</v>
      </c>
      <c r="M209" s="100">
        <v>0</v>
      </c>
      <c r="N209" s="100">
        <v>0</v>
      </c>
      <c r="O209" s="100">
        <v>0</v>
      </c>
      <c r="P209" s="98"/>
      <c r="Q209" s="66"/>
    </row>
    <row r="210" spans="1:17" customFormat="1" ht="16.5" customHeight="1" x14ac:dyDescent="0.25">
      <c r="A210" s="65" t="s">
        <v>362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v>1</v>
      </c>
      <c r="J210" s="100">
        <v>0</v>
      </c>
      <c r="K210" s="100">
        <v>0</v>
      </c>
      <c r="L210" s="100">
        <v>0</v>
      </c>
      <c r="M210" s="100">
        <v>0</v>
      </c>
      <c r="N210" s="100">
        <v>0</v>
      </c>
      <c r="O210" s="100">
        <v>0</v>
      </c>
      <c r="P210" s="98"/>
      <c r="Q210" s="66"/>
    </row>
    <row r="211" spans="1:17" customFormat="1" ht="16.5" customHeight="1" x14ac:dyDescent="0.25">
      <c r="A211" s="65" t="s">
        <v>363</v>
      </c>
      <c r="B211" s="100">
        <v>0</v>
      </c>
      <c r="C211" s="100">
        <v>0</v>
      </c>
      <c r="D211" s="100">
        <v>0</v>
      </c>
      <c r="E211" s="100">
        <v>0</v>
      </c>
      <c r="F211" s="100">
        <v>1</v>
      </c>
      <c r="G211" s="100">
        <v>0</v>
      </c>
      <c r="H211" s="100">
        <v>2</v>
      </c>
      <c r="I211" s="100">
        <v>0</v>
      </c>
      <c r="J211" s="100">
        <v>1</v>
      </c>
      <c r="K211" s="100">
        <v>0</v>
      </c>
      <c r="L211" s="100">
        <v>0</v>
      </c>
      <c r="M211" s="100">
        <v>0</v>
      </c>
      <c r="N211" s="100">
        <v>9</v>
      </c>
      <c r="O211" s="100">
        <v>7</v>
      </c>
      <c r="P211" s="98"/>
      <c r="Q211" s="66"/>
    </row>
    <row r="212" spans="1:17" customFormat="1" ht="16.5" customHeight="1" x14ac:dyDescent="0.25">
      <c r="A212" s="65" t="s">
        <v>364</v>
      </c>
      <c r="B212" s="100">
        <v>0</v>
      </c>
      <c r="C212" s="100">
        <v>0</v>
      </c>
      <c r="D212" s="100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98"/>
      <c r="Q212" s="66"/>
    </row>
    <row r="213" spans="1:17" customFormat="1" ht="16.5" customHeight="1" x14ac:dyDescent="0.25">
      <c r="A213" s="65" t="s">
        <v>365</v>
      </c>
      <c r="B213" s="100">
        <v>0</v>
      </c>
      <c r="C213" s="100">
        <v>0</v>
      </c>
      <c r="D213" s="100">
        <v>0</v>
      </c>
      <c r="E213" s="100">
        <v>0</v>
      </c>
      <c r="F213" s="100">
        <v>0</v>
      </c>
      <c r="G213" s="100">
        <v>0</v>
      </c>
      <c r="H213" s="100">
        <v>2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98"/>
      <c r="Q213" s="66"/>
    </row>
    <row r="214" spans="1:17" customFormat="1" ht="16.5" customHeight="1" x14ac:dyDescent="0.25">
      <c r="A214" s="65" t="s">
        <v>366</v>
      </c>
      <c r="B214" s="100">
        <v>0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4</v>
      </c>
      <c r="I214" s="100">
        <v>0</v>
      </c>
      <c r="J214" s="100">
        <v>4</v>
      </c>
      <c r="K214" s="100">
        <v>0</v>
      </c>
      <c r="L214" s="100">
        <v>1</v>
      </c>
      <c r="M214" s="100">
        <v>0</v>
      </c>
      <c r="N214" s="100">
        <v>2</v>
      </c>
      <c r="O214" s="100">
        <v>1</v>
      </c>
      <c r="P214" s="98"/>
      <c r="Q214" s="66"/>
    </row>
    <row r="215" spans="1:17" customFormat="1" ht="16.5" customHeight="1" x14ac:dyDescent="0.25">
      <c r="A215" s="65" t="s">
        <v>367</v>
      </c>
      <c r="B215" s="100">
        <v>0</v>
      </c>
      <c r="C215" s="100">
        <v>0</v>
      </c>
      <c r="D215" s="100">
        <v>0</v>
      </c>
      <c r="E215" s="100">
        <v>0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 s="66"/>
    </row>
    <row r="216" spans="1:17" customFormat="1" ht="16.5" customHeight="1" x14ac:dyDescent="0.25">
      <c r="A216" s="65" t="s">
        <v>368</v>
      </c>
      <c r="B216" s="100">
        <v>0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1</v>
      </c>
      <c r="M216" s="100">
        <v>0</v>
      </c>
      <c r="N216" s="100">
        <v>0</v>
      </c>
      <c r="O216" s="100">
        <v>0</v>
      </c>
      <c r="P216" s="98"/>
      <c r="Q216" s="66"/>
    </row>
    <row r="217" spans="1:17" customFormat="1" ht="16.5" customHeight="1" x14ac:dyDescent="0.25">
      <c r="A217" s="65" t="s">
        <v>369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 s="66"/>
    </row>
    <row r="218" spans="1:17" customFormat="1" ht="16.5" customHeight="1" x14ac:dyDescent="0.25">
      <c r="A218" s="2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66"/>
    </row>
    <row r="219" spans="1:17" customFormat="1" ht="16.5" customHeight="1" x14ac:dyDescent="0.25">
      <c r="A219" s="2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66"/>
    </row>
    <row r="220" spans="1:17" customFormat="1" ht="16.5" customHeight="1" x14ac:dyDescent="0.25">
      <c r="A220" s="112" t="s">
        <v>371</v>
      </c>
      <c r="B220" s="114" t="s">
        <v>227</v>
      </c>
      <c r="C220" s="114"/>
      <c r="D220" s="114" t="s">
        <v>228</v>
      </c>
      <c r="E220" s="114"/>
      <c r="F220" s="114" t="s">
        <v>229</v>
      </c>
      <c r="G220" s="114"/>
      <c r="H220" s="114" t="s">
        <v>230</v>
      </c>
      <c r="I220" s="114"/>
      <c r="J220" s="114" t="s">
        <v>231</v>
      </c>
      <c r="K220" s="114"/>
      <c r="L220" s="114" t="s">
        <v>232</v>
      </c>
      <c r="M220" s="114"/>
      <c r="N220" s="115" t="s">
        <v>233</v>
      </c>
      <c r="O220" s="116"/>
      <c r="P220" s="98"/>
      <c r="Q220" s="66"/>
    </row>
    <row r="221" spans="1:17" customFormat="1" ht="16.5" customHeight="1" x14ac:dyDescent="0.25">
      <c r="A221" s="112"/>
      <c r="B221" s="94" t="s">
        <v>9</v>
      </c>
      <c r="C221" s="94" t="s">
        <v>10</v>
      </c>
      <c r="D221" s="94" t="s">
        <v>9</v>
      </c>
      <c r="E221" s="94" t="s">
        <v>10</v>
      </c>
      <c r="F221" s="94" t="s">
        <v>9</v>
      </c>
      <c r="G221" s="94" t="s">
        <v>10</v>
      </c>
      <c r="H221" s="94" t="s">
        <v>9</v>
      </c>
      <c r="I221" s="94" t="s">
        <v>10</v>
      </c>
      <c r="J221" s="94" t="s">
        <v>9</v>
      </c>
      <c r="K221" s="94" t="s">
        <v>10</v>
      </c>
      <c r="L221" s="94" t="s">
        <v>9</v>
      </c>
      <c r="M221" s="94" t="s">
        <v>10</v>
      </c>
      <c r="N221" s="94" t="s">
        <v>9</v>
      </c>
      <c r="O221" s="94" t="s">
        <v>10</v>
      </c>
      <c r="P221" s="95"/>
      <c r="Q221" s="66"/>
    </row>
    <row r="222" spans="1:17" customFormat="1" ht="16.5" customHeight="1" x14ac:dyDescent="0.25">
      <c r="A222" s="65" t="s">
        <v>347</v>
      </c>
      <c r="B222" s="97">
        <v>78</v>
      </c>
      <c r="C222" s="97">
        <v>23</v>
      </c>
      <c r="D222" s="97">
        <v>206</v>
      </c>
      <c r="E222" s="97">
        <v>63</v>
      </c>
      <c r="F222" s="97">
        <v>37</v>
      </c>
      <c r="G222" s="97">
        <v>7</v>
      </c>
      <c r="H222" s="97">
        <v>1398</v>
      </c>
      <c r="I222" s="97">
        <v>392</v>
      </c>
      <c r="J222" s="97">
        <v>984</v>
      </c>
      <c r="K222" s="97">
        <v>265</v>
      </c>
      <c r="L222" s="97">
        <v>30</v>
      </c>
      <c r="M222" s="97">
        <v>2</v>
      </c>
      <c r="N222" s="97">
        <v>1</v>
      </c>
      <c r="O222" s="97">
        <v>0</v>
      </c>
      <c r="P222" s="98"/>
      <c r="Q222" s="66"/>
    </row>
    <row r="223" spans="1:17" customFormat="1" ht="16.5" customHeight="1" x14ac:dyDescent="0.25">
      <c r="A223" s="65" t="s">
        <v>348</v>
      </c>
      <c r="B223" s="100">
        <v>12</v>
      </c>
      <c r="C223" s="100">
        <v>3</v>
      </c>
      <c r="D223" s="100">
        <v>5</v>
      </c>
      <c r="E223" s="100">
        <v>0</v>
      </c>
      <c r="F223" s="100">
        <v>8</v>
      </c>
      <c r="G223" s="100">
        <v>1</v>
      </c>
      <c r="H223" s="100">
        <v>229</v>
      </c>
      <c r="I223" s="100">
        <v>43</v>
      </c>
      <c r="J223" s="100">
        <v>132</v>
      </c>
      <c r="K223" s="100">
        <v>29</v>
      </c>
      <c r="L223" s="100">
        <v>7</v>
      </c>
      <c r="M223" s="100">
        <v>0</v>
      </c>
      <c r="N223" s="100">
        <v>0</v>
      </c>
      <c r="O223" s="100">
        <v>0</v>
      </c>
      <c r="P223" s="98"/>
      <c r="Q223" s="66"/>
    </row>
    <row r="224" spans="1:17" customFormat="1" ht="16.5" customHeight="1" x14ac:dyDescent="0.25">
      <c r="A224" s="65" t="s">
        <v>349</v>
      </c>
      <c r="B224" s="100">
        <v>28</v>
      </c>
      <c r="C224" s="100">
        <v>12</v>
      </c>
      <c r="D224" s="100">
        <v>111</v>
      </c>
      <c r="E224" s="100">
        <v>54</v>
      </c>
      <c r="F224" s="100">
        <v>16</v>
      </c>
      <c r="G224" s="100">
        <v>3</v>
      </c>
      <c r="H224" s="100">
        <v>694</v>
      </c>
      <c r="I224" s="100">
        <v>221</v>
      </c>
      <c r="J224" s="100">
        <v>455</v>
      </c>
      <c r="K224" s="100">
        <v>168</v>
      </c>
      <c r="L224" s="100">
        <v>10</v>
      </c>
      <c r="M224" s="100">
        <v>1</v>
      </c>
      <c r="N224" s="100">
        <v>0</v>
      </c>
      <c r="O224" s="100">
        <v>0</v>
      </c>
      <c r="P224" s="98"/>
      <c r="Q224" s="66"/>
    </row>
    <row r="225" spans="1:17" customFormat="1" ht="16.5" customHeight="1" x14ac:dyDescent="0.25">
      <c r="A225" s="65" t="s">
        <v>350</v>
      </c>
      <c r="B225" s="100">
        <v>5</v>
      </c>
      <c r="C225" s="100">
        <v>2</v>
      </c>
      <c r="D225" s="100">
        <v>9</v>
      </c>
      <c r="E225" s="100">
        <v>1</v>
      </c>
      <c r="F225" s="100">
        <v>1</v>
      </c>
      <c r="G225" s="100">
        <v>0</v>
      </c>
      <c r="H225" s="100">
        <v>73</v>
      </c>
      <c r="I225" s="100">
        <v>16</v>
      </c>
      <c r="J225" s="100">
        <v>53</v>
      </c>
      <c r="K225" s="100">
        <v>6</v>
      </c>
      <c r="L225" s="100">
        <v>2</v>
      </c>
      <c r="M225" s="100">
        <v>0</v>
      </c>
      <c r="N225" s="100">
        <v>0</v>
      </c>
      <c r="O225" s="100">
        <v>0</v>
      </c>
      <c r="P225" s="98"/>
      <c r="Q225" s="66"/>
    </row>
    <row r="226" spans="1:17" customFormat="1" ht="16.5" customHeight="1" x14ac:dyDescent="0.25">
      <c r="A226" s="65" t="s">
        <v>351</v>
      </c>
      <c r="B226" s="100">
        <v>9</v>
      </c>
      <c r="C226" s="100">
        <v>2</v>
      </c>
      <c r="D226" s="100">
        <v>56</v>
      </c>
      <c r="E226" s="100">
        <v>1</v>
      </c>
      <c r="F226" s="100">
        <v>5</v>
      </c>
      <c r="G226" s="100">
        <v>0</v>
      </c>
      <c r="H226" s="100">
        <v>109</v>
      </c>
      <c r="I226" s="100">
        <v>31</v>
      </c>
      <c r="J226" s="100">
        <v>93</v>
      </c>
      <c r="K226" s="100">
        <v>17</v>
      </c>
      <c r="L226" s="100">
        <v>1</v>
      </c>
      <c r="M226" s="100">
        <v>0</v>
      </c>
      <c r="N226" s="100">
        <v>0</v>
      </c>
      <c r="O226" s="100">
        <v>0</v>
      </c>
      <c r="P226" s="98"/>
      <c r="Q226" s="66"/>
    </row>
    <row r="227" spans="1:17" customFormat="1" ht="16.5" customHeight="1" x14ac:dyDescent="0.25">
      <c r="A227" s="65" t="s">
        <v>352</v>
      </c>
      <c r="B227" s="100">
        <v>3</v>
      </c>
      <c r="C227" s="100">
        <v>0</v>
      </c>
      <c r="D227" s="100">
        <v>2</v>
      </c>
      <c r="E227" s="100">
        <v>0</v>
      </c>
      <c r="F227" s="100">
        <v>3</v>
      </c>
      <c r="G227" s="100">
        <v>0</v>
      </c>
      <c r="H227" s="100">
        <v>56</v>
      </c>
      <c r="I227" s="100">
        <v>19</v>
      </c>
      <c r="J227" s="100">
        <v>39</v>
      </c>
      <c r="K227" s="100">
        <v>13</v>
      </c>
      <c r="L227" s="100">
        <v>2</v>
      </c>
      <c r="M227" s="100">
        <v>0</v>
      </c>
      <c r="N227" s="100">
        <v>0</v>
      </c>
      <c r="O227" s="100">
        <v>0</v>
      </c>
      <c r="P227" s="98"/>
      <c r="Q227" s="66"/>
    </row>
    <row r="228" spans="1:17" customFormat="1" ht="16.5" customHeight="1" x14ac:dyDescent="0.25">
      <c r="A228" s="65" t="s">
        <v>353</v>
      </c>
      <c r="B228" s="100">
        <v>12</v>
      </c>
      <c r="C228" s="100">
        <v>2</v>
      </c>
      <c r="D228" s="100">
        <v>13</v>
      </c>
      <c r="E228" s="100">
        <v>5</v>
      </c>
      <c r="F228" s="100">
        <v>2</v>
      </c>
      <c r="G228" s="100">
        <v>3</v>
      </c>
      <c r="H228" s="100">
        <v>103</v>
      </c>
      <c r="I228" s="100">
        <v>33</v>
      </c>
      <c r="J228" s="100">
        <v>86</v>
      </c>
      <c r="K228" s="100">
        <v>5</v>
      </c>
      <c r="L228" s="100">
        <v>4</v>
      </c>
      <c r="M228" s="100">
        <v>1</v>
      </c>
      <c r="N228" s="100">
        <v>1</v>
      </c>
      <c r="O228" s="100">
        <v>0</v>
      </c>
      <c r="P228" s="98"/>
      <c r="Q228" s="66"/>
    </row>
    <row r="229" spans="1:17" customFormat="1" ht="16.5" customHeight="1" x14ac:dyDescent="0.25">
      <c r="A229" s="65" t="s">
        <v>354</v>
      </c>
      <c r="B229" s="100">
        <v>2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6</v>
      </c>
      <c r="I229" s="100">
        <v>2</v>
      </c>
      <c r="J229" s="100">
        <v>10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98"/>
      <c r="Q229" s="66"/>
    </row>
    <row r="230" spans="1:17" customFormat="1" ht="16.5" customHeight="1" x14ac:dyDescent="0.25">
      <c r="A230" s="65" t="s">
        <v>355</v>
      </c>
      <c r="B230" s="100">
        <v>1</v>
      </c>
      <c r="C230" s="100">
        <v>0</v>
      </c>
      <c r="D230" s="100">
        <v>1</v>
      </c>
      <c r="E230" s="100">
        <v>0</v>
      </c>
      <c r="F230" s="100">
        <v>0</v>
      </c>
      <c r="G230" s="100">
        <v>0</v>
      </c>
      <c r="H230" s="100">
        <v>23</v>
      </c>
      <c r="I230" s="100">
        <v>8</v>
      </c>
      <c r="J230" s="100">
        <v>19</v>
      </c>
      <c r="K230" s="100">
        <v>4</v>
      </c>
      <c r="L230" s="100">
        <v>1</v>
      </c>
      <c r="M230" s="100">
        <v>0</v>
      </c>
      <c r="N230" s="100">
        <v>0</v>
      </c>
      <c r="O230" s="100">
        <v>0</v>
      </c>
      <c r="P230" s="98"/>
      <c r="Q230" s="66"/>
    </row>
    <row r="231" spans="1:17" customFormat="1" ht="16.5" customHeight="1" x14ac:dyDescent="0.25">
      <c r="A231" s="65" t="s">
        <v>356</v>
      </c>
      <c r="B231" s="100">
        <v>0</v>
      </c>
      <c r="C231" s="100">
        <v>0</v>
      </c>
      <c r="D231" s="100">
        <v>0</v>
      </c>
      <c r="E231" s="100">
        <v>1</v>
      </c>
      <c r="F231" s="100">
        <v>0</v>
      </c>
      <c r="G231" s="100">
        <v>0</v>
      </c>
      <c r="H231" s="100">
        <v>3</v>
      </c>
      <c r="I231" s="100">
        <v>0</v>
      </c>
      <c r="J231" s="100">
        <v>5</v>
      </c>
      <c r="K231" s="100">
        <v>3</v>
      </c>
      <c r="L231" s="100">
        <v>1</v>
      </c>
      <c r="M231" s="100">
        <v>0</v>
      </c>
      <c r="N231" s="100">
        <v>0</v>
      </c>
      <c r="O231" s="100">
        <v>0</v>
      </c>
      <c r="P231" s="98"/>
      <c r="Q231" s="66"/>
    </row>
    <row r="232" spans="1:17" customFormat="1" ht="16.5" customHeight="1" x14ac:dyDescent="0.25">
      <c r="A232" s="65" t="s">
        <v>357</v>
      </c>
      <c r="B232" s="100">
        <v>0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12</v>
      </c>
      <c r="I232" s="100">
        <v>1</v>
      </c>
      <c r="J232" s="100">
        <v>6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98"/>
      <c r="Q232" s="66"/>
    </row>
    <row r="233" spans="1:17" customFormat="1" ht="16.5" customHeight="1" x14ac:dyDescent="0.25">
      <c r="A233" s="65" t="s">
        <v>358</v>
      </c>
      <c r="B233" s="100">
        <v>1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7</v>
      </c>
      <c r="I233" s="100">
        <v>1</v>
      </c>
      <c r="J233" s="100">
        <v>8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98"/>
      <c r="Q233" s="66"/>
    </row>
    <row r="234" spans="1:17" customFormat="1" ht="16.5" customHeight="1" x14ac:dyDescent="0.25">
      <c r="A234" s="65" t="s">
        <v>359</v>
      </c>
      <c r="B234" s="100">
        <v>0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0">
        <v>7</v>
      </c>
      <c r="I234" s="100">
        <v>0</v>
      </c>
      <c r="J234" s="100">
        <v>3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98"/>
      <c r="Q234" s="66"/>
    </row>
    <row r="235" spans="1:17" customFormat="1" ht="16.5" customHeight="1" x14ac:dyDescent="0.25">
      <c r="A235" s="65" t="s">
        <v>360</v>
      </c>
      <c r="B235" s="100">
        <v>0</v>
      </c>
      <c r="C235" s="100">
        <v>0</v>
      </c>
      <c r="D235" s="100">
        <v>9</v>
      </c>
      <c r="E235" s="100">
        <v>0</v>
      </c>
      <c r="F235" s="100">
        <v>0</v>
      </c>
      <c r="G235" s="100">
        <v>0</v>
      </c>
      <c r="H235" s="100">
        <v>3</v>
      </c>
      <c r="I235" s="100">
        <v>1</v>
      </c>
      <c r="J235" s="100">
        <v>14</v>
      </c>
      <c r="K235" s="100">
        <v>1</v>
      </c>
      <c r="L235" s="100">
        <v>0</v>
      </c>
      <c r="M235" s="100">
        <v>0</v>
      </c>
      <c r="N235" s="100">
        <v>0</v>
      </c>
      <c r="O235" s="100">
        <v>0</v>
      </c>
      <c r="P235" s="98"/>
      <c r="Q235" s="66"/>
    </row>
    <row r="236" spans="1:17" customFormat="1" ht="16.5" customHeight="1" x14ac:dyDescent="0.25">
      <c r="A236" s="65" t="s">
        <v>361</v>
      </c>
      <c r="B236" s="100">
        <v>3</v>
      </c>
      <c r="C236" s="100">
        <v>0</v>
      </c>
      <c r="D236" s="100">
        <v>0</v>
      </c>
      <c r="E236" s="100">
        <v>0</v>
      </c>
      <c r="F236" s="100">
        <v>1</v>
      </c>
      <c r="G236" s="100">
        <v>0</v>
      </c>
      <c r="H236" s="100">
        <v>7</v>
      </c>
      <c r="I236" s="100">
        <v>3</v>
      </c>
      <c r="J236" s="100">
        <v>4</v>
      </c>
      <c r="K236" s="100">
        <v>2</v>
      </c>
      <c r="L236" s="100">
        <v>0</v>
      </c>
      <c r="M236" s="100">
        <v>0</v>
      </c>
      <c r="N236" s="100">
        <v>0</v>
      </c>
      <c r="O236" s="100">
        <v>0</v>
      </c>
      <c r="P236" s="98"/>
      <c r="Q236" s="66"/>
    </row>
    <row r="237" spans="1:17" customFormat="1" ht="16.5" customHeight="1" x14ac:dyDescent="0.25">
      <c r="A237" s="65" t="s">
        <v>362</v>
      </c>
      <c r="B237" s="100">
        <v>0</v>
      </c>
      <c r="C237" s="100">
        <v>0</v>
      </c>
      <c r="D237" s="100">
        <v>0</v>
      </c>
      <c r="E237" s="100">
        <v>0</v>
      </c>
      <c r="F237" s="100">
        <v>1</v>
      </c>
      <c r="G237" s="100">
        <v>0</v>
      </c>
      <c r="H237" s="100">
        <v>9</v>
      </c>
      <c r="I237" s="100">
        <v>0</v>
      </c>
      <c r="J237" s="100">
        <v>6</v>
      </c>
      <c r="K237" s="100">
        <v>1</v>
      </c>
      <c r="L237" s="100">
        <v>0</v>
      </c>
      <c r="M237" s="100">
        <v>0</v>
      </c>
      <c r="N237" s="100">
        <v>0</v>
      </c>
      <c r="O237" s="100">
        <v>0</v>
      </c>
      <c r="P237" s="98"/>
      <c r="Q237" s="66"/>
    </row>
    <row r="238" spans="1:17" customFormat="1" ht="16.5" customHeight="1" x14ac:dyDescent="0.25">
      <c r="A238" s="65" t="s">
        <v>363</v>
      </c>
      <c r="B238" s="100">
        <v>1</v>
      </c>
      <c r="C238" s="100">
        <v>2</v>
      </c>
      <c r="D238" s="100">
        <v>0</v>
      </c>
      <c r="E238" s="100">
        <v>0</v>
      </c>
      <c r="F238" s="100">
        <v>0</v>
      </c>
      <c r="G238" s="100">
        <v>0</v>
      </c>
      <c r="H238" s="100">
        <v>13</v>
      </c>
      <c r="I238" s="100">
        <v>1</v>
      </c>
      <c r="J238" s="100">
        <v>3</v>
      </c>
      <c r="K238" s="100">
        <v>5</v>
      </c>
      <c r="L238" s="100">
        <v>1</v>
      </c>
      <c r="M238" s="100">
        <v>0</v>
      </c>
      <c r="N238" s="100">
        <v>0</v>
      </c>
      <c r="O238" s="100">
        <v>0</v>
      </c>
      <c r="P238" s="98"/>
      <c r="Q238" s="66"/>
    </row>
    <row r="239" spans="1:17" customFormat="1" ht="16.5" customHeight="1" x14ac:dyDescent="0.25">
      <c r="A239" s="65" t="s">
        <v>364</v>
      </c>
      <c r="B239" s="100">
        <v>0</v>
      </c>
      <c r="C239" s="100">
        <v>0</v>
      </c>
      <c r="D239" s="100">
        <v>0</v>
      </c>
      <c r="E239" s="100">
        <v>0</v>
      </c>
      <c r="F239" s="100">
        <v>0</v>
      </c>
      <c r="G239" s="100">
        <v>0</v>
      </c>
      <c r="H239" s="100">
        <v>5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 s="66"/>
    </row>
    <row r="240" spans="1:17" customFormat="1" ht="16.5" customHeight="1" x14ac:dyDescent="0.25">
      <c r="A240" s="65" t="s">
        <v>365</v>
      </c>
      <c r="B240" s="100">
        <v>0</v>
      </c>
      <c r="C240" s="100">
        <v>0</v>
      </c>
      <c r="D240" s="100">
        <v>0</v>
      </c>
      <c r="E240" s="100">
        <v>0</v>
      </c>
      <c r="F240" s="100">
        <v>0</v>
      </c>
      <c r="G240" s="100">
        <v>0</v>
      </c>
      <c r="H240" s="100">
        <v>7</v>
      </c>
      <c r="I240" s="100">
        <v>3</v>
      </c>
      <c r="J240" s="100">
        <v>5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98"/>
      <c r="Q240" s="66"/>
    </row>
    <row r="241" spans="1:17" customFormat="1" ht="16.5" customHeight="1" x14ac:dyDescent="0.25">
      <c r="A241" s="65" t="s">
        <v>366</v>
      </c>
      <c r="B241" s="100">
        <v>1</v>
      </c>
      <c r="C241" s="100">
        <v>0</v>
      </c>
      <c r="D241" s="100">
        <v>0</v>
      </c>
      <c r="E241" s="100">
        <v>1</v>
      </c>
      <c r="F241" s="100">
        <v>0</v>
      </c>
      <c r="G241" s="100">
        <v>0</v>
      </c>
      <c r="H241" s="100">
        <v>27</v>
      </c>
      <c r="I241" s="100">
        <v>9</v>
      </c>
      <c r="J241" s="100">
        <v>38</v>
      </c>
      <c r="K241" s="100">
        <v>11</v>
      </c>
      <c r="L241" s="100">
        <v>1</v>
      </c>
      <c r="M241" s="100">
        <v>0</v>
      </c>
      <c r="N241" s="100">
        <v>0</v>
      </c>
      <c r="O241" s="100">
        <v>0</v>
      </c>
      <c r="P241" s="98"/>
      <c r="Q241" s="66"/>
    </row>
    <row r="242" spans="1:17" customFormat="1" ht="16.5" customHeight="1" x14ac:dyDescent="0.25">
      <c r="A242" s="65" t="s">
        <v>367</v>
      </c>
      <c r="B242" s="100">
        <v>0</v>
      </c>
      <c r="C242" s="100"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4</v>
      </c>
      <c r="I242" s="100">
        <v>0</v>
      </c>
      <c r="J242" s="100">
        <v>5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98"/>
      <c r="Q242" s="66"/>
    </row>
    <row r="243" spans="1:17" customFormat="1" ht="16.5" customHeight="1" x14ac:dyDescent="0.25">
      <c r="A243" s="65" t="s">
        <v>368</v>
      </c>
      <c r="B243" s="100">
        <v>0</v>
      </c>
      <c r="C243" s="100">
        <v>0</v>
      </c>
      <c r="D243" s="100">
        <v>0</v>
      </c>
      <c r="E243" s="100">
        <v>0</v>
      </c>
      <c r="F243" s="100">
        <v>0</v>
      </c>
      <c r="G243" s="100">
        <v>0</v>
      </c>
      <c r="H243" s="100">
        <v>1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98"/>
      <c r="Q243" s="66"/>
    </row>
    <row r="244" spans="1:17" customFormat="1" ht="16.5" customHeight="1" x14ac:dyDescent="0.25">
      <c r="A244" s="65" t="s">
        <v>369</v>
      </c>
      <c r="B244" s="100">
        <v>0</v>
      </c>
      <c r="C244" s="100"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98"/>
      <c r="Q244" s="66"/>
    </row>
    <row r="245" spans="1:17" customFormat="1" ht="16.5" customHeight="1" x14ac:dyDescent="0.25">
      <c r="A245" s="2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66"/>
    </row>
    <row r="246" spans="1:17" customFormat="1" ht="16.5" customHeight="1" x14ac:dyDescent="0.25">
      <c r="A246" s="2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66"/>
    </row>
    <row r="247" spans="1:17" customFormat="1" ht="16.5" customHeight="1" x14ac:dyDescent="0.25">
      <c r="A247" s="112" t="s">
        <v>371</v>
      </c>
      <c r="B247" s="114" t="s">
        <v>234</v>
      </c>
      <c r="C247" s="114"/>
      <c r="D247" s="114" t="s">
        <v>235</v>
      </c>
      <c r="E247" s="114"/>
      <c r="F247" s="114" t="s">
        <v>236</v>
      </c>
      <c r="G247" s="114"/>
      <c r="H247" s="114" t="s">
        <v>237</v>
      </c>
      <c r="I247" s="114"/>
      <c r="J247" s="114" t="s">
        <v>238</v>
      </c>
      <c r="K247" s="114"/>
      <c r="L247" s="114" t="s">
        <v>239</v>
      </c>
      <c r="M247" s="114"/>
      <c r="N247" s="115" t="s">
        <v>240</v>
      </c>
      <c r="O247" s="116"/>
      <c r="P247" s="98"/>
      <c r="Q247" s="66"/>
    </row>
    <row r="248" spans="1:17" customFormat="1" ht="16.5" customHeight="1" x14ac:dyDescent="0.25">
      <c r="A248" s="112"/>
      <c r="B248" s="94" t="s">
        <v>9</v>
      </c>
      <c r="C248" s="94" t="s">
        <v>10</v>
      </c>
      <c r="D248" s="94" t="s">
        <v>9</v>
      </c>
      <c r="E248" s="94" t="s">
        <v>10</v>
      </c>
      <c r="F248" s="94" t="s">
        <v>9</v>
      </c>
      <c r="G248" s="94" t="s">
        <v>10</v>
      </c>
      <c r="H248" s="94" t="s">
        <v>9</v>
      </c>
      <c r="I248" s="94" t="s">
        <v>10</v>
      </c>
      <c r="J248" s="94" t="s">
        <v>9</v>
      </c>
      <c r="K248" s="94" t="s">
        <v>10</v>
      </c>
      <c r="L248" s="94" t="s">
        <v>9</v>
      </c>
      <c r="M248" s="94" t="s">
        <v>10</v>
      </c>
      <c r="N248" s="94" t="s">
        <v>9</v>
      </c>
      <c r="O248" s="94" t="s">
        <v>10</v>
      </c>
      <c r="P248" s="95"/>
      <c r="Q248" s="66"/>
    </row>
    <row r="249" spans="1:17" customFormat="1" ht="16.5" customHeight="1" x14ac:dyDescent="0.25">
      <c r="A249" s="65" t="s">
        <v>347</v>
      </c>
      <c r="B249" s="97">
        <v>50</v>
      </c>
      <c r="C249" s="97">
        <v>30</v>
      </c>
      <c r="D249" s="97">
        <v>5</v>
      </c>
      <c r="E249" s="97">
        <v>2</v>
      </c>
      <c r="F249" s="97">
        <v>170</v>
      </c>
      <c r="G249" s="97">
        <v>43</v>
      </c>
      <c r="H249" s="97">
        <v>491</v>
      </c>
      <c r="I249" s="97">
        <v>111</v>
      </c>
      <c r="J249" s="97">
        <v>1</v>
      </c>
      <c r="K249" s="97">
        <v>0</v>
      </c>
      <c r="L249" s="97">
        <v>3</v>
      </c>
      <c r="M249" s="97">
        <v>3</v>
      </c>
      <c r="N249" s="97">
        <v>3</v>
      </c>
      <c r="O249" s="97">
        <v>0</v>
      </c>
      <c r="P249" s="98"/>
      <c r="Q249" s="66"/>
    </row>
    <row r="250" spans="1:17" customFormat="1" ht="16.5" customHeight="1" x14ac:dyDescent="0.25">
      <c r="A250" s="65" t="s">
        <v>348</v>
      </c>
      <c r="B250" s="100">
        <v>7</v>
      </c>
      <c r="C250" s="100">
        <v>4</v>
      </c>
      <c r="D250" s="100">
        <v>1</v>
      </c>
      <c r="E250" s="100">
        <v>0</v>
      </c>
      <c r="F250" s="100">
        <v>33</v>
      </c>
      <c r="G250" s="100">
        <v>6</v>
      </c>
      <c r="H250" s="100">
        <v>74</v>
      </c>
      <c r="I250" s="100">
        <v>9</v>
      </c>
      <c r="J250" s="100">
        <v>0</v>
      </c>
      <c r="K250" s="100">
        <v>0</v>
      </c>
      <c r="L250" s="100">
        <v>0</v>
      </c>
      <c r="M250" s="100">
        <v>0</v>
      </c>
      <c r="N250" s="100">
        <v>1</v>
      </c>
      <c r="O250" s="100">
        <v>0</v>
      </c>
      <c r="P250" s="98"/>
      <c r="Q250" s="66"/>
    </row>
    <row r="251" spans="1:17" customFormat="1" ht="16.5" customHeight="1" x14ac:dyDescent="0.25">
      <c r="A251" s="65" t="s">
        <v>349</v>
      </c>
      <c r="B251" s="100">
        <v>17</v>
      </c>
      <c r="C251" s="100">
        <v>14</v>
      </c>
      <c r="D251" s="100">
        <v>3</v>
      </c>
      <c r="E251" s="100">
        <v>2</v>
      </c>
      <c r="F251" s="100">
        <v>61</v>
      </c>
      <c r="G251" s="100">
        <v>20</v>
      </c>
      <c r="H251" s="100">
        <v>183</v>
      </c>
      <c r="I251" s="100">
        <v>46</v>
      </c>
      <c r="J251" s="100">
        <v>0</v>
      </c>
      <c r="K251" s="100">
        <v>0</v>
      </c>
      <c r="L251" s="100">
        <v>0</v>
      </c>
      <c r="M251" s="100">
        <v>0</v>
      </c>
      <c r="N251" s="100">
        <v>1</v>
      </c>
      <c r="O251" s="100">
        <v>0</v>
      </c>
      <c r="P251" s="98"/>
      <c r="Q251" s="66"/>
    </row>
    <row r="252" spans="1:17" customFormat="1" ht="16.5" customHeight="1" x14ac:dyDescent="0.25">
      <c r="A252" s="65" t="s">
        <v>350</v>
      </c>
      <c r="B252" s="100">
        <v>7</v>
      </c>
      <c r="C252" s="100">
        <v>1</v>
      </c>
      <c r="D252" s="100">
        <v>1</v>
      </c>
      <c r="E252" s="100">
        <v>0</v>
      </c>
      <c r="F252" s="100">
        <v>10</v>
      </c>
      <c r="G252" s="100">
        <v>2</v>
      </c>
      <c r="H252" s="100">
        <v>38</v>
      </c>
      <c r="I252" s="100">
        <v>1</v>
      </c>
      <c r="J252" s="100">
        <v>0</v>
      </c>
      <c r="K252" s="100">
        <v>0</v>
      </c>
      <c r="L252" s="100">
        <v>0</v>
      </c>
      <c r="M252" s="100">
        <v>0</v>
      </c>
      <c r="N252" s="100">
        <v>0</v>
      </c>
      <c r="O252" s="100">
        <v>0</v>
      </c>
      <c r="P252" s="98"/>
      <c r="Q252" s="66"/>
    </row>
    <row r="253" spans="1:17" customFormat="1" ht="16.5" customHeight="1" x14ac:dyDescent="0.25">
      <c r="A253" s="65" t="s">
        <v>351</v>
      </c>
      <c r="B253" s="100">
        <v>4</v>
      </c>
      <c r="C253" s="100">
        <v>2</v>
      </c>
      <c r="D253" s="100">
        <v>0</v>
      </c>
      <c r="E253" s="100">
        <v>0</v>
      </c>
      <c r="F253" s="100">
        <v>24</v>
      </c>
      <c r="G253" s="100">
        <v>5</v>
      </c>
      <c r="H253" s="100">
        <v>55</v>
      </c>
      <c r="I253" s="100">
        <v>9</v>
      </c>
      <c r="J253" s="100">
        <v>0</v>
      </c>
      <c r="K253" s="100">
        <v>0</v>
      </c>
      <c r="L253" s="100">
        <v>0</v>
      </c>
      <c r="M253" s="100">
        <v>0</v>
      </c>
      <c r="N253" s="100">
        <v>1</v>
      </c>
      <c r="O253" s="100">
        <v>0</v>
      </c>
      <c r="P253" s="98"/>
      <c r="Q253" s="66"/>
    </row>
    <row r="254" spans="1:17" customFormat="1" ht="16.5" customHeight="1" x14ac:dyDescent="0.25">
      <c r="A254" s="65" t="s">
        <v>352</v>
      </c>
      <c r="B254" s="100">
        <v>2</v>
      </c>
      <c r="C254" s="100">
        <v>2</v>
      </c>
      <c r="D254" s="100">
        <v>0</v>
      </c>
      <c r="E254" s="100">
        <v>0</v>
      </c>
      <c r="F254" s="100">
        <v>9</v>
      </c>
      <c r="G254" s="100">
        <v>1</v>
      </c>
      <c r="H254" s="100">
        <v>17</v>
      </c>
      <c r="I254" s="100">
        <v>1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98"/>
      <c r="Q254" s="66"/>
    </row>
    <row r="255" spans="1:17" customFormat="1" ht="16.5" customHeight="1" x14ac:dyDescent="0.25">
      <c r="A255" s="65" t="s">
        <v>353</v>
      </c>
      <c r="B255" s="100">
        <v>6</v>
      </c>
      <c r="C255" s="100">
        <v>4</v>
      </c>
      <c r="D255" s="100">
        <v>0</v>
      </c>
      <c r="E255" s="100">
        <v>0</v>
      </c>
      <c r="F255" s="100">
        <v>11</v>
      </c>
      <c r="G255" s="100">
        <v>3</v>
      </c>
      <c r="H255" s="100">
        <v>59</v>
      </c>
      <c r="I255" s="100">
        <v>26</v>
      </c>
      <c r="J255" s="100">
        <v>0</v>
      </c>
      <c r="K255" s="100">
        <v>0</v>
      </c>
      <c r="L255" s="100">
        <v>3</v>
      </c>
      <c r="M255" s="100">
        <v>3</v>
      </c>
      <c r="N255" s="100">
        <v>0</v>
      </c>
      <c r="O255" s="100">
        <v>0</v>
      </c>
      <c r="P255" s="98"/>
      <c r="Q255" s="66"/>
    </row>
    <row r="256" spans="1:17" customFormat="1" ht="16.5" customHeight="1" x14ac:dyDescent="0.25">
      <c r="A256" s="65" t="s">
        <v>354</v>
      </c>
      <c r="B256" s="100">
        <v>1</v>
      </c>
      <c r="C256" s="100">
        <v>0</v>
      </c>
      <c r="D256" s="100">
        <v>0</v>
      </c>
      <c r="E256" s="100">
        <v>0</v>
      </c>
      <c r="F256" s="100">
        <v>1</v>
      </c>
      <c r="G256" s="100">
        <v>0</v>
      </c>
      <c r="H256" s="100">
        <v>7</v>
      </c>
      <c r="I256" s="100">
        <v>1</v>
      </c>
      <c r="J256" s="100">
        <v>0</v>
      </c>
      <c r="K256" s="100">
        <v>0</v>
      </c>
      <c r="L256" s="100">
        <v>0</v>
      </c>
      <c r="M256" s="100">
        <v>0</v>
      </c>
      <c r="N256" s="100">
        <v>0</v>
      </c>
      <c r="O256" s="100">
        <v>0</v>
      </c>
      <c r="P256" s="98"/>
      <c r="Q256" s="66"/>
    </row>
    <row r="257" spans="1:17" customFormat="1" ht="16.5" customHeight="1" x14ac:dyDescent="0.25">
      <c r="A257" s="65" t="s">
        <v>355</v>
      </c>
      <c r="B257" s="100">
        <v>3</v>
      </c>
      <c r="C257" s="100">
        <v>0</v>
      </c>
      <c r="D257" s="100">
        <v>0</v>
      </c>
      <c r="E257" s="100">
        <v>0</v>
      </c>
      <c r="F257" s="100">
        <v>7</v>
      </c>
      <c r="G257" s="100">
        <v>3</v>
      </c>
      <c r="H257" s="100">
        <v>12</v>
      </c>
      <c r="I257" s="100">
        <v>5</v>
      </c>
      <c r="J257" s="100">
        <v>1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98"/>
      <c r="Q257" s="66"/>
    </row>
    <row r="258" spans="1:17" customFormat="1" ht="16.5" customHeight="1" x14ac:dyDescent="0.25">
      <c r="A258" s="65" t="s">
        <v>356</v>
      </c>
      <c r="B258" s="100">
        <v>0</v>
      </c>
      <c r="C258" s="100">
        <v>0</v>
      </c>
      <c r="D258" s="100">
        <v>0</v>
      </c>
      <c r="E258" s="100">
        <v>0</v>
      </c>
      <c r="F258" s="100">
        <v>1</v>
      </c>
      <c r="G258" s="100">
        <v>0</v>
      </c>
      <c r="H258" s="100">
        <v>1</v>
      </c>
      <c r="I258" s="100">
        <v>1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 s="66"/>
    </row>
    <row r="259" spans="1:17" customFormat="1" ht="16.5" customHeight="1" x14ac:dyDescent="0.25">
      <c r="A259" s="65" t="s">
        <v>357</v>
      </c>
      <c r="B259" s="100">
        <v>1</v>
      </c>
      <c r="C259" s="100">
        <v>1</v>
      </c>
      <c r="D259" s="100">
        <v>0</v>
      </c>
      <c r="E259" s="100">
        <v>0</v>
      </c>
      <c r="F259" s="100">
        <v>2</v>
      </c>
      <c r="G259" s="100">
        <v>0</v>
      </c>
      <c r="H259" s="100">
        <v>6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 s="66"/>
    </row>
    <row r="260" spans="1:17" customFormat="1" ht="16.5" customHeight="1" x14ac:dyDescent="0.25">
      <c r="A260" s="65" t="s">
        <v>358</v>
      </c>
      <c r="B260" s="100">
        <v>1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2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 s="66"/>
    </row>
    <row r="261" spans="1:17" customFormat="1" ht="16.5" customHeight="1" x14ac:dyDescent="0.25">
      <c r="A261" s="65" t="s">
        <v>359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1</v>
      </c>
      <c r="H261" s="100">
        <v>2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 s="66"/>
    </row>
    <row r="262" spans="1:17" customFormat="1" ht="16.5" customHeight="1" x14ac:dyDescent="0.25">
      <c r="A262" s="65" t="s">
        <v>360</v>
      </c>
      <c r="B262" s="100">
        <v>0</v>
      </c>
      <c r="C262" s="100">
        <v>1</v>
      </c>
      <c r="D262" s="100">
        <v>0</v>
      </c>
      <c r="E262" s="100">
        <v>0</v>
      </c>
      <c r="F262" s="100">
        <v>1</v>
      </c>
      <c r="G262" s="100">
        <v>0</v>
      </c>
      <c r="H262" s="100">
        <v>4</v>
      </c>
      <c r="I262" s="100">
        <v>3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 s="66"/>
    </row>
    <row r="263" spans="1:17" customFormat="1" ht="16.5" customHeight="1" x14ac:dyDescent="0.25">
      <c r="A263" s="65" t="s">
        <v>361</v>
      </c>
      <c r="B263" s="100">
        <v>0</v>
      </c>
      <c r="C263" s="100">
        <v>0</v>
      </c>
      <c r="D263" s="100">
        <v>0</v>
      </c>
      <c r="E263" s="100">
        <v>0</v>
      </c>
      <c r="F263" s="100">
        <v>1</v>
      </c>
      <c r="G263" s="100">
        <v>0</v>
      </c>
      <c r="H263" s="100">
        <v>10</v>
      </c>
      <c r="I263" s="100">
        <v>7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 s="66"/>
    </row>
    <row r="264" spans="1:17" customFormat="1" ht="16.5" customHeight="1" x14ac:dyDescent="0.25">
      <c r="A264" s="65" t="s">
        <v>362</v>
      </c>
      <c r="B264" s="100">
        <v>0</v>
      </c>
      <c r="C264" s="100">
        <v>0</v>
      </c>
      <c r="D264" s="100">
        <v>0</v>
      </c>
      <c r="E264" s="100">
        <v>0</v>
      </c>
      <c r="F264" s="100">
        <v>2</v>
      </c>
      <c r="G264" s="100">
        <v>0</v>
      </c>
      <c r="H264" s="100">
        <v>4</v>
      </c>
      <c r="I264" s="100">
        <v>1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 s="66"/>
    </row>
    <row r="265" spans="1:17" customFormat="1" ht="16.5" customHeight="1" x14ac:dyDescent="0.25">
      <c r="A265" s="65" t="s">
        <v>363</v>
      </c>
      <c r="B265" s="100">
        <v>0</v>
      </c>
      <c r="C265" s="100">
        <v>1</v>
      </c>
      <c r="D265" s="100">
        <v>0</v>
      </c>
      <c r="E265" s="100">
        <v>0</v>
      </c>
      <c r="F265" s="100">
        <v>2</v>
      </c>
      <c r="G265" s="100">
        <v>0</v>
      </c>
      <c r="H265" s="100">
        <v>4</v>
      </c>
      <c r="I265" s="100">
        <v>1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 s="66"/>
    </row>
    <row r="266" spans="1:17" customFormat="1" ht="16.5" customHeight="1" x14ac:dyDescent="0.25">
      <c r="A266" s="65" t="s">
        <v>364</v>
      </c>
      <c r="B266" s="100">
        <v>0</v>
      </c>
      <c r="C266" s="100">
        <v>0</v>
      </c>
      <c r="D266" s="100">
        <v>0</v>
      </c>
      <c r="E266" s="100">
        <v>0</v>
      </c>
      <c r="F266" s="100">
        <v>1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  <c r="Q266" s="66"/>
    </row>
    <row r="267" spans="1:17" customFormat="1" ht="16.5" customHeight="1" x14ac:dyDescent="0.25">
      <c r="A267" s="65" t="s">
        <v>365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1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 s="66"/>
    </row>
    <row r="268" spans="1:17" customFormat="1" ht="16.5" customHeight="1" x14ac:dyDescent="0.25">
      <c r="A268" s="65" t="s">
        <v>366</v>
      </c>
      <c r="B268" s="100">
        <v>0</v>
      </c>
      <c r="C268" s="100">
        <v>0</v>
      </c>
      <c r="D268" s="100">
        <v>0</v>
      </c>
      <c r="E268" s="100">
        <v>0</v>
      </c>
      <c r="F268" s="100">
        <v>3</v>
      </c>
      <c r="G268" s="100">
        <v>1</v>
      </c>
      <c r="H268" s="100">
        <v>10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98"/>
      <c r="Q268" s="66"/>
    </row>
    <row r="269" spans="1:17" customFormat="1" ht="16.5" customHeight="1" x14ac:dyDescent="0.25">
      <c r="A269" s="65" t="s">
        <v>367</v>
      </c>
      <c r="B269" s="100">
        <v>1</v>
      </c>
      <c r="C269" s="100">
        <v>0</v>
      </c>
      <c r="D269" s="100">
        <v>0</v>
      </c>
      <c r="E269" s="100">
        <v>0</v>
      </c>
      <c r="F269" s="100">
        <v>1</v>
      </c>
      <c r="G269" s="100">
        <v>0</v>
      </c>
      <c r="H269" s="100">
        <v>2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98"/>
      <c r="Q269" s="66"/>
    </row>
    <row r="270" spans="1:17" customFormat="1" ht="16.5" customHeight="1" x14ac:dyDescent="0.25">
      <c r="A270" s="65" t="s">
        <v>368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1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98"/>
      <c r="Q270" s="66"/>
    </row>
    <row r="271" spans="1:17" customFormat="1" ht="16.5" customHeight="1" x14ac:dyDescent="0.25">
      <c r="A271" s="65" t="s">
        <v>369</v>
      </c>
      <c r="B271" s="100">
        <v>0</v>
      </c>
      <c r="C271" s="100">
        <v>0</v>
      </c>
      <c r="D271" s="100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98"/>
      <c r="Q271" s="66"/>
    </row>
    <row r="272" spans="1:17" customFormat="1" ht="16.5" customHeight="1" x14ac:dyDescent="0.25">
      <c r="A272" s="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66"/>
    </row>
    <row r="273" spans="1:17" customFormat="1" ht="16.5" customHeight="1" x14ac:dyDescent="0.25">
      <c r="A273" s="2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66"/>
    </row>
    <row r="274" spans="1:17" customFormat="1" ht="16.5" customHeight="1" x14ac:dyDescent="0.25">
      <c r="A274" s="112" t="s">
        <v>371</v>
      </c>
      <c r="B274" s="114" t="s">
        <v>241</v>
      </c>
      <c r="C274" s="114"/>
      <c r="D274" s="114" t="s">
        <v>242</v>
      </c>
      <c r="E274" s="114"/>
      <c r="F274" s="114" t="s">
        <v>243</v>
      </c>
      <c r="G274" s="114"/>
      <c r="H274" s="114" t="s">
        <v>244</v>
      </c>
      <c r="I274" s="114"/>
      <c r="J274" s="114" t="s">
        <v>245</v>
      </c>
      <c r="K274" s="114"/>
      <c r="L274" s="114" t="s">
        <v>246</v>
      </c>
      <c r="M274" s="114"/>
      <c r="N274" s="115" t="s">
        <v>247</v>
      </c>
      <c r="O274" s="116"/>
      <c r="P274" s="98"/>
      <c r="Q274" s="66"/>
    </row>
    <row r="275" spans="1:17" customFormat="1" ht="16.5" customHeight="1" x14ac:dyDescent="0.25">
      <c r="A275" s="112"/>
      <c r="B275" s="94" t="s">
        <v>9</v>
      </c>
      <c r="C275" s="94" t="s">
        <v>10</v>
      </c>
      <c r="D275" s="94" t="s">
        <v>9</v>
      </c>
      <c r="E275" s="94" t="s">
        <v>10</v>
      </c>
      <c r="F275" s="94" t="s">
        <v>9</v>
      </c>
      <c r="G275" s="94" t="s">
        <v>10</v>
      </c>
      <c r="H275" s="94" t="s">
        <v>9</v>
      </c>
      <c r="I275" s="94" t="s">
        <v>10</v>
      </c>
      <c r="J275" s="94" t="s">
        <v>9</v>
      </c>
      <c r="K275" s="94" t="s">
        <v>10</v>
      </c>
      <c r="L275" s="94" t="s">
        <v>9</v>
      </c>
      <c r="M275" s="94" t="s">
        <v>10</v>
      </c>
      <c r="N275" s="94" t="s">
        <v>9</v>
      </c>
      <c r="O275" s="94" t="s">
        <v>10</v>
      </c>
      <c r="P275" s="95"/>
      <c r="Q275" s="66"/>
    </row>
    <row r="276" spans="1:17" customFormat="1" ht="16.5" customHeight="1" x14ac:dyDescent="0.25">
      <c r="A276" s="65" t="s">
        <v>347</v>
      </c>
      <c r="B276" s="97">
        <v>425</v>
      </c>
      <c r="C276" s="97">
        <v>112</v>
      </c>
      <c r="D276" s="97">
        <v>23</v>
      </c>
      <c r="E276" s="97">
        <v>3</v>
      </c>
      <c r="F276" s="97">
        <v>174</v>
      </c>
      <c r="G276" s="97">
        <v>112</v>
      </c>
      <c r="H276" s="97">
        <v>183</v>
      </c>
      <c r="I276" s="97">
        <v>124</v>
      </c>
      <c r="J276" s="97">
        <v>41</v>
      </c>
      <c r="K276" s="97">
        <v>18</v>
      </c>
      <c r="L276" s="97">
        <v>367</v>
      </c>
      <c r="M276" s="97">
        <v>105</v>
      </c>
      <c r="N276" s="97">
        <v>133</v>
      </c>
      <c r="O276" s="97">
        <v>36</v>
      </c>
      <c r="P276" s="98"/>
      <c r="Q276" s="66"/>
    </row>
    <row r="277" spans="1:17" customFormat="1" ht="16.5" customHeight="1" x14ac:dyDescent="0.25">
      <c r="A277" s="65" t="s">
        <v>348</v>
      </c>
      <c r="B277" s="100">
        <v>53</v>
      </c>
      <c r="C277" s="100">
        <v>5</v>
      </c>
      <c r="D277" s="100">
        <v>5</v>
      </c>
      <c r="E277" s="100">
        <v>1</v>
      </c>
      <c r="F277" s="100">
        <v>39</v>
      </c>
      <c r="G277" s="100">
        <v>26</v>
      </c>
      <c r="H277" s="100">
        <v>21</v>
      </c>
      <c r="I277" s="100">
        <v>19</v>
      </c>
      <c r="J277" s="100">
        <v>5</v>
      </c>
      <c r="K277" s="100">
        <v>2</v>
      </c>
      <c r="L277" s="100">
        <v>65</v>
      </c>
      <c r="M277" s="100">
        <v>12</v>
      </c>
      <c r="N277" s="100">
        <v>20</v>
      </c>
      <c r="O277" s="100">
        <v>5</v>
      </c>
      <c r="P277" s="98"/>
      <c r="Q277" s="66"/>
    </row>
    <row r="278" spans="1:17" customFormat="1" ht="16.5" customHeight="1" x14ac:dyDescent="0.25">
      <c r="A278" s="65" t="s">
        <v>349</v>
      </c>
      <c r="B278" s="100">
        <v>174</v>
      </c>
      <c r="C278" s="100">
        <v>53</v>
      </c>
      <c r="D278" s="100">
        <v>13</v>
      </c>
      <c r="E278" s="100">
        <v>1</v>
      </c>
      <c r="F278" s="100">
        <v>57</v>
      </c>
      <c r="G278" s="100">
        <v>44</v>
      </c>
      <c r="H278" s="100">
        <v>69</v>
      </c>
      <c r="I278" s="100">
        <v>56</v>
      </c>
      <c r="J278" s="100">
        <v>16</v>
      </c>
      <c r="K278" s="100">
        <v>10</v>
      </c>
      <c r="L278" s="100">
        <v>157</v>
      </c>
      <c r="M278" s="100">
        <v>52</v>
      </c>
      <c r="N278" s="100">
        <v>74</v>
      </c>
      <c r="O278" s="100">
        <v>23</v>
      </c>
      <c r="P278" s="98"/>
      <c r="Q278" s="66"/>
    </row>
    <row r="279" spans="1:17" customFormat="1" ht="16.5" customHeight="1" x14ac:dyDescent="0.25">
      <c r="A279" s="65" t="s">
        <v>350</v>
      </c>
      <c r="B279" s="100">
        <v>20</v>
      </c>
      <c r="C279" s="100">
        <v>5</v>
      </c>
      <c r="D279" s="100">
        <v>0</v>
      </c>
      <c r="E279" s="100">
        <v>0</v>
      </c>
      <c r="F279" s="100">
        <v>14</v>
      </c>
      <c r="G279" s="100">
        <v>6</v>
      </c>
      <c r="H279" s="100">
        <v>11</v>
      </c>
      <c r="I279" s="100">
        <v>9</v>
      </c>
      <c r="J279" s="100">
        <v>2</v>
      </c>
      <c r="K279" s="100">
        <v>1</v>
      </c>
      <c r="L279" s="100">
        <v>26</v>
      </c>
      <c r="M279" s="100">
        <v>5</v>
      </c>
      <c r="N279" s="100">
        <v>6</v>
      </c>
      <c r="O279" s="100">
        <v>2</v>
      </c>
      <c r="P279" s="98"/>
      <c r="Q279" s="66"/>
    </row>
    <row r="280" spans="1:17" customFormat="1" ht="16.5" customHeight="1" x14ac:dyDescent="0.25">
      <c r="A280" s="65" t="s">
        <v>351</v>
      </c>
      <c r="B280" s="100">
        <v>68</v>
      </c>
      <c r="C280" s="100">
        <v>28</v>
      </c>
      <c r="D280" s="100">
        <v>0</v>
      </c>
      <c r="E280" s="100">
        <v>0</v>
      </c>
      <c r="F280" s="100">
        <v>19</v>
      </c>
      <c r="G280" s="100">
        <v>10</v>
      </c>
      <c r="H280" s="100">
        <v>32</v>
      </c>
      <c r="I280" s="100">
        <v>14</v>
      </c>
      <c r="J280" s="100">
        <v>5</v>
      </c>
      <c r="K280" s="100">
        <v>4</v>
      </c>
      <c r="L280" s="100">
        <v>25</v>
      </c>
      <c r="M280" s="100">
        <v>6</v>
      </c>
      <c r="N280" s="100">
        <v>8</v>
      </c>
      <c r="O280" s="100">
        <v>3</v>
      </c>
      <c r="P280" s="98"/>
      <c r="Q280" s="66"/>
    </row>
    <row r="281" spans="1:17" customFormat="1" ht="16.5" customHeight="1" x14ac:dyDescent="0.25">
      <c r="A281" s="65" t="s">
        <v>352</v>
      </c>
      <c r="B281" s="100">
        <v>25</v>
      </c>
      <c r="C281" s="100">
        <v>2</v>
      </c>
      <c r="D281" s="100">
        <v>0</v>
      </c>
      <c r="E281" s="100">
        <v>0</v>
      </c>
      <c r="F281" s="100">
        <v>5</v>
      </c>
      <c r="G281" s="100">
        <v>5</v>
      </c>
      <c r="H281" s="100">
        <v>10</v>
      </c>
      <c r="I281" s="100">
        <v>7</v>
      </c>
      <c r="J281" s="100">
        <v>1</v>
      </c>
      <c r="K281" s="100">
        <v>0</v>
      </c>
      <c r="L281" s="100">
        <v>6</v>
      </c>
      <c r="M281" s="100">
        <v>2</v>
      </c>
      <c r="N281" s="100">
        <v>4</v>
      </c>
      <c r="O281" s="100">
        <v>1</v>
      </c>
      <c r="P281" s="98"/>
      <c r="Q281" s="66"/>
    </row>
    <row r="282" spans="1:17" customFormat="1" ht="16.5" customHeight="1" x14ac:dyDescent="0.25">
      <c r="A282" s="65" t="s">
        <v>353</v>
      </c>
      <c r="B282" s="100">
        <v>28</v>
      </c>
      <c r="C282" s="100">
        <v>7</v>
      </c>
      <c r="D282" s="100">
        <v>3</v>
      </c>
      <c r="E282" s="100">
        <v>1</v>
      </c>
      <c r="F282" s="100">
        <v>15</v>
      </c>
      <c r="G282" s="100">
        <v>7</v>
      </c>
      <c r="H282" s="100">
        <v>13</v>
      </c>
      <c r="I282" s="100">
        <v>6</v>
      </c>
      <c r="J282" s="100">
        <v>6</v>
      </c>
      <c r="K282" s="100">
        <v>0</v>
      </c>
      <c r="L282" s="100">
        <v>46</v>
      </c>
      <c r="M282" s="100">
        <v>15</v>
      </c>
      <c r="N282" s="100">
        <v>10</v>
      </c>
      <c r="O282" s="100">
        <v>1</v>
      </c>
      <c r="P282" s="98"/>
      <c r="Q282" s="66"/>
    </row>
    <row r="283" spans="1:17" customFormat="1" ht="16.5" customHeight="1" x14ac:dyDescent="0.25">
      <c r="A283" s="65" t="s">
        <v>354</v>
      </c>
      <c r="B283" s="100">
        <v>2</v>
      </c>
      <c r="C283" s="100">
        <v>0</v>
      </c>
      <c r="D283" s="100">
        <v>0</v>
      </c>
      <c r="E283" s="100">
        <v>0</v>
      </c>
      <c r="F283" s="100">
        <v>2</v>
      </c>
      <c r="G283" s="100">
        <v>2</v>
      </c>
      <c r="H283" s="100">
        <v>0</v>
      </c>
      <c r="I283" s="100">
        <v>1</v>
      </c>
      <c r="J283" s="100">
        <v>0</v>
      </c>
      <c r="K283" s="100">
        <v>0</v>
      </c>
      <c r="L283" s="100">
        <v>1</v>
      </c>
      <c r="M283" s="100">
        <v>0</v>
      </c>
      <c r="N283" s="100">
        <v>1</v>
      </c>
      <c r="O283" s="100">
        <v>0</v>
      </c>
      <c r="P283" s="98"/>
      <c r="Q283" s="66"/>
    </row>
    <row r="284" spans="1:17" customFormat="1" ht="16.5" customHeight="1" x14ac:dyDescent="0.25">
      <c r="A284" s="65" t="s">
        <v>355</v>
      </c>
      <c r="B284" s="100">
        <v>13</v>
      </c>
      <c r="C284" s="100">
        <v>4</v>
      </c>
      <c r="D284" s="100">
        <v>2</v>
      </c>
      <c r="E284" s="100">
        <v>0</v>
      </c>
      <c r="F284" s="100">
        <v>5</v>
      </c>
      <c r="G284" s="100">
        <v>3</v>
      </c>
      <c r="H284" s="100">
        <v>0</v>
      </c>
      <c r="I284" s="100">
        <v>0</v>
      </c>
      <c r="J284" s="100">
        <v>0</v>
      </c>
      <c r="K284" s="100">
        <v>1</v>
      </c>
      <c r="L284" s="100">
        <v>5</v>
      </c>
      <c r="M284" s="100">
        <v>2</v>
      </c>
      <c r="N284" s="100">
        <v>3</v>
      </c>
      <c r="O284" s="100">
        <v>0</v>
      </c>
      <c r="P284" s="98"/>
      <c r="Q284" s="66"/>
    </row>
    <row r="285" spans="1:17" customFormat="1" ht="16.5" customHeight="1" x14ac:dyDescent="0.25">
      <c r="A285" s="65" t="s">
        <v>356</v>
      </c>
      <c r="B285" s="100">
        <v>2</v>
      </c>
      <c r="C285" s="100">
        <v>1</v>
      </c>
      <c r="D285" s="100">
        <v>0</v>
      </c>
      <c r="E285" s="100">
        <v>0</v>
      </c>
      <c r="F285" s="100">
        <v>3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3</v>
      </c>
      <c r="M285" s="100">
        <v>1</v>
      </c>
      <c r="N285" s="100">
        <v>0</v>
      </c>
      <c r="O285" s="100">
        <v>0</v>
      </c>
      <c r="P285" s="98"/>
      <c r="Q285" s="66"/>
    </row>
    <row r="286" spans="1:17" customFormat="1" ht="16.5" customHeight="1" x14ac:dyDescent="0.25">
      <c r="A286" s="65" t="s">
        <v>357</v>
      </c>
      <c r="B286" s="100">
        <v>0</v>
      </c>
      <c r="C286" s="100">
        <v>1</v>
      </c>
      <c r="D286" s="100">
        <v>0</v>
      </c>
      <c r="E286" s="100">
        <v>0</v>
      </c>
      <c r="F286" s="100">
        <v>0</v>
      </c>
      <c r="G286" s="100">
        <v>1</v>
      </c>
      <c r="H286" s="100">
        <v>3</v>
      </c>
      <c r="I286" s="100">
        <v>6</v>
      </c>
      <c r="J286" s="100">
        <v>1</v>
      </c>
      <c r="K286" s="100">
        <v>0</v>
      </c>
      <c r="L286" s="100">
        <v>2</v>
      </c>
      <c r="M286" s="100">
        <v>0</v>
      </c>
      <c r="N286" s="100">
        <v>0</v>
      </c>
      <c r="O286" s="100">
        <v>0</v>
      </c>
      <c r="P286" s="98"/>
      <c r="Q286" s="66"/>
    </row>
    <row r="287" spans="1:17" customFormat="1" ht="16.5" customHeight="1" x14ac:dyDescent="0.25">
      <c r="A287" s="65" t="s">
        <v>358</v>
      </c>
      <c r="B287" s="100">
        <v>0</v>
      </c>
      <c r="C287" s="100">
        <v>0</v>
      </c>
      <c r="D287" s="100">
        <v>0</v>
      </c>
      <c r="E287" s="100">
        <v>0</v>
      </c>
      <c r="F287" s="100">
        <v>1</v>
      </c>
      <c r="G287" s="100">
        <v>1</v>
      </c>
      <c r="H287" s="100">
        <v>2</v>
      </c>
      <c r="I287" s="100">
        <v>1</v>
      </c>
      <c r="J287" s="100">
        <v>1</v>
      </c>
      <c r="K287" s="100">
        <v>0</v>
      </c>
      <c r="L287" s="100">
        <v>2</v>
      </c>
      <c r="M287" s="100">
        <v>0</v>
      </c>
      <c r="N287" s="100">
        <v>0</v>
      </c>
      <c r="O287" s="100">
        <v>1</v>
      </c>
      <c r="P287" s="98"/>
      <c r="Q287" s="66"/>
    </row>
    <row r="288" spans="1:17" customFormat="1" ht="16.5" customHeight="1" x14ac:dyDescent="0.25">
      <c r="A288" s="65" t="s">
        <v>359</v>
      </c>
      <c r="B288" s="100">
        <v>4</v>
      </c>
      <c r="C288" s="100">
        <v>0</v>
      </c>
      <c r="D288" s="100">
        <v>0</v>
      </c>
      <c r="E288" s="100">
        <v>0</v>
      </c>
      <c r="F288" s="100">
        <v>0</v>
      </c>
      <c r="G288" s="100">
        <v>1</v>
      </c>
      <c r="H288" s="100">
        <v>1</v>
      </c>
      <c r="I288" s="100">
        <v>2</v>
      </c>
      <c r="J288" s="100">
        <v>1</v>
      </c>
      <c r="K288" s="100">
        <v>0</v>
      </c>
      <c r="L288" s="100">
        <v>2</v>
      </c>
      <c r="M288" s="100">
        <v>0</v>
      </c>
      <c r="N288" s="100">
        <v>1</v>
      </c>
      <c r="O288" s="100">
        <v>0</v>
      </c>
      <c r="P288" s="98"/>
      <c r="Q288" s="66"/>
    </row>
    <row r="289" spans="1:17" customFormat="1" ht="16.5" customHeight="1" x14ac:dyDescent="0.25">
      <c r="A289" s="65" t="s">
        <v>360</v>
      </c>
      <c r="B289" s="100">
        <v>2</v>
      </c>
      <c r="C289" s="100">
        <v>0</v>
      </c>
      <c r="D289" s="100">
        <v>0</v>
      </c>
      <c r="E289" s="100">
        <v>0</v>
      </c>
      <c r="F289" s="100">
        <v>1</v>
      </c>
      <c r="G289" s="100">
        <v>0</v>
      </c>
      <c r="H289" s="100">
        <v>4</v>
      </c>
      <c r="I289" s="100">
        <v>0</v>
      </c>
      <c r="J289" s="100">
        <v>1</v>
      </c>
      <c r="K289" s="100">
        <v>0</v>
      </c>
      <c r="L289" s="100">
        <v>2</v>
      </c>
      <c r="M289" s="100">
        <v>1</v>
      </c>
      <c r="N289" s="100">
        <v>0</v>
      </c>
      <c r="O289" s="100">
        <v>0</v>
      </c>
      <c r="P289" s="98"/>
      <c r="Q289" s="66"/>
    </row>
    <row r="290" spans="1:17" customFormat="1" ht="16.5" customHeight="1" x14ac:dyDescent="0.25">
      <c r="A290" s="65" t="s">
        <v>361</v>
      </c>
      <c r="B290" s="100">
        <v>0</v>
      </c>
      <c r="C290" s="100">
        <v>1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10</v>
      </c>
      <c r="M290" s="100">
        <v>9</v>
      </c>
      <c r="N290" s="100">
        <v>2</v>
      </c>
      <c r="O290" s="100">
        <v>0</v>
      </c>
      <c r="P290" s="98"/>
      <c r="Q290" s="66"/>
    </row>
    <row r="291" spans="1:17" customFormat="1" ht="16.5" customHeight="1" x14ac:dyDescent="0.25">
      <c r="A291" s="65" t="s">
        <v>362</v>
      </c>
      <c r="B291" s="100">
        <v>2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1</v>
      </c>
      <c r="M291" s="100">
        <v>0</v>
      </c>
      <c r="N291" s="100">
        <v>0</v>
      </c>
      <c r="O291" s="100">
        <v>0</v>
      </c>
      <c r="P291" s="98"/>
      <c r="Q291" s="66"/>
    </row>
    <row r="292" spans="1:17" customFormat="1" ht="16.5" customHeight="1" x14ac:dyDescent="0.25">
      <c r="A292" s="65" t="s">
        <v>363</v>
      </c>
      <c r="B292" s="100">
        <v>4</v>
      </c>
      <c r="C292" s="100">
        <v>1</v>
      </c>
      <c r="D292" s="100">
        <v>0</v>
      </c>
      <c r="E292" s="100">
        <v>0</v>
      </c>
      <c r="F292" s="100">
        <v>2</v>
      </c>
      <c r="G292" s="100">
        <v>0</v>
      </c>
      <c r="H292" s="100">
        <v>1</v>
      </c>
      <c r="I292" s="100">
        <v>2</v>
      </c>
      <c r="J292" s="100">
        <v>0</v>
      </c>
      <c r="K292" s="100">
        <v>0</v>
      </c>
      <c r="L292" s="100">
        <v>2</v>
      </c>
      <c r="M292" s="100">
        <v>0</v>
      </c>
      <c r="N292" s="100">
        <v>2</v>
      </c>
      <c r="O292" s="100">
        <v>0</v>
      </c>
      <c r="P292" s="98"/>
      <c r="Q292" s="66"/>
    </row>
    <row r="293" spans="1:17" customFormat="1" ht="16.5" customHeight="1" x14ac:dyDescent="0.25">
      <c r="A293" s="65" t="s">
        <v>364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1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 s="66"/>
    </row>
    <row r="294" spans="1:17" customFormat="1" ht="16.5" customHeight="1" x14ac:dyDescent="0.25">
      <c r="A294" s="65" t="s">
        <v>365</v>
      </c>
      <c r="B294" s="100">
        <v>1</v>
      </c>
      <c r="C294" s="100">
        <v>0</v>
      </c>
      <c r="D294" s="100">
        <v>0</v>
      </c>
      <c r="E294" s="100">
        <v>0</v>
      </c>
      <c r="F294" s="100">
        <v>1</v>
      </c>
      <c r="G294" s="100">
        <v>2</v>
      </c>
      <c r="H294" s="100">
        <v>2</v>
      </c>
      <c r="I294" s="100">
        <v>0</v>
      </c>
      <c r="J294" s="100">
        <v>0</v>
      </c>
      <c r="K294" s="100">
        <v>0</v>
      </c>
      <c r="L294" s="100">
        <v>1</v>
      </c>
      <c r="M294" s="100">
        <v>0</v>
      </c>
      <c r="N294" s="100">
        <v>0</v>
      </c>
      <c r="O294" s="100">
        <v>0</v>
      </c>
      <c r="P294" s="98"/>
      <c r="Q294" s="66"/>
    </row>
    <row r="295" spans="1:17" customFormat="1" ht="16.5" customHeight="1" x14ac:dyDescent="0.25">
      <c r="A295" s="65" t="s">
        <v>366</v>
      </c>
      <c r="B295" s="100">
        <v>25</v>
      </c>
      <c r="C295" s="100">
        <v>4</v>
      </c>
      <c r="D295" s="100">
        <v>0</v>
      </c>
      <c r="E295" s="100">
        <v>0</v>
      </c>
      <c r="F295" s="100">
        <v>6</v>
      </c>
      <c r="G295" s="100">
        <v>4</v>
      </c>
      <c r="H295" s="100">
        <v>13</v>
      </c>
      <c r="I295" s="100">
        <v>1</v>
      </c>
      <c r="J295" s="100">
        <v>0</v>
      </c>
      <c r="K295" s="100">
        <v>0</v>
      </c>
      <c r="L295" s="100">
        <v>9</v>
      </c>
      <c r="M295" s="100">
        <v>0</v>
      </c>
      <c r="N295" s="100">
        <v>1</v>
      </c>
      <c r="O295" s="100">
        <v>0</v>
      </c>
      <c r="P295" s="98"/>
      <c r="Q295" s="66"/>
    </row>
    <row r="296" spans="1:17" customFormat="1" ht="16.5" customHeight="1" x14ac:dyDescent="0.25">
      <c r="A296" s="65" t="s">
        <v>367</v>
      </c>
      <c r="B296" s="100">
        <v>2</v>
      </c>
      <c r="C296" s="100">
        <v>0</v>
      </c>
      <c r="D296" s="100">
        <v>0</v>
      </c>
      <c r="E296" s="100">
        <v>0</v>
      </c>
      <c r="F296" s="100">
        <v>4</v>
      </c>
      <c r="G296" s="100">
        <v>0</v>
      </c>
      <c r="H296" s="100">
        <v>0</v>
      </c>
      <c r="I296" s="100">
        <v>0</v>
      </c>
      <c r="J296" s="100">
        <v>2</v>
      </c>
      <c r="K296" s="100">
        <v>0</v>
      </c>
      <c r="L296" s="100">
        <v>2</v>
      </c>
      <c r="M296" s="100">
        <v>0</v>
      </c>
      <c r="N296" s="100">
        <v>1</v>
      </c>
      <c r="O296" s="100">
        <v>0</v>
      </c>
      <c r="P296" s="98"/>
      <c r="Q296" s="66"/>
    </row>
    <row r="297" spans="1:17" customFormat="1" ht="16.5" customHeight="1" x14ac:dyDescent="0.25">
      <c r="A297" s="65" t="s">
        <v>368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 s="66"/>
    </row>
    <row r="298" spans="1:17" customFormat="1" ht="16.5" customHeight="1" x14ac:dyDescent="0.25">
      <c r="A298" s="65" t="s">
        <v>369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 s="66"/>
    </row>
    <row r="299" spans="1:17" customFormat="1" ht="16.5" customHeight="1" x14ac:dyDescent="0.25">
      <c r="A299" s="2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66"/>
    </row>
    <row r="300" spans="1:17" customFormat="1" ht="16.5" customHeight="1" x14ac:dyDescent="0.25">
      <c r="A300" s="2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66"/>
    </row>
    <row r="301" spans="1:17" customFormat="1" ht="16.5" customHeight="1" x14ac:dyDescent="0.25">
      <c r="A301" s="112" t="s">
        <v>371</v>
      </c>
      <c r="B301" s="114" t="s">
        <v>248</v>
      </c>
      <c r="C301" s="114"/>
      <c r="D301" s="114" t="s">
        <v>249</v>
      </c>
      <c r="E301" s="114"/>
      <c r="F301" s="114" t="s">
        <v>250</v>
      </c>
      <c r="G301" s="114"/>
      <c r="H301" s="114" t="s">
        <v>251</v>
      </c>
      <c r="I301" s="114"/>
      <c r="J301" s="114" t="s">
        <v>252</v>
      </c>
      <c r="K301" s="114"/>
      <c r="L301" s="114" t="s">
        <v>253</v>
      </c>
      <c r="M301" s="114"/>
      <c r="N301" s="115" t="s">
        <v>254</v>
      </c>
      <c r="O301" s="116"/>
      <c r="P301" s="98"/>
      <c r="Q301" s="66"/>
    </row>
    <row r="302" spans="1:17" customFormat="1" ht="16.5" customHeight="1" x14ac:dyDescent="0.25">
      <c r="A302" s="112"/>
      <c r="B302" s="94" t="s">
        <v>9</v>
      </c>
      <c r="C302" s="94" t="s">
        <v>10</v>
      </c>
      <c r="D302" s="94" t="s">
        <v>9</v>
      </c>
      <c r="E302" s="94" t="s">
        <v>10</v>
      </c>
      <c r="F302" s="94" t="s">
        <v>9</v>
      </c>
      <c r="G302" s="94" t="s">
        <v>10</v>
      </c>
      <c r="H302" s="94" t="s">
        <v>9</v>
      </c>
      <c r="I302" s="94" t="s">
        <v>10</v>
      </c>
      <c r="J302" s="94" t="s">
        <v>9</v>
      </c>
      <c r="K302" s="94" t="s">
        <v>10</v>
      </c>
      <c r="L302" s="94" t="s">
        <v>9</v>
      </c>
      <c r="M302" s="94" t="s">
        <v>10</v>
      </c>
      <c r="N302" s="94" t="s">
        <v>9</v>
      </c>
      <c r="O302" s="94" t="s">
        <v>10</v>
      </c>
      <c r="P302" s="95"/>
      <c r="Q302" s="66"/>
    </row>
    <row r="303" spans="1:17" customFormat="1" ht="16.5" customHeight="1" x14ac:dyDescent="0.25">
      <c r="A303" s="65" t="s">
        <v>347</v>
      </c>
      <c r="B303" s="97">
        <v>175</v>
      </c>
      <c r="C303" s="97">
        <v>39</v>
      </c>
      <c r="D303" s="97">
        <v>103</v>
      </c>
      <c r="E303" s="97">
        <v>122</v>
      </c>
      <c r="F303" s="97">
        <v>2454</v>
      </c>
      <c r="G303" s="97">
        <v>586</v>
      </c>
      <c r="H303" s="97">
        <v>13</v>
      </c>
      <c r="I303" s="97">
        <v>11</v>
      </c>
      <c r="J303" s="97">
        <v>13</v>
      </c>
      <c r="K303" s="97">
        <v>11</v>
      </c>
      <c r="L303" s="97">
        <v>10</v>
      </c>
      <c r="M303" s="97">
        <v>4</v>
      </c>
      <c r="N303" s="97">
        <v>15</v>
      </c>
      <c r="O303" s="97">
        <v>5</v>
      </c>
      <c r="P303" s="98"/>
      <c r="Q303" s="66"/>
    </row>
    <row r="304" spans="1:17" customFormat="1" ht="16.5" customHeight="1" x14ac:dyDescent="0.25">
      <c r="A304" s="65" t="s">
        <v>348</v>
      </c>
      <c r="B304" s="100">
        <v>23</v>
      </c>
      <c r="C304" s="100">
        <v>6</v>
      </c>
      <c r="D304" s="100">
        <v>17</v>
      </c>
      <c r="E304" s="100">
        <v>17</v>
      </c>
      <c r="F304" s="100">
        <v>428</v>
      </c>
      <c r="G304" s="100">
        <v>79</v>
      </c>
      <c r="H304" s="100">
        <v>2</v>
      </c>
      <c r="I304" s="100">
        <v>3</v>
      </c>
      <c r="J304" s="100">
        <v>2</v>
      </c>
      <c r="K304" s="100">
        <v>4</v>
      </c>
      <c r="L304" s="100">
        <v>2</v>
      </c>
      <c r="M304" s="100">
        <v>0</v>
      </c>
      <c r="N304" s="100">
        <v>5</v>
      </c>
      <c r="O304" s="100">
        <v>1</v>
      </c>
      <c r="P304" s="98"/>
      <c r="Q304" s="66"/>
    </row>
    <row r="305" spans="1:17" customFormat="1" ht="16.5" customHeight="1" x14ac:dyDescent="0.25">
      <c r="A305" s="65" t="s">
        <v>349</v>
      </c>
      <c r="B305" s="100">
        <v>75</v>
      </c>
      <c r="C305" s="100">
        <v>16</v>
      </c>
      <c r="D305" s="100">
        <v>14</v>
      </c>
      <c r="E305" s="100">
        <v>24</v>
      </c>
      <c r="F305" s="100">
        <v>1009</v>
      </c>
      <c r="G305" s="100">
        <v>338</v>
      </c>
      <c r="H305" s="100">
        <v>3</v>
      </c>
      <c r="I305" s="100">
        <v>5</v>
      </c>
      <c r="J305" s="100">
        <v>4</v>
      </c>
      <c r="K305" s="100">
        <v>6</v>
      </c>
      <c r="L305" s="100">
        <v>4</v>
      </c>
      <c r="M305" s="100">
        <v>3</v>
      </c>
      <c r="N305" s="100">
        <v>4</v>
      </c>
      <c r="O305" s="100">
        <v>1</v>
      </c>
      <c r="P305" s="98"/>
      <c r="Q305" s="66"/>
    </row>
    <row r="306" spans="1:17" customFormat="1" ht="16.5" customHeight="1" x14ac:dyDescent="0.25">
      <c r="A306" s="65" t="s">
        <v>350</v>
      </c>
      <c r="B306" s="100">
        <v>25</v>
      </c>
      <c r="C306" s="100">
        <v>1</v>
      </c>
      <c r="D306" s="100">
        <v>5</v>
      </c>
      <c r="E306" s="100">
        <v>7</v>
      </c>
      <c r="F306" s="100">
        <v>114</v>
      </c>
      <c r="G306" s="100">
        <v>22</v>
      </c>
      <c r="H306" s="100">
        <v>2</v>
      </c>
      <c r="I306" s="100">
        <v>1</v>
      </c>
      <c r="J306" s="100">
        <v>1</v>
      </c>
      <c r="K306" s="100">
        <v>0</v>
      </c>
      <c r="L306" s="100">
        <v>1</v>
      </c>
      <c r="M306" s="100">
        <v>0</v>
      </c>
      <c r="N306" s="100">
        <v>0</v>
      </c>
      <c r="O306" s="100">
        <v>0</v>
      </c>
      <c r="P306" s="98"/>
      <c r="Q306" s="66"/>
    </row>
    <row r="307" spans="1:17" customFormat="1" ht="16.5" customHeight="1" x14ac:dyDescent="0.25">
      <c r="A307" s="65" t="s">
        <v>351</v>
      </c>
      <c r="B307" s="100">
        <v>16</v>
      </c>
      <c r="C307" s="100">
        <v>5</v>
      </c>
      <c r="D307" s="100">
        <v>10</v>
      </c>
      <c r="E307" s="100">
        <v>17</v>
      </c>
      <c r="F307" s="100">
        <v>316</v>
      </c>
      <c r="G307" s="100">
        <v>48</v>
      </c>
      <c r="H307" s="100">
        <v>4</v>
      </c>
      <c r="I307" s="100">
        <v>0</v>
      </c>
      <c r="J307" s="100">
        <v>4</v>
      </c>
      <c r="K307" s="100">
        <v>0</v>
      </c>
      <c r="L307" s="100">
        <v>0</v>
      </c>
      <c r="M307" s="100">
        <v>0</v>
      </c>
      <c r="N307" s="100">
        <v>3</v>
      </c>
      <c r="O307" s="100">
        <v>1</v>
      </c>
      <c r="P307" s="98"/>
      <c r="Q307" s="66"/>
    </row>
    <row r="308" spans="1:17" customFormat="1" ht="16.5" customHeight="1" x14ac:dyDescent="0.25">
      <c r="A308" s="65" t="s">
        <v>352</v>
      </c>
      <c r="B308" s="100">
        <v>5</v>
      </c>
      <c r="C308" s="100">
        <v>0</v>
      </c>
      <c r="D308" s="100">
        <v>4</v>
      </c>
      <c r="E308" s="100">
        <v>6</v>
      </c>
      <c r="F308" s="100">
        <v>113</v>
      </c>
      <c r="G308" s="100">
        <v>13</v>
      </c>
      <c r="H308" s="100">
        <v>0</v>
      </c>
      <c r="I308" s="100">
        <v>0</v>
      </c>
      <c r="J308" s="100">
        <v>0</v>
      </c>
      <c r="K308" s="100">
        <v>0</v>
      </c>
      <c r="L308" s="100">
        <v>1</v>
      </c>
      <c r="M308" s="100">
        <v>0</v>
      </c>
      <c r="N308" s="100">
        <v>1</v>
      </c>
      <c r="O308" s="100">
        <v>0</v>
      </c>
      <c r="P308" s="98"/>
      <c r="Q308" s="66"/>
    </row>
    <row r="309" spans="1:17" customFormat="1" ht="16.5" customHeight="1" x14ac:dyDescent="0.25">
      <c r="A309" s="65" t="s">
        <v>353</v>
      </c>
      <c r="B309" s="100">
        <v>13</v>
      </c>
      <c r="C309" s="100">
        <v>5</v>
      </c>
      <c r="D309" s="100">
        <v>10</v>
      </c>
      <c r="E309" s="100">
        <v>20</v>
      </c>
      <c r="F309" s="100">
        <v>180</v>
      </c>
      <c r="G309" s="100">
        <v>24</v>
      </c>
      <c r="H309" s="100">
        <v>0</v>
      </c>
      <c r="I309" s="100">
        <v>1</v>
      </c>
      <c r="J309" s="100">
        <v>0</v>
      </c>
      <c r="K309" s="100">
        <v>0</v>
      </c>
      <c r="L309" s="100">
        <v>0</v>
      </c>
      <c r="M309" s="100">
        <v>0</v>
      </c>
      <c r="N309" s="100">
        <v>1</v>
      </c>
      <c r="O309" s="100">
        <v>2</v>
      </c>
      <c r="P309" s="98"/>
      <c r="Q309" s="66"/>
    </row>
    <row r="310" spans="1:17" customFormat="1" ht="16.5" customHeight="1" x14ac:dyDescent="0.25">
      <c r="A310" s="65" t="s">
        <v>354</v>
      </c>
      <c r="B310" s="100">
        <v>1</v>
      </c>
      <c r="C310" s="100">
        <v>0</v>
      </c>
      <c r="D310" s="100">
        <v>0</v>
      </c>
      <c r="E310" s="100">
        <v>0</v>
      </c>
      <c r="F310" s="100">
        <v>24</v>
      </c>
      <c r="G310" s="100">
        <v>4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98"/>
      <c r="Q310" s="66"/>
    </row>
    <row r="311" spans="1:17" customFormat="1" ht="16.5" customHeight="1" x14ac:dyDescent="0.25">
      <c r="A311" s="65" t="s">
        <v>355</v>
      </c>
      <c r="B311" s="100">
        <v>5</v>
      </c>
      <c r="C311" s="100">
        <v>1</v>
      </c>
      <c r="D311" s="100">
        <v>15</v>
      </c>
      <c r="E311" s="100">
        <v>13</v>
      </c>
      <c r="F311" s="100">
        <v>45</v>
      </c>
      <c r="G311" s="100">
        <v>11</v>
      </c>
      <c r="H311" s="100">
        <v>0</v>
      </c>
      <c r="I311" s="100">
        <v>0</v>
      </c>
      <c r="J311" s="100">
        <v>0</v>
      </c>
      <c r="K311" s="100">
        <v>0</v>
      </c>
      <c r="L311" s="100">
        <v>0</v>
      </c>
      <c r="M311" s="100">
        <v>1</v>
      </c>
      <c r="N311" s="100">
        <v>0</v>
      </c>
      <c r="O311" s="100">
        <v>0</v>
      </c>
      <c r="P311" s="98"/>
      <c r="Q311" s="66"/>
    </row>
    <row r="312" spans="1:17" customFormat="1" ht="16.5" customHeight="1" x14ac:dyDescent="0.25">
      <c r="A312" s="65" t="s">
        <v>356</v>
      </c>
      <c r="B312" s="100">
        <v>0</v>
      </c>
      <c r="C312" s="100">
        <v>0</v>
      </c>
      <c r="D312" s="100">
        <v>2</v>
      </c>
      <c r="E312" s="100">
        <v>0</v>
      </c>
      <c r="F312" s="100">
        <v>21</v>
      </c>
      <c r="G312" s="100">
        <v>2</v>
      </c>
      <c r="H312" s="100">
        <v>0</v>
      </c>
      <c r="I312" s="100">
        <v>0</v>
      </c>
      <c r="J312" s="100">
        <v>1</v>
      </c>
      <c r="K312" s="100">
        <v>1</v>
      </c>
      <c r="L312" s="100">
        <v>1</v>
      </c>
      <c r="M312" s="100">
        <v>0</v>
      </c>
      <c r="N312" s="100">
        <v>0</v>
      </c>
      <c r="O312" s="100">
        <v>0</v>
      </c>
      <c r="P312" s="98"/>
      <c r="Q312" s="66"/>
    </row>
    <row r="313" spans="1:17" customFormat="1" ht="16.5" customHeight="1" x14ac:dyDescent="0.25">
      <c r="A313" s="65" t="s">
        <v>357</v>
      </c>
      <c r="B313" s="100">
        <v>1</v>
      </c>
      <c r="C313" s="100">
        <v>0</v>
      </c>
      <c r="D313" s="100">
        <v>0</v>
      </c>
      <c r="E313" s="100">
        <v>1</v>
      </c>
      <c r="F313" s="100">
        <v>29</v>
      </c>
      <c r="G313" s="100">
        <v>8</v>
      </c>
      <c r="H313" s="100">
        <v>0</v>
      </c>
      <c r="I313" s="100">
        <v>0</v>
      </c>
      <c r="J313" s="100">
        <v>0</v>
      </c>
      <c r="K313" s="100">
        <v>0</v>
      </c>
      <c r="L313" s="100">
        <v>1</v>
      </c>
      <c r="M313" s="100">
        <v>0</v>
      </c>
      <c r="N313" s="100">
        <v>0</v>
      </c>
      <c r="O313" s="100">
        <v>0</v>
      </c>
      <c r="P313" s="98"/>
      <c r="Q313" s="66"/>
    </row>
    <row r="314" spans="1:17" customFormat="1" ht="16.5" customHeight="1" x14ac:dyDescent="0.25">
      <c r="A314" s="65" t="s">
        <v>358</v>
      </c>
      <c r="B314" s="100">
        <v>0</v>
      </c>
      <c r="C314" s="100">
        <v>0</v>
      </c>
      <c r="D314" s="100">
        <v>2</v>
      </c>
      <c r="E314" s="100">
        <v>0</v>
      </c>
      <c r="F314" s="100">
        <v>15</v>
      </c>
      <c r="G314" s="100">
        <v>3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98"/>
      <c r="Q314" s="66"/>
    </row>
    <row r="315" spans="1:17" customFormat="1" ht="16.5" customHeight="1" x14ac:dyDescent="0.25">
      <c r="A315" s="65" t="s">
        <v>359</v>
      </c>
      <c r="B315" s="100">
        <v>0</v>
      </c>
      <c r="C315" s="100">
        <v>0</v>
      </c>
      <c r="D315" s="100">
        <v>0</v>
      </c>
      <c r="E315" s="100">
        <v>0</v>
      </c>
      <c r="F315" s="100">
        <v>10</v>
      </c>
      <c r="G315" s="100">
        <v>1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1</v>
      </c>
      <c r="O315" s="100">
        <v>0</v>
      </c>
      <c r="P315" s="98"/>
      <c r="Q315" s="66"/>
    </row>
    <row r="316" spans="1:17" customFormat="1" ht="16.5" customHeight="1" x14ac:dyDescent="0.25">
      <c r="A316" s="65" t="s">
        <v>360</v>
      </c>
      <c r="B316" s="100">
        <v>1</v>
      </c>
      <c r="C316" s="100">
        <v>1</v>
      </c>
      <c r="D316" s="100">
        <v>0</v>
      </c>
      <c r="E316" s="100">
        <v>0</v>
      </c>
      <c r="F316" s="100">
        <v>13</v>
      </c>
      <c r="G316" s="100">
        <v>1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 s="66"/>
    </row>
    <row r="317" spans="1:17" customFormat="1" ht="16.5" customHeight="1" x14ac:dyDescent="0.25">
      <c r="A317" s="65" t="s">
        <v>361</v>
      </c>
      <c r="B317" s="100">
        <v>1</v>
      </c>
      <c r="C317" s="100">
        <v>1</v>
      </c>
      <c r="D317" s="100">
        <v>0</v>
      </c>
      <c r="E317" s="100">
        <v>0</v>
      </c>
      <c r="F317" s="100">
        <v>28</v>
      </c>
      <c r="G317" s="100">
        <v>5</v>
      </c>
      <c r="H317" s="100">
        <v>2</v>
      </c>
      <c r="I317" s="100">
        <v>1</v>
      </c>
      <c r="J317" s="100">
        <v>1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98"/>
      <c r="Q317" s="66"/>
    </row>
    <row r="318" spans="1:17" customFormat="1" ht="16.5" customHeight="1" x14ac:dyDescent="0.25">
      <c r="A318" s="65" t="s">
        <v>362</v>
      </c>
      <c r="B318" s="100">
        <v>3</v>
      </c>
      <c r="C318" s="100">
        <v>3</v>
      </c>
      <c r="D318" s="100">
        <v>0</v>
      </c>
      <c r="E318" s="100">
        <v>0</v>
      </c>
      <c r="F318" s="100">
        <v>11</v>
      </c>
      <c r="G318" s="100">
        <v>5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 s="66"/>
    </row>
    <row r="319" spans="1:17" customFormat="1" ht="16.5" customHeight="1" x14ac:dyDescent="0.25">
      <c r="A319" s="65" t="s">
        <v>363</v>
      </c>
      <c r="B319" s="100">
        <v>3</v>
      </c>
      <c r="C319" s="100">
        <v>0</v>
      </c>
      <c r="D319" s="100">
        <v>15</v>
      </c>
      <c r="E319" s="100">
        <v>8</v>
      </c>
      <c r="F319" s="100">
        <v>22</v>
      </c>
      <c r="G319" s="100">
        <v>3</v>
      </c>
      <c r="H319" s="100">
        <v>0</v>
      </c>
      <c r="I319" s="100">
        <v>0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 s="66"/>
    </row>
    <row r="320" spans="1:17" customFormat="1" ht="16.5" customHeight="1" x14ac:dyDescent="0.25">
      <c r="A320" s="65" t="s">
        <v>364</v>
      </c>
      <c r="B320" s="100">
        <v>0</v>
      </c>
      <c r="C320" s="100">
        <v>0</v>
      </c>
      <c r="D320" s="100">
        <v>0</v>
      </c>
      <c r="E320" s="100">
        <v>0</v>
      </c>
      <c r="F320" s="100">
        <v>3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 s="66"/>
    </row>
    <row r="321" spans="1:17" customFormat="1" ht="16.5" customHeight="1" x14ac:dyDescent="0.25">
      <c r="A321" s="65" t="s">
        <v>365</v>
      </c>
      <c r="B321" s="100">
        <v>0</v>
      </c>
      <c r="C321" s="100">
        <v>0</v>
      </c>
      <c r="D321" s="100">
        <v>0</v>
      </c>
      <c r="E321" s="100">
        <v>2</v>
      </c>
      <c r="F321" s="100">
        <v>15</v>
      </c>
      <c r="G321" s="100">
        <v>3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 s="66"/>
    </row>
    <row r="322" spans="1:17" customFormat="1" ht="16.5" customHeight="1" x14ac:dyDescent="0.25">
      <c r="A322" s="65" t="s">
        <v>366</v>
      </c>
      <c r="B322" s="100">
        <v>3</v>
      </c>
      <c r="C322" s="100">
        <v>0</v>
      </c>
      <c r="D322" s="100">
        <v>9</v>
      </c>
      <c r="E322" s="100">
        <v>7</v>
      </c>
      <c r="F322" s="100">
        <v>48</v>
      </c>
      <c r="G322" s="100">
        <v>12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98"/>
      <c r="Q322" s="66"/>
    </row>
    <row r="323" spans="1:17" customFormat="1" ht="16.5" customHeight="1" x14ac:dyDescent="0.25">
      <c r="A323" s="65" t="s">
        <v>367</v>
      </c>
      <c r="B323" s="100">
        <v>0</v>
      </c>
      <c r="C323" s="100">
        <v>0</v>
      </c>
      <c r="D323" s="100">
        <v>0</v>
      </c>
      <c r="E323" s="100">
        <v>0</v>
      </c>
      <c r="F323" s="100">
        <v>9</v>
      </c>
      <c r="G323" s="100">
        <v>3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 s="66"/>
    </row>
    <row r="324" spans="1:17" customFormat="1" ht="16.5" customHeight="1" x14ac:dyDescent="0.25">
      <c r="A324" s="65" t="s">
        <v>368</v>
      </c>
      <c r="B324" s="100">
        <v>0</v>
      </c>
      <c r="C324" s="100">
        <v>0</v>
      </c>
      <c r="D324" s="100">
        <v>0</v>
      </c>
      <c r="E324" s="100">
        <v>0</v>
      </c>
      <c r="F324" s="100">
        <v>1</v>
      </c>
      <c r="G324" s="100">
        <v>1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 s="66"/>
    </row>
    <row r="325" spans="1:17" customFormat="1" ht="16.5" customHeight="1" x14ac:dyDescent="0.25">
      <c r="A325" s="65" t="s">
        <v>369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 s="66"/>
    </row>
    <row r="326" spans="1:17" customFormat="1" ht="16.5" customHeight="1" x14ac:dyDescent="0.25">
      <c r="A326" s="2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66"/>
    </row>
    <row r="327" spans="1:17" customFormat="1" ht="16.5" customHeight="1" x14ac:dyDescent="0.25">
      <c r="A327" s="2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66"/>
    </row>
    <row r="328" spans="1:17" customFormat="1" ht="16.5" customHeight="1" x14ac:dyDescent="0.25">
      <c r="A328" s="112" t="s">
        <v>371</v>
      </c>
      <c r="B328" s="114" t="s">
        <v>255</v>
      </c>
      <c r="C328" s="114"/>
      <c r="D328" s="114" t="s">
        <v>256</v>
      </c>
      <c r="E328" s="114"/>
      <c r="F328" s="114" t="s">
        <v>257</v>
      </c>
      <c r="G328" s="114"/>
      <c r="H328" s="114" t="s">
        <v>258</v>
      </c>
      <c r="I328" s="114"/>
      <c r="J328" s="114" t="s">
        <v>259</v>
      </c>
      <c r="K328" s="114"/>
      <c r="L328" s="114" t="s">
        <v>260</v>
      </c>
      <c r="M328" s="114"/>
      <c r="N328" s="115" t="s">
        <v>261</v>
      </c>
      <c r="O328" s="116"/>
      <c r="P328" s="98"/>
      <c r="Q328" s="66"/>
    </row>
    <row r="329" spans="1:17" customFormat="1" ht="16.5" customHeight="1" x14ac:dyDescent="0.25">
      <c r="A329" s="112"/>
      <c r="B329" s="94" t="s">
        <v>9</v>
      </c>
      <c r="C329" s="94" t="s">
        <v>10</v>
      </c>
      <c r="D329" s="94" t="s">
        <v>9</v>
      </c>
      <c r="E329" s="94" t="s">
        <v>10</v>
      </c>
      <c r="F329" s="94" t="s">
        <v>9</v>
      </c>
      <c r="G329" s="94" t="s">
        <v>10</v>
      </c>
      <c r="H329" s="94" t="s">
        <v>9</v>
      </c>
      <c r="I329" s="94" t="s">
        <v>10</v>
      </c>
      <c r="J329" s="94" t="s">
        <v>9</v>
      </c>
      <c r="K329" s="94" t="s">
        <v>10</v>
      </c>
      <c r="L329" s="94" t="s">
        <v>9</v>
      </c>
      <c r="M329" s="94" t="s">
        <v>10</v>
      </c>
      <c r="N329" s="94" t="s">
        <v>9</v>
      </c>
      <c r="O329" s="94" t="s">
        <v>10</v>
      </c>
      <c r="P329" s="95"/>
      <c r="Q329" s="66"/>
    </row>
    <row r="330" spans="1:17" customFormat="1" ht="16.5" customHeight="1" x14ac:dyDescent="0.25">
      <c r="A330" s="65" t="s">
        <v>347</v>
      </c>
      <c r="B330" s="97">
        <v>293</v>
      </c>
      <c r="C330" s="97">
        <v>367</v>
      </c>
      <c r="D330" s="97">
        <v>12</v>
      </c>
      <c r="E330" s="97">
        <v>11</v>
      </c>
      <c r="F330" s="97">
        <v>20</v>
      </c>
      <c r="G330" s="97">
        <v>18</v>
      </c>
      <c r="H330" s="97">
        <v>17</v>
      </c>
      <c r="I330" s="97">
        <v>8</v>
      </c>
      <c r="J330" s="97">
        <v>5</v>
      </c>
      <c r="K330" s="97">
        <v>2</v>
      </c>
      <c r="L330" s="97">
        <v>30</v>
      </c>
      <c r="M330" s="97">
        <v>11</v>
      </c>
      <c r="N330" s="97">
        <v>5</v>
      </c>
      <c r="O330" s="97">
        <v>0</v>
      </c>
      <c r="P330" s="98"/>
      <c r="Q330" s="66"/>
    </row>
    <row r="331" spans="1:17" customFormat="1" ht="16.5" customHeight="1" x14ac:dyDescent="0.25">
      <c r="A331" s="65" t="s">
        <v>348</v>
      </c>
      <c r="B331" s="100">
        <v>52</v>
      </c>
      <c r="C331" s="100">
        <v>83</v>
      </c>
      <c r="D331" s="100">
        <v>2</v>
      </c>
      <c r="E331" s="100">
        <v>1</v>
      </c>
      <c r="F331" s="100">
        <v>3</v>
      </c>
      <c r="G331" s="100">
        <v>5</v>
      </c>
      <c r="H331" s="100">
        <v>1</v>
      </c>
      <c r="I331" s="100">
        <v>2</v>
      </c>
      <c r="J331" s="100">
        <v>1</v>
      </c>
      <c r="K331" s="100">
        <v>0</v>
      </c>
      <c r="L331" s="100">
        <v>1</v>
      </c>
      <c r="M331" s="100">
        <v>1</v>
      </c>
      <c r="N331" s="100">
        <v>1</v>
      </c>
      <c r="O331" s="100">
        <v>0</v>
      </c>
      <c r="P331" s="98"/>
      <c r="Q331" s="66"/>
    </row>
    <row r="332" spans="1:17" customFormat="1" ht="16.5" customHeight="1" x14ac:dyDescent="0.25">
      <c r="A332" s="65" t="s">
        <v>349</v>
      </c>
      <c r="B332" s="100">
        <v>97</v>
      </c>
      <c r="C332" s="100">
        <v>127</v>
      </c>
      <c r="D332" s="100">
        <v>4</v>
      </c>
      <c r="E332" s="100">
        <v>6</v>
      </c>
      <c r="F332" s="100">
        <v>3</v>
      </c>
      <c r="G332" s="100">
        <v>1</v>
      </c>
      <c r="H332" s="100">
        <v>1</v>
      </c>
      <c r="I332" s="100">
        <v>0</v>
      </c>
      <c r="J332" s="100">
        <v>0</v>
      </c>
      <c r="K332" s="100">
        <v>0</v>
      </c>
      <c r="L332" s="100">
        <v>0</v>
      </c>
      <c r="M332" s="100">
        <v>1</v>
      </c>
      <c r="N332" s="100">
        <v>1</v>
      </c>
      <c r="O332" s="100">
        <v>0</v>
      </c>
      <c r="P332" s="98"/>
      <c r="Q332" s="66"/>
    </row>
    <row r="333" spans="1:17" customFormat="1" ht="16.5" customHeight="1" x14ac:dyDescent="0.25">
      <c r="A333" s="65" t="s">
        <v>350</v>
      </c>
      <c r="B333" s="100">
        <v>29</v>
      </c>
      <c r="C333" s="100">
        <v>15</v>
      </c>
      <c r="D333" s="100">
        <v>0</v>
      </c>
      <c r="E333" s="100">
        <v>2</v>
      </c>
      <c r="F333" s="100">
        <v>1</v>
      </c>
      <c r="G333" s="100">
        <v>1</v>
      </c>
      <c r="H333" s="100">
        <v>1</v>
      </c>
      <c r="I333" s="100">
        <v>4</v>
      </c>
      <c r="J333" s="100">
        <v>1</v>
      </c>
      <c r="K333" s="100">
        <v>0</v>
      </c>
      <c r="L333" s="100">
        <v>2</v>
      </c>
      <c r="M333" s="100">
        <v>2</v>
      </c>
      <c r="N333" s="100">
        <v>3</v>
      </c>
      <c r="O333" s="100">
        <v>0</v>
      </c>
      <c r="P333" s="98"/>
      <c r="Q333" s="66"/>
    </row>
    <row r="334" spans="1:17" customFormat="1" ht="16.5" customHeight="1" x14ac:dyDescent="0.25">
      <c r="A334" s="65" t="s">
        <v>351</v>
      </c>
      <c r="B334" s="100">
        <v>27</v>
      </c>
      <c r="C334" s="100">
        <v>40</v>
      </c>
      <c r="D334" s="100">
        <v>4</v>
      </c>
      <c r="E334" s="100">
        <v>1</v>
      </c>
      <c r="F334" s="100">
        <v>4</v>
      </c>
      <c r="G334" s="100">
        <v>2</v>
      </c>
      <c r="H334" s="100">
        <v>0</v>
      </c>
      <c r="I334" s="100">
        <v>1</v>
      </c>
      <c r="J334" s="100">
        <v>2</v>
      </c>
      <c r="K334" s="100">
        <v>1</v>
      </c>
      <c r="L334" s="100">
        <v>5</v>
      </c>
      <c r="M334" s="100">
        <v>3</v>
      </c>
      <c r="N334" s="100">
        <v>0</v>
      </c>
      <c r="O334" s="100">
        <v>0</v>
      </c>
      <c r="P334" s="98"/>
      <c r="Q334" s="66"/>
    </row>
    <row r="335" spans="1:17" customFormat="1" ht="16.5" customHeight="1" x14ac:dyDescent="0.25">
      <c r="A335" s="65" t="s">
        <v>352</v>
      </c>
      <c r="B335" s="100">
        <v>10</v>
      </c>
      <c r="C335" s="100">
        <v>14</v>
      </c>
      <c r="D335" s="100">
        <v>0</v>
      </c>
      <c r="E335" s="100">
        <v>0</v>
      </c>
      <c r="F335" s="100">
        <v>0</v>
      </c>
      <c r="G335" s="100">
        <v>0</v>
      </c>
      <c r="H335" s="100">
        <v>1</v>
      </c>
      <c r="I335" s="100">
        <v>0</v>
      </c>
      <c r="J335" s="100">
        <v>0</v>
      </c>
      <c r="K335" s="100">
        <v>0</v>
      </c>
      <c r="L335" s="100">
        <v>2</v>
      </c>
      <c r="M335" s="100">
        <v>0</v>
      </c>
      <c r="N335" s="100">
        <v>0</v>
      </c>
      <c r="O335" s="100">
        <v>0</v>
      </c>
      <c r="P335" s="98"/>
      <c r="Q335" s="66"/>
    </row>
    <row r="336" spans="1:17" customFormat="1" ht="16.5" customHeight="1" x14ac:dyDescent="0.25">
      <c r="A336" s="65" t="s">
        <v>353</v>
      </c>
      <c r="B336" s="100">
        <v>32</v>
      </c>
      <c r="C336" s="100">
        <v>37</v>
      </c>
      <c r="D336" s="100">
        <v>1</v>
      </c>
      <c r="E336" s="100">
        <v>0</v>
      </c>
      <c r="F336" s="100">
        <v>7</v>
      </c>
      <c r="G336" s="100">
        <v>6</v>
      </c>
      <c r="H336" s="100">
        <v>3</v>
      </c>
      <c r="I336" s="100">
        <v>0</v>
      </c>
      <c r="J336" s="100">
        <v>1</v>
      </c>
      <c r="K336" s="100">
        <v>0</v>
      </c>
      <c r="L336" s="100">
        <v>0</v>
      </c>
      <c r="M336" s="100">
        <v>1</v>
      </c>
      <c r="N336" s="100">
        <v>0</v>
      </c>
      <c r="O336" s="100">
        <v>0</v>
      </c>
      <c r="P336" s="98"/>
      <c r="Q336" s="66"/>
    </row>
    <row r="337" spans="1:17" customFormat="1" ht="16.5" customHeight="1" x14ac:dyDescent="0.25">
      <c r="A337" s="65" t="s">
        <v>354</v>
      </c>
      <c r="B337" s="100">
        <v>4</v>
      </c>
      <c r="C337" s="100">
        <v>1</v>
      </c>
      <c r="D337" s="100">
        <v>0</v>
      </c>
      <c r="E337" s="100">
        <v>0</v>
      </c>
      <c r="F337" s="100">
        <v>0</v>
      </c>
      <c r="G337" s="100">
        <v>1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0</v>
      </c>
      <c r="P337" s="98"/>
      <c r="Q337" s="66"/>
    </row>
    <row r="338" spans="1:17" customFormat="1" ht="16.5" customHeight="1" x14ac:dyDescent="0.25">
      <c r="A338" s="65" t="s">
        <v>355</v>
      </c>
      <c r="B338" s="100">
        <v>8</v>
      </c>
      <c r="C338" s="100">
        <v>7</v>
      </c>
      <c r="D338" s="100">
        <v>1</v>
      </c>
      <c r="E338" s="100">
        <v>0</v>
      </c>
      <c r="F338" s="100">
        <v>0</v>
      </c>
      <c r="G338" s="100">
        <v>0</v>
      </c>
      <c r="H338" s="100">
        <v>2</v>
      </c>
      <c r="I338" s="100">
        <v>0</v>
      </c>
      <c r="J338" s="100">
        <v>0</v>
      </c>
      <c r="K338" s="100">
        <v>0</v>
      </c>
      <c r="L338" s="100">
        <v>0</v>
      </c>
      <c r="M338" s="100">
        <v>0</v>
      </c>
      <c r="N338" s="100">
        <v>0</v>
      </c>
      <c r="O338" s="100">
        <v>0</v>
      </c>
      <c r="P338" s="98"/>
      <c r="Q338" s="66"/>
    </row>
    <row r="339" spans="1:17" customFormat="1" ht="16.5" customHeight="1" x14ac:dyDescent="0.25">
      <c r="A339" s="65" t="s">
        <v>356</v>
      </c>
      <c r="B339" s="100">
        <v>5</v>
      </c>
      <c r="C339" s="100">
        <v>1</v>
      </c>
      <c r="D339" s="100">
        <v>0</v>
      </c>
      <c r="E339" s="100">
        <v>0</v>
      </c>
      <c r="F339" s="100">
        <v>0</v>
      </c>
      <c r="G339" s="100">
        <v>1</v>
      </c>
      <c r="H339" s="100">
        <v>0</v>
      </c>
      <c r="I339" s="100">
        <v>0</v>
      </c>
      <c r="J339" s="100">
        <v>0</v>
      </c>
      <c r="K339" s="100">
        <v>1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 s="66"/>
    </row>
    <row r="340" spans="1:17" customFormat="1" ht="16.5" customHeight="1" x14ac:dyDescent="0.25">
      <c r="A340" s="65" t="s">
        <v>357</v>
      </c>
      <c r="B340" s="100">
        <v>4</v>
      </c>
      <c r="C340" s="100">
        <v>2</v>
      </c>
      <c r="D340" s="100">
        <v>0</v>
      </c>
      <c r="E340" s="100">
        <v>0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 s="66"/>
    </row>
    <row r="341" spans="1:17" customFormat="1" ht="16.5" customHeight="1" x14ac:dyDescent="0.25">
      <c r="A341" s="65" t="s">
        <v>358</v>
      </c>
      <c r="B341" s="100">
        <v>2</v>
      </c>
      <c r="C341" s="100">
        <v>4</v>
      </c>
      <c r="D341" s="100">
        <v>0</v>
      </c>
      <c r="E341" s="100">
        <v>0</v>
      </c>
      <c r="F341" s="100">
        <v>0</v>
      </c>
      <c r="G341" s="100">
        <v>0</v>
      </c>
      <c r="H341" s="100">
        <v>4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98"/>
      <c r="Q341" s="66"/>
    </row>
    <row r="342" spans="1:17" customFormat="1" ht="16.5" customHeight="1" x14ac:dyDescent="0.25">
      <c r="A342" s="65" t="s">
        <v>359</v>
      </c>
      <c r="B342" s="100">
        <v>0</v>
      </c>
      <c r="C342" s="100">
        <v>3</v>
      </c>
      <c r="D342" s="100">
        <v>0</v>
      </c>
      <c r="E342" s="100">
        <v>0</v>
      </c>
      <c r="F342" s="100">
        <v>0</v>
      </c>
      <c r="G342" s="100">
        <v>0</v>
      </c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0">
        <v>0</v>
      </c>
      <c r="N342" s="100">
        <v>0</v>
      </c>
      <c r="O342" s="100">
        <v>0</v>
      </c>
      <c r="P342" s="98"/>
      <c r="Q342" s="66"/>
    </row>
    <row r="343" spans="1:17" customFormat="1" ht="16.5" customHeight="1" x14ac:dyDescent="0.25">
      <c r="A343" s="65" t="s">
        <v>360</v>
      </c>
      <c r="B343" s="100">
        <v>1</v>
      </c>
      <c r="C343" s="100">
        <v>9</v>
      </c>
      <c r="D343" s="100">
        <v>0</v>
      </c>
      <c r="E343" s="100">
        <v>0</v>
      </c>
      <c r="F343" s="100">
        <v>0</v>
      </c>
      <c r="G343" s="100">
        <v>0</v>
      </c>
      <c r="H343" s="100">
        <v>0</v>
      </c>
      <c r="I343" s="100">
        <v>0</v>
      </c>
      <c r="J343" s="100">
        <v>0</v>
      </c>
      <c r="K343" s="100">
        <v>0</v>
      </c>
      <c r="L343" s="100">
        <v>5</v>
      </c>
      <c r="M343" s="100">
        <v>0</v>
      </c>
      <c r="N343" s="100">
        <v>0</v>
      </c>
      <c r="O343" s="100">
        <v>0</v>
      </c>
      <c r="P343" s="98"/>
      <c r="Q343" s="66"/>
    </row>
    <row r="344" spans="1:17" customFormat="1" ht="16.5" customHeight="1" x14ac:dyDescent="0.25">
      <c r="A344" s="65" t="s">
        <v>361</v>
      </c>
      <c r="B344" s="100">
        <v>2</v>
      </c>
      <c r="C344" s="100">
        <v>1</v>
      </c>
      <c r="D344" s="100">
        <v>0</v>
      </c>
      <c r="E344" s="100">
        <v>1</v>
      </c>
      <c r="F344" s="100">
        <v>1</v>
      </c>
      <c r="G344" s="100">
        <v>0</v>
      </c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98"/>
      <c r="Q344" s="66"/>
    </row>
    <row r="345" spans="1:17" customFormat="1" ht="16.5" customHeight="1" x14ac:dyDescent="0.25">
      <c r="A345" s="65" t="s">
        <v>362</v>
      </c>
      <c r="B345" s="100">
        <v>0</v>
      </c>
      <c r="C345" s="100">
        <v>0</v>
      </c>
      <c r="D345" s="100">
        <v>0</v>
      </c>
      <c r="E345" s="100">
        <v>0</v>
      </c>
      <c r="F345" s="100">
        <v>0</v>
      </c>
      <c r="G345" s="100">
        <v>0</v>
      </c>
      <c r="H345" s="100">
        <v>0</v>
      </c>
      <c r="I345" s="100">
        <v>0</v>
      </c>
      <c r="J345" s="100">
        <v>0</v>
      </c>
      <c r="K345" s="100">
        <v>0</v>
      </c>
      <c r="L345" s="100">
        <v>0</v>
      </c>
      <c r="M345" s="100">
        <v>0</v>
      </c>
      <c r="N345" s="100">
        <v>0</v>
      </c>
      <c r="O345" s="100">
        <v>0</v>
      </c>
      <c r="P345" s="98"/>
      <c r="Q345" s="66"/>
    </row>
    <row r="346" spans="1:17" customFormat="1" ht="16.5" customHeight="1" x14ac:dyDescent="0.25">
      <c r="A346" s="65" t="s">
        <v>363</v>
      </c>
      <c r="B346" s="100">
        <v>6</v>
      </c>
      <c r="C346" s="100">
        <v>5</v>
      </c>
      <c r="D346" s="100">
        <v>0</v>
      </c>
      <c r="E346" s="100">
        <v>0</v>
      </c>
      <c r="F346" s="100">
        <v>0</v>
      </c>
      <c r="G346" s="100">
        <v>0</v>
      </c>
      <c r="H346" s="100">
        <v>1</v>
      </c>
      <c r="I346" s="100">
        <v>1</v>
      </c>
      <c r="J346" s="100">
        <v>0</v>
      </c>
      <c r="K346" s="100">
        <v>0</v>
      </c>
      <c r="L346" s="100">
        <v>15</v>
      </c>
      <c r="M346" s="100">
        <v>3</v>
      </c>
      <c r="N346" s="100">
        <v>0</v>
      </c>
      <c r="O346" s="100">
        <v>0</v>
      </c>
      <c r="P346" s="98"/>
      <c r="Q346" s="66"/>
    </row>
    <row r="347" spans="1:17" customFormat="1" ht="16.5" customHeight="1" x14ac:dyDescent="0.25">
      <c r="A347" s="65" t="s">
        <v>364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 s="66"/>
    </row>
    <row r="348" spans="1:17" customFormat="1" ht="16.5" customHeight="1" x14ac:dyDescent="0.25">
      <c r="A348" s="65" t="s">
        <v>365</v>
      </c>
      <c r="B348" s="100">
        <v>1</v>
      </c>
      <c r="C348" s="100">
        <v>3</v>
      </c>
      <c r="D348" s="100">
        <v>0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98"/>
      <c r="Q348" s="66"/>
    </row>
    <row r="349" spans="1:17" customFormat="1" ht="16.5" customHeight="1" x14ac:dyDescent="0.25">
      <c r="A349" s="65" t="s">
        <v>366</v>
      </c>
      <c r="B349" s="100">
        <v>13</v>
      </c>
      <c r="C349" s="100">
        <v>14</v>
      </c>
      <c r="D349" s="100">
        <v>0</v>
      </c>
      <c r="E349" s="100">
        <v>0</v>
      </c>
      <c r="F349" s="100">
        <v>1</v>
      </c>
      <c r="G349" s="100">
        <v>1</v>
      </c>
      <c r="H349" s="100">
        <v>3</v>
      </c>
      <c r="I349" s="100">
        <v>0</v>
      </c>
      <c r="J349" s="100">
        <v>0</v>
      </c>
      <c r="K349" s="100">
        <v>0</v>
      </c>
      <c r="L349" s="100">
        <v>0</v>
      </c>
      <c r="M349" s="100">
        <v>0</v>
      </c>
      <c r="N349" s="100">
        <v>0</v>
      </c>
      <c r="O349" s="100">
        <v>0</v>
      </c>
      <c r="P349" s="98"/>
      <c r="Q349" s="66"/>
    </row>
    <row r="350" spans="1:17" customFormat="1" ht="16.5" customHeight="1" x14ac:dyDescent="0.25">
      <c r="A350" s="65" t="s">
        <v>367</v>
      </c>
      <c r="B350" s="100">
        <v>0</v>
      </c>
      <c r="C350" s="100">
        <v>1</v>
      </c>
      <c r="D350" s="100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 s="66"/>
    </row>
    <row r="351" spans="1:17" customFormat="1" ht="16.5" customHeight="1" x14ac:dyDescent="0.25">
      <c r="A351" s="65" t="s">
        <v>368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 s="66"/>
    </row>
    <row r="352" spans="1:17" customFormat="1" ht="16.5" customHeight="1" x14ac:dyDescent="0.25">
      <c r="A352" s="65" t="s">
        <v>369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  <c r="Q352" s="66"/>
    </row>
    <row r="353" spans="1:17" customFormat="1" ht="16.5" customHeight="1" x14ac:dyDescent="0.25">
      <c r="A353" s="2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66"/>
    </row>
    <row r="354" spans="1:17" customFormat="1" ht="16.5" customHeight="1" x14ac:dyDescent="0.25">
      <c r="A354" s="2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66"/>
    </row>
    <row r="355" spans="1:17" customFormat="1" ht="16.5" customHeight="1" x14ac:dyDescent="0.25">
      <c r="A355" s="112" t="s">
        <v>371</v>
      </c>
      <c r="B355" s="114" t="s">
        <v>262</v>
      </c>
      <c r="C355" s="114"/>
      <c r="D355" s="114" t="s">
        <v>263</v>
      </c>
      <c r="E355" s="114"/>
      <c r="F355" s="114" t="s">
        <v>264</v>
      </c>
      <c r="G355" s="114"/>
      <c r="H355" s="114" t="s">
        <v>265</v>
      </c>
      <c r="I355" s="114"/>
      <c r="J355" s="114" t="s">
        <v>372</v>
      </c>
      <c r="K355" s="114"/>
      <c r="L355" s="114" t="s">
        <v>267</v>
      </c>
      <c r="M355" s="114"/>
      <c r="N355" s="115" t="s">
        <v>268</v>
      </c>
      <c r="O355" s="116"/>
      <c r="P355" s="98"/>
      <c r="Q355" s="66"/>
    </row>
    <row r="356" spans="1:17" customFormat="1" ht="16.5" customHeight="1" x14ac:dyDescent="0.25">
      <c r="A356" s="112"/>
      <c r="B356" s="94" t="s">
        <v>9</v>
      </c>
      <c r="C356" s="94" t="s">
        <v>10</v>
      </c>
      <c r="D356" s="94" t="s">
        <v>9</v>
      </c>
      <c r="E356" s="94" t="s">
        <v>10</v>
      </c>
      <c r="F356" s="94" t="s">
        <v>9</v>
      </c>
      <c r="G356" s="94" t="s">
        <v>10</v>
      </c>
      <c r="H356" s="94" t="s">
        <v>9</v>
      </c>
      <c r="I356" s="94" t="s">
        <v>10</v>
      </c>
      <c r="J356" s="94" t="s">
        <v>9</v>
      </c>
      <c r="K356" s="94" t="s">
        <v>10</v>
      </c>
      <c r="L356" s="94" t="s">
        <v>9</v>
      </c>
      <c r="M356" s="94" t="s">
        <v>10</v>
      </c>
      <c r="N356" s="94" t="s">
        <v>9</v>
      </c>
      <c r="O356" s="94" t="s">
        <v>10</v>
      </c>
      <c r="P356" s="95"/>
      <c r="Q356" s="66"/>
    </row>
    <row r="357" spans="1:17" customFormat="1" ht="16.5" customHeight="1" x14ac:dyDescent="0.25">
      <c r="A357" s="65" t="s">
        <v>347</v>
      </c>
      <c r="B357" s="97">
        <v>6</v>
      </c>
      <c r="C357" s="97">
        <v>6</v>
      </c>
      <c r="D357" s="97">
        <v>5</v>
      </c>
      <c r="E357" s="97">
        <v>0</v>
      </c>
      <c r="F357" s="97">
        <v>3</v>
      </c>
      <c r="G357" s="97">
        <v>2</v>
      </c>
      <c r="H357" s="97">
        <v>39</v>
      </c>
      <c r="I357" s="97">
        <v>4</v>
      </c>
      <c r="J357" s="97">
        <v>11</v>
      </c>
      <c r="K357" s="97">
        <v>6</v>
      </c>
      <c r="L357" s="97">
        <v>14</v>
      </c>
      <c r="M357" s="97">
        <v>3</v>
      </c>
      <c r="N357" s="97">
        <v>34</v>
      </c>
      <c r="O357" s="97">
        <v>13</v>
      </c>
      <c r="P357" s="98"/>
      <c r="Q357" s="66"/>
    </row>
    <row r="358" spans="1:17" customFormat="1" ht="16.5" customHeight="1" x14ac:dyDescent="0.25">
      <c r="A358" s="65" t="s">
        <v>348</v>
      </c>
      <c r="B358" s="100">
        <v>0</v>
      </c>
      <c r="C358" s="100">
        <v>0</v>
      </c>
      <c r="D358" s="100">
        <v>1</v>
      </c>
      <c r="E358" s="100">
        <v>0</v>
      </c>
      <c r="F358" s="100">
        <v>0</v>
      </c>
      <c r="G358" s="100">
        <v>0</v>
      </c>
      <c r="H358" s="100">
        <v>6</v>
      </c>
      <c r="I358" s="100">
        <v>0</v>
      </c>
      <c r="J358" s="100">
        <v>3</v>
      </c>
      <c r="K358" s="100">
        <v>0</v>
      </c>
      <c r="L358" s="100">
        <v>3</v>
      </c>
      <c r="M358" s="100">
        <v>2</v>
      </c>
      <c r="N358" s="100">
        <v>11</v>
      </c>
      <c r="O358" s="100">
        <v>1</v>
      </c>
      <c r="P358" s="98"/>
      <c r="Q358" s="66"/>
    </row>
    <row r="359" spans="1:17" customFormat="1" ht="16.5" customHeight="1" x14ac:dyDescent="0.25">
      <c r="A359" s="65" t="s">
        <v>349</v>
      </c>
      <c r="B359" s="100">
        <v>0</v>
      </c>
      <c r="C359" s="100">
        <v>1</v>
      </c>
      <c r="D359" s="100">
        <v>2</v>
      </c>
      <c r="E359" s="100">
        <v>0</v>
      </c>
      <c r="F359" s="100">
        <v>2</v>
      </c>
      <c r="G359" s="100">
        <v>1</v>
      </c>
      <c r="H359" s="100">
        <v>12</v>
      </c>
      <c r="I359" s="100">
        <v>3</v>
      </c>
      <c r="J359" s="100">
        <v>6</v>
      </c>
      <c r="K359" s="100">
        <v>3</v>
      </c>
      <c r="L359" s="100">
        <v>4</v>
      </c>
      <c r="M359" s="100">
        <v>1</v>
      </c>
      <c r="N359" s="100">
        <v>9</v>
      </c>
      <c r="O359" s="100">
        <v>6</v>
      </c>
      <c r="P359" s="98"/>
      <c r="Q359" s="66"/>
    </row>
    <row r="360" spans="1:17" customFormat="1" ht="16.5" customHeight="1" x14ac:dyDescent="0.25">
      <c r="A360" s="65" t="s">
        <v>350</v>
      </c>
      <c r="B360" s="100">
        <v>1</v>
      </c>
      <c r="C360" s="100">
        <v>0</v>
      </c>
      <c r="D360" s="100">
        <v>0</v>
      </c>
      <c r="E360" s="100">
        <v>0</v>
      </c>
      <c r="F360" s="100">
        <v>0</v>
      </c>
      <c r="G360" s="100">
        <v>0</v>
      </c>
      <c r="H360" s="100">
        <v>1</v>
      </c>
      <c r="I360" s="100">
        <v>0</v>
      </c>
      <c r="J360" s="100">
        <v>0</v>
      </c>
      <c r="K360" s="100">
        <v>0</v>
      </c>
      <c r="L360" s="100">
        <v>1</v>
      </c>
      <c r="M360" s="100">
        <v>0</v>
      </c>
      <c r="N360" s="100">
        <v>2</v>
      </c>
      <c r="O360" s="100">
        <v>1</v>
      </c>
      <c r="P360" s="98"/>
      <c r="Q360" s="66"/>
    </row>
    <row r="361" spans="1:17" customFormat="1" ht="16.5" customHeight="1" x14ac:dyDescent="0.25">
      <c r="A361" s="65" t="s">
        <v>351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0</v>
      </c>
      <c r="H361" s="100">
        <v>8</v>
      </c>
      <c r="I361" s="100">
        <v>1</v>
      </c>
      <c r="J361" s="100">
        <v>0</v>
      </c>
      <c r="K361" s="100">
        <v>0</v>
      </c>
      <c r="L361" s="100">
        <v>5</v>
      </c>
      <c r="M361" s="100">
        <v>0</v>
      </c>
      <c r="N361" s="100">
        <v>3</v>
      </c>
      <c r="O361" s="100">
        <v>2</v>
      </c>
      <c r="P361" s="98"/>
      <c r="Q361" s="66"/>
    </row>
    <row r="362" spans="1:17" customFormat="1" ht="16.5" customHeight="1" x14ac:dyDescent="0.25">
      <c r="A362" s="65" t="s">
        <v>352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6</v>
      </c>
      <c r="I362" s="100">
        <v>0</v>
      </c>
      <c r="J362" s="100">
        <v>0</v>
      </c>
      <c r="K362" s="100">
        <v>0</v>
      </c>
      <c r="L362" s="100">
        <v>0</v>
      </c>
      <c r="M362" s="100">
        <v>0</v>
      </c>
      <c r="N362" s="100">
        <v>4</v>
      </c>
      <c r="O362" s="100">
        <v>0</v>
      </c>
      <c r="P362" s="98"/>
      <c r="Q362" s="66"/>
    </row>
    <row r="363" spans="1:17" customFormat="1" ht="16.5" customHeight="1" x14ac:dyDescent="0.25">
      <c r="A363" s="65" t="s">
        <v>353</v>
      </c>
      <c r="B363" s="100">
        <v>3</v>
      </c>
      <c r="C363" s="100">
        <v>5</v>
      </c>
      <c r="D363" s="100">
        <v>1</v>
      </c>
      <c r="E363" s="100">
        <v>0</v>
      </c>
      <c r="F363" s="100">
        <v>1</v>
      </c>
      <c r="G363" s="100">
        <v>0</v>
      </c>
      <c r="H363" s="100">
        <v>4</v>
      </c>
      <c r="I363" s="100">
        <v>0</v>
      </c>
      <c r="J363" s="100">
        <v>0</v>
      </c>
      <c r="K363" s="100">
        <v>0</v>
      </c>
      <c r="L363" s="100">
        <v>0</v>
      </c>
      <c r="M363" s="100">
        <v>0</v>
      </c>
      <c r="N363" s="100">
        <v>3</v>
      </c>
      <c r="O363" s="100">
        <v>1</v>
      </c>
      <c r="P363" s="98"/>
      <c r="Q363" s="66"/>
    </row>
    <row r="364" spans="1:17" customFormat="1" ht="16.5" customHeight="1" x14ac:dyDescent="0.25">
      <c r="A364" s="65" t="s">
        <v>354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 s="66"/>
    </row>
    <row r="365" spans="1:17" customFormat="1" ht="16.5" customHeight="1" x14ac:dyDescent="0.25">
      <c r="A365" s="65" t="s">
        <v>355</v>
      </c>
      <c r="B365" s="100">
        <v>1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1</v>
      </c>
      <c r="M365" s="100">
        <v>0</v>
      </c>
      <c r="N365" s="100">
        <v>0</v>
      </c>
      <c r="O365" s="100">
        <v>0</v>
      </c>
      <c r="P365" s="98"/>
      <c r="Q365" s="66"/>
    </row>
    <row r="366" spans="1:17" customFormat="1" ht="16.5" customHeight="1" x14ac:dyDescent="0.25">
      <c r="A366" s="65" t="s">
        <v>356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1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 s="66"/>
    </row>
    <row r="367" spans="1:17" customFormat="1" ht="16.5" customHeight="1" x14ac:dyDescent="0.25">
      <c r="A367" s="65" t="s">
        <v>357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 s="66"/>
    </row>
    <row r="368" spans="1:17" customFormat="1" ht="16.5" customHeight="1" x14ac:dyDescent="0.25">
      <c r="A368" s="65" t="s">
        <v>358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1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 s="66"/>
    </row>
    <row r="369" spans="1:17" customFormat="1" ht="16.5" customHeight="1" x14ac:dyDescent="0.25">
      <c r="A369" s="65" t="s">
        <v>359</v>
      </c>
      <c r="B369" s="100">
        <v>0</v>
      </c>
      <c r="C369" s="100">
        <v>0</v>
      </c>
      <c r="D369" s="100">
        <v>1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 s="66"/>
    </row>
    <row r="370" spans="1:17" customFormat="1" ht="16.5" customHeight="1" x14ac:dyDescent="0.25">
      <c r="A370" s="65" t="s">
        <v>360</v>
      </c>
      <c r="B370" s="100">
        <v>0</v>
      </c>
      <c r="C370" s="100">
        <v>0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98"/>
      <c r="Q370" s="66"/>
    </row>
    <row r="371" spans="1:17" customFormat="1" ht="16.5" customHeight="1" x14ac:dyDescent="0.25">
      <c r="A371" s="65" t="s">
        <v>361</v>
      </c>
      <c r="B371" s="100">
        <v>0</v>
      </c>
      <c r="C371" s="100">
        <v>0</v>
      </c>
      <c r="D371" s="100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1</v>
      </c>
      <c r="K371" s="100">
        <v>0</v>
      </c>
      <c r="L371" s="100">
        <v>0</v>
      </c>
      <c r="M371" s="100">
        <v>0</v>
      </c>
      <c r="N371" s="100">
        <v>0</v>
      </c>
      <c r="O371" s="100">
        <v>0</v>
      </c>
      <c r="P371" s="98"/>
      <c r="Q371" s="66"/>
    </row>
    <row r="372" spans="1:17" customFormat="1" ht="16.5" customHeight="1" x14ac:dyDescent="0.25">
      <c r="A372" s="65" t="s">
        <v>362</v>
      </c>
      <c r="B372" s="100">
        <v>0</v>
      </c>
      <c r="C372" s="100">
        <v>0</v>
      </c>
      <c r="D372" s="100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2</v>
      </c>
      <c r="O372" s="100">
        <v>0</v>
      </c>
      <c r="P372" s="98"/>
      <c r="Q372" s="66"/>
    </row>
    <row r="373" spans="1:17" customFormat="1" ht="16.5" customHeight="1" x14ac:dyDescent="0.25">
      <c r="A373" s="65" t="s">
        <v>363</v>
      </c>
      <c r="B373" s="100">
        <v>1</v>
      </c>
      <c r="C373" s="100">
        <v>0</v>
      </c>
      <c r="D373" s="100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0</v>
      </c>
      <c r="O373" s="100">
        <v>1</v>
      </c>
      <c r="P373" s="98"/>
      <c r="Q373" s="66"/>
    </row>
    <row r="374" spans="1:17" customFormat="1" ht="16.5" customHeight="1" x14ac:dyDescent="0.25">
      <c r="A374" s="65" t="s">
        <v>364</v>
      </c>
      <c r="B374" s="100">
        <v>0</v>
      </c>
      <c r="C374" s="100">
        <v>0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  <c r="Q374" s="66"/>
    </row>
    <row r="375" spans="1:17" customFormat="1" ht="16.5" customHeight="1" x14ac:dyDescent="0.25">
      <c r="A375" s="65" t="s">
        <v>365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1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  <c r="Q375" s="66"/>
    </row>
    <row r="376" spans="1:17" customFormat="1" ht="16.5" customHeight="1" x14ac:dyDescent="0.25">
      <c r="A376" s="65" t="s">
        <v>366</v>
      </c>
      <c r="B376" s="100">
        <v>0</v>
      </c>
      <c r="C376" s="100">
        <v>0</v>
      </c>
      <c r="D376" s="100">
        <v>0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1</v>
      </c>
      <c r="K376" s="100">
        <v>3</v>
      </c>
      <c r="L376" s="100">
        <v>0</v>
      </c>
      <c r="M376" s="100">
        <v>0</v>
      </c>
      <c r="N376" s="100">
        <v>0</v>
      </c>
      <c r="O376" s="100">
        <v>1</v>
      </c>
      <c r="P376" s="98"/>
      <c r="Q376" s="66"/>
    </row>
    <row r="377" spans="1:17" customFormat="1" ht="16.5" customHeight="1" x14ac:dyDescent="0.25">
      <c r="A377" s="65" t="s">
        <v>367</v>
      </c>
      <c r="B377" s="100">
        <v>0</v>
      </c>
      <c r="C377" s="100">
        <v>0</v>
      </c>
      <c r="D377" s="100">
        <v>0</v>
      </c>
      <c r="E377" s="100">
        <v>0</v>
      </c>
      <c r="F377" s="100">
        <v>0</v>
      </c>
      <c r="G377" s="100">
        <v>0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0</v>
      </c>
      <c r="O377" s="100">
        <v>0</v>
      </c>
      <c r="P377" s="98"/>
      <c r="Q377" s="66"/>
    </row>
    <row r="378" spans="1:17" customFormat="1" ht="16.5" customHeight="1" x14ac:dyDescent="0.25">
      <c r="A378" s="65" t="s">
        <v>368</v>
      </c>
      <c r="B378" s="100">
        <v>0</v>
      </c>
      <c r="C378" s="100">
        <v>0</v>
      </c>
      <c r="D378" s="100">
        <v>0</v>
      </c>
      <c r="E378" s="100">
        <v>0</v>
      </c>
      <c r="F378" s="100">
        <v>0</v>
      </c>
      <c r="G378" s="100">
        <v>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0</v>
      </c>
      <c r="O378" s="100">
        <v>0</v>
      </c>
      <c r="P378" s="98"/>
      <c r="Q378" s="66"/>
    </row>
    <row r="379" spans="1:17" customFormat="1" ht="16.5" customHeight="1" x14ac:dyDescent="0.25">
      <c r="A379" s="65" t="s">
        <v>369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98"/>
      <c r="Q379" s="66"/>
    </row>
    <row r="380" spans="1:17" customFormat="1" ht="16.5" customHeight="1" x14ac:dyDescent="0.25">
      <c r="A380" s="2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66"/>
    </row>
    <row r="381" spans="1:17" customFormat="1" ht="16.5" customHeight="1" x14ac:dyDescent="0.25">
      <c r="A381" s="2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66"/>
    </row>
    <row r="382" spans="1:17" customFormat="1" ht="16.5" customHeight="1" x14ac:dyDescent="0.25">
      <c r="A382" s="112" t="s">
        <v>371</v>
      </c>
      <c r="B382" s="114" t="s">
        <v>269</v>
      </c>
      <c r="C382" s="114"/>
      <c r="D382" s="114" t="s">
        <v>270</v>
      </c>
      <c r="E382" s="114"/>
      <c r="F382" s="114" t="s">
        <v>271</v>
      </c>
      <c r="G382" s="114"/>
      <c r="H382" s="114" t="s">
        <v>272</v>
      </c>
      <c r="I382" s="114"/>
      <c r="J382" s="114" t="s">
        <v>273</v>
      </c>
      <c r="K382" s="114"/>
      <c r="L382" s="114" t="s">
        <v>274</v>
      </c>
      <c r="M382" s="114"/>
      <c r="N382" s="115" t="s">
        <v>275</v>
      </c>
      <c r="O382" s="116"/>
      <c r="P382" s="98"/>
      <c r="Q382" s="66"/>
    </row>
    <row r="383" spans="1:17" customFormat="1" ht="16.5" customHeight="1" x14ac:dyDescent="0.25">
      <c r="A383" s="112"/>
      <c r="B383" s="94" t="s">
        <v>9</v>
      </c>
      <c r="C383" s="94" t="s">
        <v>10</v>
      </c>
      <c r="D383" s="94" t="s">
        <v>9</v>
      </c>
      <c r="E383" s="94" t="s">
        <v>10</v>
      </c>
      <c r="F383" s="94" t="s">
        <v>9</v>
      </c>
      <c r="G383" s="94" t="s">
        <v>10</v>
      </c>
      <c r="H383" s="94" t="s">
        <v>9</v>
      </c>
      <c r="I383" s="94" t="s">
        <v>10</v>
      </c>
      <c r="J383" s="94" t="s">
        <v>9</v>
      </c>
      <c r="K383" s="94" t="s">
        <v>10</v>
      </c>
      <c r="L383" s="94" t="s">
        <v>9</v>
      </c>
      <c r="M383" s="94" t="s">
        <v>10</v>
      </c>
      <c r="N383" s="94" t="s">
        <v>9</v>
      </c>
      <c r="O383" s="94" t="s">
        <v>10</v>
      </c>
      <c r="P383" s="95"/>
      <c r="Q383" s="66"/>
    </row>
    <row r="384" spans="1:17" customFormat="1" ht="16.5" customHeight="1" x14ac:dyDescent="0.25">
      <c r="A384" s="65" t="s">
        <v>347</v>
      </c>
      <c r="B384" s="97">
        <v>26</v>
      </c>
      <c r="C384" s="97">
        <v>5</v>
      </c>
      <c r="D384" s="97">
        <v>1988</v>
      </c>
      <c r="E384" s="97">
        <v>806</v>
      </c>
      <c r="F384" s="97">
        <v>9</v>
      </c>
      <c r="G384" s="97">
        <v>13</v>
      </c>
      <c r="H384" s="97">
        <v>3</v>
      </c>
      <c r="I384" s="97">
        <v>1</v>
      </c>
      <c r="J384" s="97">
        <v>22</v>
      </c>
      <c r="K384" s="97">
        <v>11</v>
      </c>
      <c r="L384" s="97">
        <v>72</v>
      </c>
      <c r="M384" s="97">
        <v>42</v>
      </c>
      <c r="N384" s="97">
        <v>107</v>
      </c>
      <c r="O384" s="97">
        <v>68</v>
      </c>
      <c r="P384" s="98"/>
      <c r="Q384" s="66"/>
    </row>
    <row r="385" spans="1:17" customFormat="1" ht="16.5" customHeight="1" x14ac:dyDescent="0.25">
      <c r="A385" s="65" t="s">
        <v>348</v>
      </c>
      <c r="B385" s="100">
        <v>4</v>
      </c>
      <c r="C385" s="100">
        <v>1</v>
      </c>
      <c r="D385" s="100">
        <v>353</v>
      </c>
      <c r="E385" s="100">
        <v>124</v>
      </c>
      <c r="F385" s="100">
        <v>2</v>
      </c>
      <c r="G385" s="100">
        <v>2</v>
      </c>
      <c r="H385" s="100">
        <v>0</v>
      </c>
      <c r="I385" s="100">
        <v>0</v>
      </c>
      <c r="J385" s="100">
        <v>6</v>
      </c>
      <c r="K385" s="100">
        <v>4</v>
      </c>
      <c r="L385" s="100">
        <v>19</v>
      </c>
      <c r="M385" s="100">
        <v>20</v>
      </c>
      <c r="N385" s="100">
        <v>24</v>
      </c>
      <c r="O385" s="100">
        <v>19</v>
      </c>
      <c r="P385" s="98"/>
      <c r="Q385" s="66"/>
    </row>
    <row r="386" spans="1:17" customFormat="1" ht="16.5" customHeight="1" x14ac:dyDescent="0.25">
      <c r="A386" s="65" t="s">
        <v>349</v>
      </c>
      <c r="B386" s="100">
        <v>3</v>
      </c>
      <c r="C386" s="100">
        <v>1</v>
      </c>
      <c r="D386" s="100">
        <v>641</v>
      </c>
      <c r="E386" s="100">
        <v>309</v>
      </c>
      <c r="F386" s="100">
        <v>0</v>
      </c>
      <c r="G386" s="100">
        <v>3</v>
      </c>
      <c r="H386" s="100">
        <v>1</v>
      </c>
      <c r="I386" s="100">
        <v>0</v>
      </c>
      <c r="J386" s="100">
        <v>5</v>
      </c>
      <c r="K386" s="100">
        <v>4</v>
      </c>
      <c r="L386" s="100">
        <v>19</v>
      </c>
      <c r="M386" s="100">
        <v>3</v>
      </c>
      <c r="N386" s="100">
        <v>35</v>
      </c>
      <c r="O386" s="100">
        <v>30</v>
      </c>
      <c r="P386" s="98"/>
      <c r="Q386" s="66"/>
    </row>
    <row r="387" spans="1:17" customFormat="1" ht="16.5" customHeight="1" x14ac:dyDescent="0.25">
      <c r="A387" s="65" t="s">
        <v>350</v>
      </c>
      <c r="B387" s="100">
        <v>2</v>
      </c>
      <c r="C387" s="100">
        <v>0</v>
      </c>
      <c r="D387" s="100">
        <v>130</v>
      </c>
      <c r="E387" s="100">
        <v>56</v>
      </c>
      <c r="F387" s="100">
        <v>5</v>
      </c>
      <c r="G387" s="100">
        <v>4</v>
      </c>
      <c r="H387" s="100">
        <v>0</v>
      </c>
      <c r="I387" s="100">
        <v>0</v>
      </c>
      <c r="J387" s="100">
        <v>1</v>
      </c>
      <c r="K387" s="100">
        <v>0</v>
      </c>
      <c r="L387" s="100">
        <v>5</v>
      </c>
      <c r="M387" s="100">
        <v>1</v>
      </c>
      <c r="N387" s="100">
        <v>13</v>
      </c>
      <c r="O387" s="100">
        <v>4</v>
      </c>
      <c r="P387" s="98"/>
      <c r="Q387" s="66"/>
    </row>
    <row r="388" spans="1:17" customFormat="1" ht="16.5" customHeight="1" x14ac:dyDescent="0.25">
      <c r="A388" s="65" t="s">
        <v>351</v>
      </c>
      <c r="B388" s="100">
        <v>6</v>
      </c>
      <c r="C388" s="100">
        <v>0</v>
      </c>
      <c r="D388" s="100">
        <v>258</v>
      </c>
      <c r="E388" s="100">
        <v>97</v>
      </c>
      <c r="F388" s="100">
        <v>0</v>
      </c>
      <c r="G388" s="100">
        <v>1</v>
      </c>
      <c r="H388" s="100">
        <v>0</v>
      </c>
      <c r="I388" s="100">
        <v>1</v>
      </c>
      <c r="J388" s="100">
        <v>3</v>
      </c>
      <c r="K388" s="100">
        <v>1</v>
      </c>
      <c r="L388" s="100">
        <v>6</v>
      </c>
      <c r="M388" s="100">
        <v>6</v>
      </c>
      <c r="N388" s="100">
        <v>5</v>
      </c>
      <c r="O388" s="100">
        <v>2</v>
      </c>
      <c r="P388" s="98"/>
      <c r="Q388" s="66"/>
    </row>
    <row r="389" spans="1:17" customFormat="1" ht="16.5" customHeight="1" x14ac:dyDescent="0.25">
      <c r="A389" s="65" t="s">
        <v>352</v>
      </c>
      <c r="B389" s="100">
        <v>5</v>
      </c>
      <c r="C389" s="100">
        <v>1</v>
      </c>
      <c r="D389" s="100">
        <v>101</v>
      </c>
      <c r="E389" s="100">
        <v>24</v>
      </c>
      <c r="F389" s="100">
        <v>1</v>
      </c>
      <c r="G389" s="100">
        <v>1</v>
      </c>
      <c r="H389" s="100">
        <v>1</v>
      </c>
      <c r="I389" s="100">
        <v>0</v>
      </c>
      <c r="J389" s="100">
        <v>0</v>
      </c>
      <c r="K389" s="100">
        <v>0</v>
      </c>
      <c r="L389" s="100">
        <v>12</v>
      </c>
      <c r="M389" s="100">
        <v>7</v>
      </c>
      <c r="N389" s="100">
        <v>7</v>
      </c>
      <c r="O389" s="100">
        <v>1</v>
      </c>
      <c r="P389" s="98"/>
      <c r="Q389" s="66"/>
    </row>
    <row r="390" spans="1:17" customFormat="1" ht="16.5" customHeight="1" x14ac:dyDescent="0.25">
      <c r="A390" s="65" t="s">
        <v>353</v>
      </c>
      <c r="B390" s="100">
        <v>5</v>
      </c>
      <c r="C390" s="100">
        <v>1</v>
      </c>
      <c r="D390" s="100">
        <v>217</v>
      </c>
      <c r="E390" s="100">
        <v>81</v>
      </c>
      <c r="F390" s="100">
        <v>1</v>
      </c>
      <c r="G390" s="100">
        <v>0</v>
      </c>
      <c r="H390" s="100">
        <v>0</v>
      </c>
      <c r="I390" s="100">
        <v>0</v>
      </c>
      <c r="J390" s="100">
        <v>2</v>
      </c>
      <c r="K390" s="100">
        <v>0</v>
      </c>
      <c r="L390" s="100">
        <v>5</v>
      </c>
      <c r="M390" s="100">
        <v>3</v>
      </c>
      <c r="N390" s="100">
        <v>10</v>
      </c>
      <c r="O390" s="100">
        <v>4</v>
      </c>
      <c r="P390" s="98"/>
      <c r="Q390" s="66"/>
    </row>
    <row r="391" spans="1:17" customFormat="1" ht="16.5" customHeight="1" x14ac:dyDescent="0.25">
      <c r="A391" s="65" t="s">
        <v>354</v>
      </c>
      <c r="B391" s="100">
        <v>0</v>
      </c>
      <c r="C391" s="100">
        <v>0</v>
      </c>
      <c r="D391" s="100">
        <v>22</v>
      </c>
      <c r="E391" s="100">
        <v>3</v>
      </c>
      <c r="F391" s="100">
        <v>0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98"/>
      <c r="Q391" s="66"/>
    </row>
    <row r="392" spans="1:17" customFormat="1" ht="16.5" customHeight="1" x14ac:dyDescent="0.25">
      <c r="A392" s="65" t="s">
        <v>355</v>
      </c>
      <c r="B392" s="100">
        <v>1</v>
      </c>
      <c r="C392" s="100">
        <v>1</v>
      </c>
      <c r="D392" s="100">
        <v>45</v>
      </c>
      <c r="E392" s="100">
        <v>24</v>
      </c>
      <c r="F392" s="100">
        <v>0</v>
      </c>
      <c r="G392" s="100">
        <v>0</v>
      </c>
      <c r="H392" s="100">
        <v>0</v>
      </c>
      <c r="I392" s="100">
        <v>0</v>
      </c>
      <c r="J392" s="100">
        <v>1</v>
      </c>
      <c r="K392" s="100">
        <v>1</v>
      </c>
      <c r="L392" s="100">
        <v>1</v>
      </c>
      <c r="M392" s="100">
        <v>1</v>
      </c>
      <c r="N392" s="100">
        <v>0</v>
      </c>
      <c r="O392" s="100">
        <v>0</v>
      </c>
      <c r="P392" s="98"/>
      <c r="Q392" s="66"/>
    </row>
    <row r="393" spans="1:17" customFormat="1" ht="16.5" customHeight="1" x14ac:dyDescent="0.25">
      <c r="A393" s="65" t="s">
        <v>356</v>
      </c>
      <c r="B393" s="100">
        <v>0</v>
      </c>
      <c r="C393" s="100">
        <v>0</v>
      </c>
      <c r="D393" s="100">
        <v>14</v>
      </c>
      <c r="E393" s="100">
        <v>10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1</v>
      </c>
      <c r="M393" s="100">
        <v>0</v>
      </c>
      <c r="N393" s="100">
        <v>0</v>
      </c>
      <c r="O393" s="100">
        <v>0</v>
      </c>
      <c r="P393" s="98"/>
      <c r="Q393" s="66"/>
    </row>
    <row r="394" spans="1:17" customFormat="1" ht="16.5" customHeight="1" x14ac:dyDescent="0.25">
      <c r="A394" s="65" t="s">
        <v>357</v>
      </c>
      <c r="B394" s="100">
        <v>0</v>
      </c>
      <c r="C394" s="100">
        <v>0</v>
      </c>
      <c r="D394" s="100">
        <v>22</v>
      </c>
      <c r="E394" s="100">
        <v>6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3</v>
      </c>
      <c r="O394" s="100">
        <v>1</v>
      </c>
      <c r="P394" s="98"/>
      <c r="Q394" s="66"/>
    </row>
    <row r="395" spans="1:17" customFormat="1" ht="16.5" customHeight="1" x14ac:dyDescent="0.25">
      <c r="A395" s="65" t="s">
        <v>358</v>
      </c>
      <c r="B395" s="100">
        <v>0</v>
      </c>
      <c r="C395" s="100">
        <v>0</v>
      </c>
      <c r="D395" s="100">
        <v>18</v>
      </c>
      <c r="E395" s="100">
        <v>2</v>
      </c>
      <c r="F395" s="100">
        <v>0</v>
      </c>
      <c r="G395" s="100">
        <v>1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  <c r="Q395" s="66"/>
    </row>
    <row r="396" spans="1:17" customFormat="1" ht="16.5" customHeight="1" x14ac:dyDescent="0.25">
      <c r="A396" s="65" t="s">
        <v>359</v>
      </c>
      <c r="B396" s="100">
        <v>0</v>
      </c>
      <c r="C396" s="100">
        <v>0</v>
      </c>
      <c r="D396" s="100">
        <v>8</v>
      </c>
      <c r="E396" s="100">
        <v>7</v>
      </c>
      <c r="F396" s="100">
        <v>0</v>
      </c>
      <c r="G396" s="100">
        <v>0</v>
      </c>
      <c r="H396" s="100">
        <v>0</v>
      </c>
      <c r="I396" s="100">
        <v>0</v>
      </c>
      <c r="J396" s="100">
        <v>1</v>
      </c>
      <c r="K396" s="100">
        <v>0</v>
      </c>
      <c r="L396" s="100">
        <v>0</v>
      </c>
      <c r="M396" s="100">
        <v>0</v>
      </c>
      <c r="N396" s="100">
        <v>1</v>
      </c>
      <c r="O396" s="100">
        <v>0</v>
      </c>
      <c r="P396" s="98"/>
      <c r="Q396" s="66"/>
    </row>
    <row r="397" spans="1:17" customFormat="1" ht="16.5" customHeight="1" x14ac:dyDescent="0.25">
      <c r="A397" s="65" t="s">
        <v>360</v>
      </c>
      <c r="B397" s="100">
        <v>0</v>
      </c>
      <c r="C397" s="100">
        <v>0</v>
      </c>
      <c r="D397" s="100">
        <v>6</v>
      </c>
      <c r="E397" s="100">
        <v>7</v>
      </c>
      <c r="F397" s="100">
        <v>0</v>
      </c>
      <c r="G397" s="100">
        <v>0</v>
      </c>
      <c r="H397" s="100">
        <v>0</v>
      </c>
      <c r="I397" s="100">
        <v>0</v>
      </c>
      <c r="J397" s="100">
        <v>1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  <c r="Q397" s="66"/>
    </row>
    <row r="398" spans="1:17" customFormat="1" ht="16.5" customHeight="1" x14ac:dyDescent="0.25">
      <c r="A398" s="65" t="s">
        <v>361</v>
      </c>
      <c r="B398" s="100">
        <v>0</v>
      </c>
      <c r="C398" s="100">
        <v>0</v>
      </c>
      <c r="D398" s="100">
        <v>21</v>
      </c>
      <c r="E398" s="100">
        <v>7</v>
      </c>
      <c r="F398" s="100">
        <v>0</v>
      </c>
      <c r="G398" s="100">
        <v>0</v>
      </c>
      <c r="H398" s="100">
        <v>0</v>
      </c>
      <c r="I398" s="100">
        <v>0</v>
      </c>
      <c r="J398" s="100">
        <v>1</v>
      </c>
      <c r="K398" s="100">
        <v>0</v>
      </c>
      <c r="L398" s="100">
        <v>1</v>
      </c>
      <c r="M398" s="100">
        <v>1</v>
      </c>
      <c r="N398" s="100">
        <v>4</v>
      </c>
      <c r="O398" s="100">
        <v>0</v>
      </c>
      <c r="P398" s="98"/>
      <c r="Q398" s="66"/>
    </row>
    <row r="399" spans="1:17" customFormat="1" ht="16.5" customHeight="1" x14ac:dyDescent="0.25">
      <c r="A399" s="65" t="s">
        <v>362</v>
      </c>
      <c r="B399" s="100">
        <v>0</v>
      </c>
      <c r="C399" s="100">
        <v>0</v>
      </c>
      <c r="D399" s="100">
        <v>20</v>
      </c>
      <c r="E399" s="100">
        <v>3</v>
      </c>
      <c r="F399" s="100">
        <v>0</v>
      </c>
      <c r="G399" s="100">
        <v>1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  <c r="Q399" s="66"/>
    </row>
    <row r="400" spans="1:17" customFormat="1" ht="16.5" customHeight="1" x14ac:dyDescent="0.25">
      <c r="A400" s="65" t="s">
        <v>363</v>
      </c>
      <c r="B400" s="100">
        <v>0</v>
      </c>
      <c r="C400" s="100">
        <v>0</v>
      </c>
      <c r="D400" s="100">
        <v>26</v>
      </c>
      <c r="E400" s="100">
        <v>5</v>
      </c>
      <c r="F400" s="100">
        <v>0</v>
      </c>
      <c r="G400" s="100">
        <v>0</v>
      </c>
      <c r="H400" s="100">
        <v>0</v>
      </c>
      <c r="I400" s="100">
        <v>0</v>
      </c>
      <c r="J400" s="100">
        <v>1</v>
      </c>
      <c r="K400" s="100">
        <v>0</v>
      </c>
      <c r="L400" s="100">
        <v>1</v>
      </c>
      <c r="M400" s="100">
        <v>0</v>
      </c>
      <c r="N400" s="100">
        <v>2</v>
      </c>
      <c r="O400" s="100">
        <v>1</v>
      </c>
      <c r="P400" s="98"/>
      <c r="Q400" s="66"/>
    </row>
    <row r="401" spans="1:17" customFormat="1" ht="16.5" customHeight="1" x14ac:dyDescent="0.25">
      <c r="A401" s="65" t="s">
        <v>364</v>
      </c>
      <c r="B401" s="100">
        <v>0</v>
      </c>
      <c r="C401" s="100">
        <v>0</v>
      </c>
      <c r="D401" s="100">
        <v>1</v>
      </c>
      <c r="E401" s="100">
        <v>1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 s="66"/>
    </row>
    <row r="402" spans="1:17" customFormat="1" ht="16.5" customHeight="1" x14ac:dyDescent="0.25">
      <c r="A402" s="65" t="s">
        <v>365</v>
      </c>
      <c r="B402" s="100">
        <v>0</v>
      </c>
      <c r="C402" s="100">
        <v>0</v>
      </c>
      <c r="D402" s="100">
        <v>8</v>
      </c>
      <c r="E402" s="100">
        <v>10</v>
      </c>
      <c r="F402" s="100">
        <v>0</v>
      </c>
      <c r="G402" s="100">
        <v>0</v>
      </c>
      <c r="H402" s="100">
        <v>1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1</v>
      </c>
      <c r="P402" s="98"/>
      <c r="Q402" s="66"/>
    </row>
    <row r="403" spans="1:17" customFormat="1" ht="16.5" customHeight="1" x14ac:dyDescent="0.25">
      <c r="A403" s="65" t="s">
        <v>366</v>
      </c>
      <c r="B403" s="100">
        <v>0</v>
      </c>
      <c r="C403" s="100">
        <v>0</v>
      </c>
      <c r="D403" s="100">
        <v>61</v>
      </c>
      <c r="E403" s="100">
        <v>19</v>
      </c>
      <c r="F403" s="100">
        <v>0</v>
      </c>
      <c r="G403" s="100">
        <v>0</v>
      </c>
      <c r="H403" s="100">
        <v>0</v>
      </c>
      <c r="I403" s="100">
        <v>0</v>
      </c>
      <c r="J403" s="100">
        <v>0</v>
      </c>
      <c r="K403" s="100">
        <v>1</v>
      </c>
      <c r="L403" s="100">
        <v>2</v>
      </c>
      <c r="M403" s="100">
        <v>0</v>
      </c>
      <c r="N403" s="100">
        <v>3</v>
      </c>
      <c r="O403" s="100">
        <v>4</v>
      </c>
      <c r="P403" s="98"/>
      <c r="Q403" s="66"/>
    </row>
    <row r="404" spans="1:17" customFormat="1" ht="16.5" customHeight="1" x14ac:dyDescent="0.25">
      <c r="A404" s="65" t="s">
        <v>367</v>
      </c>
      <c r="B404" s="100">
        <v>0</v>
      </c>
      <c r="C404" s="100">
        <v>0</v>
      </c>
      <c r="D404" s="100">
        <v>16</v>
      </c>
      <c r="E404" s="100">
        <v>11</v>
      </c>
      <c r="F404" s="100">
        <v>0</v>
      </c>
      <c r="G404" s="100">
        <v>0</v>
      </c>
      <c r="H404" s="100">
        <v>0</v>
      </c>
      <c r="I404" s="100"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0</v>
      </c>
      <c r="O404" s="100">
        <v>1</v>
      </c>
      <c r="P404" s="98"/>
      <c r="Q404" s="66"/>
    </row>
    <row r="405" spans="1:17" customFormat="1" ht="16.5" customHeight="1" x14ac:dyDescent="0.25">
      <c r="A405" s="65" t="s">
        <v>368</v>
      </c>
      <c r="B405" s="100">
        <v>0</v>
      </c>
      <c r="C405" s="100">
        <v>0</v>
      </c>
      <c r="D405" s="100">
        <v>0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  <c r="Q405" s="66"/>
    </row>
    <row r="406" spans="1:17" customFormat="1" ht="16.5" customHeight="1" x14ac:dyDescent="0.25">
      <c r="A406" s="65" t="s">
        <v>369</v>
      </c>
      <c r="B406" s="100">
        <v>0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98"/>
      <c r="Q406" s="66"/>
    </row>
    <row r="407" spans="1:17" customFormat="1" ht="16.5" customHeight="1" x14ac:dyDescent="0.25">
      <c r="A407" s="2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66"/>
    </row>
    <row r="408" spans="1:17" customFormat="1" ht="16.5" customHeight="1" x14ac:dyDescent="0.25">
      <c r="A408" s="2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66"/>
    </row>
    <row r="409" spans="1:17" customFormat="1" ht="16.5" customHeight="1" x14ac:dyDescent="0.25">
      <c r="A409" s="112" t="s">
        <v>371</v>
      </c>
      <c r="B409" s="114" t="s">
        <v>276</v>
      </c>
      <c r="C409" s="114"/>
      <c r="D409" s="114" t="s">
        <v>277</v>
      </c>
      <c r="E409" s="114"/>
      <c r="F409" s="114" t="s">
        <v>278</v>
      </c>
      <c r="G409" s="114"/>
      <c r="H409" s="114" t="s">
        <v>279</v>
      </c>
      <c r="I409" s="114"/>
      <c r="J409" s="114" t="s">
        <v>280</v>
      </c>
      <c r="K409" s="114"/>
      <c r="L409" s="114" t="s">
        <v>281</v>
      </c>
      <c r="M409" s="114"/>
      <c r="N409" s="115" t="s">
        <v>282</v>
      </c>
      <c r="O409" s="116"/>
      <c r="P409" s="98"/>
      <c r="Q409" s="66"/>
    </row>
    <row r="410" spans="1:17" customFormat="1" ht="16.5" customHeight="1" x14ac:dyDescent="0.25">
      <c r="A410" s="112"/>
      <c r="B410" s="94" t="s">
        <v>9</v>
      </c>
      <c r="C410" s="94" t="s">
        <v>10</v>
      </c>
      <c r="D410" s="94" t="s">
        <v>9</v>
      </c>
      <c r="E410" s="94" t="s">
        <v>10</v>
      </c>
      <c r="F410" s="94" t="s">
        <v>9</v>
      </c>
      <c r="G410" s="94" t="s">
        <v>10</v>
      </c>
      <c r="H410" s="94" t="s">
        <v>9</v>
      </c>
      <c r="I410" s="94" t="s">
        <v>10</v>
      </c>
      <c r="J410" s="94" t="s">
        <v>9</v>
      </c>
      <c r="K410" s="94" t="s">
        <v>10</v>
      </c>
      <c r="L410" s="94" t="s">
        <v>9</v>
      </c>
      <c r="M410" s="94" t="s">
        <v>10</v>
      </c>
      <c r="N410" s="94" t="s">
        <v>9</v>
      </c>
      <c r="O410" s="94" t="s">
        <v>10</v>
      </c>
      <c r="P410" s="95"/>
      <c r="Q410" s="66"/>
    </row>
    <row r="411" spans="1:17" customFormat="1" ht="16.5" customHeight="1" x14ac:dyDescent="0.25">
      <c r="A411" s="65" t="s">
        <v>347</v>
      </c>
      <c r="B411" s="97">
        <v>131</v>
      </c>
      <c r="C411" s="97">
        <v>36</v>
      </c>
      <c r="D411" s="97">
        <v>214</v>
      </c>
      <c r="E411" s="97">
        <v>158</v>
      </c>
      <c r="F411" s="97">
        <v>4</v>
      </c>
      <c r="G411" s="97">
        <v>4</v>
      </c>
      <c r="H411" s="97">
        <v>144</v>
      </c>
      <c r="I411" s="97">
        <v>78</v>
      </c>
      <c r="J411" s="97">
        <v>140</v>
      </c>
      <c r="K411" s="97">
        <v>69</v>
      </c>
      <c r="L411" s="97">
        <v>48</v>
      </c>
      <c r="M411" s="97">
        <v>32</v>
      </c>
      <c r="N411" s="97">
        <v>9089</v>
      </c>
      <c r="O411" s="97">
        <v>3644</v>
      </c>
      <c r="P411" s="98"/>
      <c r="Q411" s="66"/>
    </row>
    <row r="412" spans="1:17" customFormat="1" ht="16.5" customHeight="1" x14ac:dyDescent="0.25">
      <c r="A412" s="65" t="s">
        <v>348</v>
      </c>
      <c r="B412" s="100">
        <v>19</v>
      </c>
      <c r="C412" s="100">
        <v>5</v>
      </c>
      <c r="D412" s="100">
        <v>41</v>
      </c>
      <c r="E412" s="100">
        <v>39</v>
      </c>
      <c r="F412" s="100">
        <v>0</v>
      </c>
      <c r="G412" s="100">
        <v>0</v>
      </c>
      <c r="H412" s="100">
        <v>20</v>
      </c>
      <c r="I412" s="100">
        <v>12</v>
      </c>
      <c r="J412" s="100">
        <v>37</v>
      </c>
      <c r="K412" s="100">
        <v>14</v>
      </c>
      <c r="L412" s="100">
        <v>13</v>
      </c>
      <c r="M412" s="100">
        <v>9</v>
      </c>
      <c r="N412" s="100">
        <v>1455</v>
      </c>
      <c r="O412" s="100">
        <v>498</v>
      </c>
      <c r="P412" s="98"/>
      <c r="Q412" s="66"/>
    </row>
    <row r="413" spans="1:17" customFormat="1" ht="16.5" customHeight="1" x14ac:dyDescent="0.25">
      <c r="A413" s="65" t="s">
        <v>349</v>
      </c>
      <c r="B413" s="100">
        <v>18</v>
      </c>
      <c r="C413" s="100">
        <v>6</v>
      </c>
      <c r="D413" s="100">
        <v>62</v>
      </c>
      <c r="E413" s="100">
        <v>57</v>
      </c>
      <c r="F413" s="100">
        <v>0</v>
      </c>
      <c r="G413" s="100">
        <v>1</v>
      </c>
      <c r="H413" s="100">
        <v>63</v>
      </c>
      <c r="I413" s="100">
        <v>27</v>
      </c>
      <c r="J413" s="100">
        <v>40</v>
      </c>
      <c r="K413" s="100">
        <v>28</v>
      </c>
      <c r="L413" s="100">
        <v>23</v>
      </c>
      <c r="M413" s="100">
        <v>18</v>
      </c>
      <c r="N413" s="100">
        <v>3757</v>
      </c>
      <c r="O413" s="100">
        <v>1628</v>
      </c>
      <c r="P413" s="98"/>
      <c r="Q413" s="66"/>
    </row>
    <row r="414" spans="1:17" customFormat="1" ht="16.5" customHeight="1" x14ac:dyDescent="0.25">
      <c r="A414" s="65" t="s">
        <v>350</v>
      </c>
      <c r="B414" s="100">
        <v>30</v>
      </c>
      <c r="C414" s="100">
        <v>9</v>
      </c>
      <c r="D414" s="100">
        <v>24</v>
      </c>
      <c r="E414" s="100">
        <v>13</v>
      </c>
      <c r="F414" s="100">
        <v>1</v>
      </c>
      <c r="G414" s="100">
        <v>0</v>
      </c>
      <c r="H414" s="100">
        <v>26</v>
      </c>
      <c r="I414" s="100">
        <v>12</v>
      </c>
      <c r="J414" s="100">
        <v>13</v>
      </c>
      <c r="K414" s="100">
        <v>1</v>
      </c>
      <c r="L414" s="100">
        <v>3</v>
      </c>
      <c r="M414" s="100">
        <v>1</v>
      </c>
      <c r="N414" s="100">
        <v>466</v>
      </c>
      <c r="O414" s="100">
        <v>144</v>
      </c>
      <c r="P414" s="98"/>
      <c r="Q414" s="66"/>
    </row>
    <row r="415" spans="1:17" customFormat="1" ht="16.5" customHeight="1" x14ac:dyDescent="0.25">
      <c r="A415" s="65" t="s">
        <v>351</v>
      </c>
      <c r="B415" s="100">
        <v>8</v>
      </c>
      <c r="C415" s="100">
        <v>3</v>
      </c>
      <c r="D415" s="100">
        <v>6</v>
      </c>
      <c r="E415" s="100">
        <v>4</v>
      </c>
      <c r="F415" s="100">
        <v>2</v>
      </c>
      <c r="G415" s="100">
        <v>2</v>
      </c>
      <c r="H415" s="100">
        <v>14</v>
      </c>
      <c r="I415" s="100">
        <v>8</v>
      </c>
      <c r="J415" s="100">
        <v>8</v>
      </c>
      <c r="K415" s="100">
        <v>4</v>
      </c>
      <c r="L415" s="100">
        <v>1</v>
      </c>
      <c r="M415" s="100">
        <v>0</v>
      </c>
      <c r="N415" s="100">
        <v>1099</v>
      </c>
      <c r="O415" s="100">
        <v>489</v>
      </c>
      <c r="P415" s="98"/>
      <c r="Q415" s="66"/>
    </row>
    <row r="416" spans="1:17" customFormat="1" ht="16.5" customHeight="1" x14ac:dyDescent="0.25">
      <c r="A416" s="65" t="s">
        <v>352</v>
      </c>
      <c r="B416" s="100">
        <v>14</v>
      </c>
      <c r="C416" s="100">
        <v>1</v>
      </c>
      <c r="D416" s="100">
        <v>27</v>
      </c>
      <c r="E416" s="100">
        <v>6</v>
      </c>
      <c r="F416" s="100">
        <v>0</v>
      </c>
      <c r="G416" s="100">
        <v>0</v>
      </c>
      <c r="H416" s="100">
        <v>8</v>
      </c>
      <c r="I416" s="100">
        <v>3</v>
      </c>
      <c r="J416" s="100">
        <v>16</v>
      </c>
      <c r="K416" s="100">
        <v>14</v>
      </c>
      <c r="L416" s="100">
        <v>3</v>
      </c>
      <c r="M416" s="100">
        <v>2</v>
      </c>
      <c r="N416" s="100">
        <v>373</v>
      </c>
      <c r="O416" s="100">
        <v>101</v>
      </c>
      <c r="P416" s="98"/>
      <c r="Q416" s="66"/>
    </row>
    <row r="417" spans="1:17" customFormat="1" ht="16.5" customHeight="1" x14ac:dyDescent="0.25">
      <c r="A417" s="65" t="s">
        <v>353</v>
      </c>
      <c r="B417" s="100">
        <v>4</v>
      </c>
      <c r="C417" s="100">
        <v>1</v>
      </c>
      <c r="D417" s="100">
        <v>25</v>
      </c>
      <c r="E417" s="100">
        <v>18</v>
      </c>
      <c r="F417" s="100">
        <v>0</v>
      </c>
      <c r="G417" s="100">
        <v>1</v>
      </c>
      <c r="H417" s="100">
        <v>3</v>
      </c>
      <c r="I417" s="100">
        <v>5</v>
      </c>
      <c r="J417" s="100">
        <v>11</v>
      </c>
      <c r="K417" s="100">
        <v>6</v>
      </c>
      <c r="L417" s="100">
        <v>2</v>
      </c>
      <c r="M417" s="100">
        <v>0</v>
      </c>
      <c r="N417" s="100">
        <v>636</v>
      </c>
      <c r="O417" s="100">
        <v>268</v>
      </c>
      <c r="P417" s="98"/>
      <c r="Q417" s="66"/>
    </row>
    <row r="418" spans="1:17" customFormat="1" ht="16.5" customHeight="1" x14ac:dyDescent="0.25">
      <c r="A418" s="65" t="s">
        <v>354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2</v>
      </c>
      <c r="I418" s="100">
        <v>1</v>
      </c>
      <c r="J418" s="100">
        <v>0</v>
      </c>
      <c r="K418" s="100">
        <v>0</v>
      </c>
      <c r="L418" s="100">
        <v>0</v>
      </c>
      <c r="M418" s="100">
        <v>0</v>
      </c>
      <c r="N418" s="100">
        <v>91</v>
      </c>
      <c r="O418" s="100">
        <v>33</v>
      </c>
      <c r="P418" s="98"/>
      <c r="Q418" s="66"/>
    </row>
    <row r="419" spans="1:17" customFormat="1" ht="16.5" customHeight="1" x14ac:dyDescent="0.25">
      <c r="A419" s="65" t="s">
        <v>355</v>
      </c>
      <c r="B419" s="100">
        <v>1</v>
      </c>
      <c r="C419" s="100">
        <v>0</v>
      </c>
      <c r="D419" s="100">
        <v>1</v>
      </c>
      <c r="E419" s="100">
        <v>3</v>
      </c>
      <c r="F419" s="100">
        <v>0</v>
      </c>
      <c r="G419" s="100">
        <v>0</v>
      </c>
      <c r="H419" s="100">
        <v>1</v>
      </c>
      <c r="I419" s="100">
        <v>0</v>
      </c>
      <c r="J419" s="100">
        <v>3</v>
      </c>
      <c r="K419" s="100">
        <v>1</v>
      </c>
      <c r="L419" s="100">
        <v>1</v>
      </c>
      <c r="M419" s="100">
        <v>0</v>
      </c>
      <c r="N419" s="100">
        <v>269</v>
      </c>
      <c r="O419" s="100">
        <v>89</v>
      </c>
      <c r="P419" s="98"/>
      <c r="Q419" s="66"/>
    </row>
    <row r="420" spans="1:17" customFormat="1" ht="16.5" customHeight="1" x14ac:dyDescent="0.25">
      <c r="A420" s="65" t="s">
        <v>356</v>
      </c>
      <c r="B420" s="100">
        <v>0</v>
      </c>
      <c r="C420" s="100">
        <v>0</v>
      </c>
      <c r="D420" s="100">
        <v>1</v>
      </c>
      <c r="E420" s="100">
        <v>1</v>
      </c>
      <c r="F420" s="100">
        <v>0</v>
      </c>
      <c r="G420" s="100">
        <v>0</v>
      </c>
      <c r="H420" s="100">
        <v>1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41</v>
      </c>
      <c r="O420" s="100">
        <v>9</v>
      </c>
      <c r="P420" s="98"/>
      <c r="Q420" s="66"/>
    </row>
    <row r="421" spans="1:17" customFormat="1" ht="16.5" customHeight="1" x14ac:dyDescent="0.25">
      <c r="A421" s="65" t="s">
        <v>357</v>
      </c>
      <c r="B421" s="100">
        <v>0</v>
      </c>
      <c r="C421" s="100">
        <v>0</v>
      </c>
      <c r="D421" s="100">
        <v>0</v>
      </c>
      <c r="E421" s="100">
        <v>0</v>
      </c>
      <c r="F421" s="100">
        <v>1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0</v>
      </c>
      <c r="M421" s="100">
        <v>0</v>
      </c>
      <c r="N421" s="100">
        <v>106</v>
      </c>
      <c r="O421" s="100">
        <v>54</v>
      </c>
      <c r="P421" s="98"/>
      <c r="Q421" s="66"/>
    </row>
    <row r="422" spans="1:17" customFormat="1" ht="16.5" customHeight="1" x14ac:dyDescent="0.25">
      <c r="A422" s="65" t="s">
        <v>358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48</v>
      </c>
      <c r="O422" s="100">
        <v>20</v>
      </c>
      <c r="P422" s="98"/>
      <c r="Q422" s="66"/>
    </row>
    <row r="423" spans="1:17" customFormat="1" ht="16.5" customHeight="1" x14ac:dyDescent="0.25">
      <c r="A423" s="65" t="s">
        <v>359</v>
      </c>
      <c r="B423" s="100">
        <v>0</v>
      </c>
      <c r="C423" s="100">
        <v>0</v>
      </c>
      <c r="D423" s="100">
        <v>0</v>
      </c>
      <c r="E423" s="100">
        <v>1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1</v>
      </c>
      <c r="L423" s="100">
        <v>0</v>
      </c>
      <c r="M423" s="100">
        <v>0</v>
      </c>
      <c r="N423" s="100">
        <v>46</v>
      </c>
      <c r="O423" s="100">
        <v>14</v>
      </c>
      <c r="P423" s="98"/>
      <c r="Q423" s="66"/>
    </row>
    <row r="424" spans="1:17" customFormat="1" ht="16.5" customHeight="1" x14ac:dyDescent="0.25">
      <c r="A424" s="65" t="s">
        <v>360</v>
      </c>
      <c r="B424" s="100">
        <v>1</v>
      </c>
      <c r="C424" s="100">
        <v>0</v>
      </c>
      <c r="D424" s="100">
        <v>1</v>
      </c>
      <c r="E424" s="100">
        <v>2</v>
      </c>
      <c r="F424" s="100">
        <v>0</v>
      </c>
      <c r="G424" s="100">
        <v>0</v>
      </c>
      <c r="H424" s="100">
        <v>1</v>
      </c>
      <c r="I424" s="100">
        <v>1</v>
      </c>
      <c r="J424" s="100">
        <v>1</v>
      </c>
      <c r="K424" s="100">
        <v>0</v>
      </c>
      <c r="L424" s="100">
        <v>0</v>
      </c>
      <c r="M424" s="100">
        <v>0</v>
      </c>
      <c r="N424" s="100">
        <v>34</v>
      </c>
      <c r="O424" s="100">
        <v>15</v>
      </c>
      <c r="P424" s="98"/>
      <c r="Q424" s="66"/>
    </row>
    <row r="425" spans="1:17" customFormat="1" ht="16.5" customHeight="1" x14ac:dyDescent="0.25">
      <c r="A425" s="65" t="s">
        <v>361</v>
      </c>
      <c r="B425" s="100">
        <v>5</v>
      </c>
      <c r="C425" s="100">
        <v>2</v>
      </c>
      <c r="D425" s="100">
        <v>3</v>
      </c>
      <c r="E425" s="100">
        <v>4</v>
      </c>
      <c r="F425" s="100">
        <v>0</v>
      </c>
      <c r="G425" s="100">
        <v>0</v>
      </c>
      <c r="H425" s="100">
        <v>0</v>
      </c>
      <c r="I425" s="100">
        <v>2</v>
      </c>
      <c r="J425" s="100">
        <v>1</v>
      </c>
      <c r="K425" s="100">
        <v>0</v>
      </c>
      <c r="L425" s="100">
        <v>0</v>
      </c>
      <c r="M425" s="100">
        <v>1</v>
      </c>
      <c r="N425" s="100">
        <v>73</v>
      </c>
      <c r="O425" s="100">
        <v>25</v>
      </c>
      <c r="P425" s="98"/>
      <c r="Q425" s="66"/>
    </row>
    <row r="426" spans="1:17" customFormat="1" ht="16.5" customHeight="1" x14ac:dyDescent="0.25">
      <c r="A426" s="65" t="s">
        <v>362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75</v>
      </c>
      <c r="O426" s="100">
        <v>37</v>
      </c>
      <c r="P426" s="98"/>
      <c r="Q426" s="66"/>
    </row>
    <row r="427" spans="1:17" customFormat="1" ht="16.5" customHeight="1" x14ac:dyDescent="0.25">
      <c r="A427" s="65" t="s">
        <v>363</v>
      </c>
      <c r="B427" s="100">
        <v>0</v>
      </c>
      <c r="C427" s="100">
        <v>0</v>
      </c>
      <c r="D427" s="100">
        <v>5</v>
      </c>
      <c r="E427" s="100">
        <v>3</v>
      </c>
      <c r="F427" s="100">
        <v>0</v>
      </c>
      <c r="G427" s="100">
        <v>0</v>
      </c>
      <c r="H427" s="100">
        <v>0</v>
      </c>
      <c r="I427" s="100">
        <v>2</v>
      </c>
      <c r="J427" s="100">
        <v>0</v>
      </c>
      <c r="K427" s="100">
        <v>0</v>
      </c>
      <c r="L427" s="100">
        <v>0</v>
      </c>
      <c r="M427" s="100">
        <v>0</v>
      </c>
      <c r="N427" s="100">
        <v>91</v>
      </c>
      <c r="O427" s="100">
        <v>29</v>
      </c>
      <c r="P427" s="98"/>
      <c r="Q427" s="66"/>
    </row>
    <row r="428" spans="1:17" customFormat="1" ht="16.5" customHeight="1" x14ac:dyDescent="0.25">
      <c r="A428" s="65" t="s">
        <v>364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8</v>
      </c>
      <c r="O428" s="100">
        <v>5</v>
      </c>
      <c r="P428" s="98"/>
      <c r="Q428" s="66"/>
    </row>
    <row r="429" spans="1:17" customFormat="1" ht="16.5" customHeight="1" x14ac:dyDescent="0.25">
      <c r="A429" s="65" t="s">
        <v>365</v>
      </c>
      <c r="B429" s="100">
        <v>4</v>
      </c>
      <c r="C429" s="100">
        <v>0</v>
      </c>
      <c r="D429" s="100">
        <v>1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1</v>
      </c>
      <c r="N429" s="100">
        <v>40</v>
      </c>
      <c r="O429" s="100">
        <v>20</v>
      </c>
      <c r="P429" s="98"/>
      <c r="Q429" s="66"/>
    </row>
    <row r="430" spans="1:17" customFormat="1" ht="16.5" customHeight="1" x14ac:dyDescent="0.25">
      <c r="A430" s="65" t="s">
        <v>366</v>
      </c>
      <c r="B430" s="100">
        <v>27</v>
      </c>
      <c r="C430" s="100">
        <v>9</v>
      </c>
      <c r="D430" s="100">
        <v>17</v>
      </c>
      <c r="E430" s="100">
        <v>6</v>
      </c>
      <c r="F430" s="100">
        <v>0</v>
      </c>
      <c r="G430" s="100">
        <v>0</v>
      </c>
      <c r="H430" s="100">
        <v>4</v>
      </c>
      <c r="I430" s="100">
        <v>5</v>
      </c>
      <c r="J430" s="100">
        <v>9</v>
      </c>
      <c r="K430" s="100">
        <v>0</v>
      </c>
      <c r="L430" s="100">
        <v>2</v>
      </c>
      <c r="M430" s="100">
        <v>0</v>
      </c>
      <c r="N430" s="100">
        <v>320</v>
      </c>
      <c r="O430" s="100">
        <v>129</v>
      </c>
      <c r="P430" s="98"/>
      <c r="Q430" s="66"/>
    </row>
    <row r="431" spans="1:17" customFormat="1" ht="16.5" customHeight="1" x14ac:dyDescent="0.25">
      <c r="A431" s="65" t="s">
        <v>367</v>
      </c>
      <c r="B431" s="100">
        <v>0</v>
      </c>
      <c r="C431" s="100">
        <v>0</v>
      </c>
      <c r="D431" s="100">
        <v>0</v>
      </c>
      <c r="E431" s="100">
        <v>1</v>
      </c>
      <c r="F431" s="100">
        <v>0</v>
      </c>
      <c r="G431" s="100">
        <v>0</v>
      </c>
      <c r="H431" s="100">
        <v>1</v>
      </c>
      <c r="I431" s="100">
        <v>0</v>
      </c>
      <c r="J431" s="100">
        <v>1</v>
      </c>
      <c r="K431" s="100">
        <v>0</v>
      </c>
      <c r="L431" s="100">
        <v>0</v>
      </c>
      <c r="M431" s="100">
        <v>0</v>
      </c>
      <c r="N431" s="100">
        <v>47</v>
      </c>
      <c r="O431" s="100">
        <v>21</v>
      </c>
      <c r="P431" s="98"/>
      <c r="Q431" s="66"/>
    </row>
    <row r="432" spans="1:17" customFormat="1" ht="16.5" customHeight="1" x14ac:dyDescent="0.25">
      <c r="A432" s="65" t="s">
        <v>368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14</v>
      </c>
      <c r="O432" s="100">
        <v>16</v>
      </c>
      <c r="P432" s="98"/>
      <c r="Q432" s="66"/>
    </row>
    <row r="433" spans="1:17" customFormat="1" ht="16.5" customHeight="1" x14ac:dyDescent="0.25">
      <c r="A433" s="65" t="s">
        <v>369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 s="66"/>
    </row>
    <row r="434" spans="1:17" customFormat="1" ht="16.5" customHeight="1" x14ac:dyDescent="0.25">
      <c r="A434" s="2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66"/>
    </row>
    <row r="435" spans="1:17" customFormat="1" ht="16.5" customHeight="1" x14ac:dyDescent="0.25">
      <c r="A435" s="2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66"/>
    </row>
    <row r="436" spans="1:17" customFormat="1" ht="16.5" customHeight="1" x14ac:dyDescent="0.25">
      <c r="A436" s="112" t="s">
        <v>371</v>
      </c>
      <c r="B436" s="114" t="s">
        <v>283</v>
      </c>
      <c r="C436" s="114"/>
      <c r="D436" s="114" t="s">
        <v>284</v>
      </c>
      <c r="E436" s="114"/>
      <c r="F436" s="114" t="s">
        <v>285</v>
      </c>
      <c r="G436" s="114"/>
      <c r="H436" s="114" t="s">
        <v>286</v>
      </c>
      <c r="I436" s="114"/>
      <c r="J436" s="114" t="s">
        <v>287</v>
      </c>
      <c r="K436" s="114"/>
      <c r="L436" s="114" t="s">
        <v>288</v>
      </c>
      <c r="M436" s="114"/>
      <c r="N436" s="115" t="s">
        <v>289</v>
      </c>
      <c r="O436" s="116"/>
      <c r="P436" s="98"/>
      <c r="Q436" s="66"/>
    </row>
    <row r="437" spans="1:17" customFormat="1" ht="16.5" customHeight="1" x14ac:dyDescent="0.25">
      <c r="A437" s="112"/>
      <c r="B437" s="94" t="s">
        <v>9</v>
      </c>
      <c r="C437" s="94" t="s">
        <v>10</v>
      </c>
      <c r="D437" s="94" t="s">
        <v>9</v>
      </c>
      <c r="E437" s="94" t="s">
        <v>10</v>
      </c>
      <c r="F437" s="94" t="s">
        <v>9</v>
      </c>
      <c r="G437" s="94" t="s">
        <v>10</v>
      </c>
      <c r="H437" s="94" t="s">
        <v>9</v>
      </c>
      <c r="I437" s="94" t="s">
        <v>10</v>
      </c>
      <c r="J437" s="94" t="s">
        <v>9</v>
      </c>
      <c r="K437" s="94" t="s">
        <v>10</v>
      </c>
      <c r="L437" s="94" t="s">
        <v>9</v>
      </c>
      <c r="M437" s="94" t="s">
        <v>10</v>
      </c>
      <c r="N437" s="94" t="s">
        <v>9</v>
      </c>
      <c r="O437" s="94" t="s">
        <v>10</v>
      </c>
      <c r="P437" s="95"/>
      <c r="Q437" s="66"/>
    </row>
    <row r="438" spans="1:17" customFormat="1" ht="16.5" customHeight="1" x14ac:dyDescent="0.25">
      <c r="A438" s="65" t="s">
        <v>347</v>
      </c>
      <c r="B438" s="97">
        <v>21</v>
      </c>
      <c r="C438" s="97">
        <v>31</v>
      </c>
      <c r="D438" s="97">
        <v>42</v>
      </c>
      <c r="E438" s="97">
        <v>24</v>
      </c>
      <c r="F438" s="97">
        <v>13</v>
      </c>
      <c r="G438" s="97">
        <v>8</v>
      </c>
      <c r="H438" s="97">
        <v>172</v>
      </c>
      <c r="I438" s="97">
        <v>94</v>
      </c>
      <c r="J438" s="97">
        <v>34</v>
      </c>
      <c r="K438" s="97">
        <v>21</v>
      </c>
      <c r="L438" s="97">
        <v>88</v>
      </c>
      <c r="M438" s="97">
        <v>42</v>
      </c>
      <c r="N438" s="97">
        <v>23</v>
      </c>
      <c r="O438" s="97">
        <v>18</v>
      </c>
      <c r="P438" s="98"/>
      <c r="Q438" s="66"/>
    </row>
    <row r="439" spans="1:17" customFormat="1" ht="16.5" customHeight="1" x14ac:dyDescent="0.25">
      <c r="A439" s="65" t="s">
        <v>348</v>
      </c>
      <c r="B439" s="100">
        <v>4</v>
      </c>
      <c r="C439" s="100">
        <v>18</v>
      </c>
      <c r="D439" s="100">
        <v>8</v>
      </c>
      <c r="E439" s="100">
        <v>2</v>
      </c>
      <c r="F439" s="100">
        <v>3</v>
      </c>
      <c r="G439" s="100">
        <v>2</v>
      </c>
      <c r="H439" s="100">
        <v>34</v>
      </c>
      <c r="I439" s="100">
        <v>24</v>
      </c>
      <c r="J439" s="100">
        <v>11</v>
      </c>
      <c r="K439" s="100">
        <v>6</v>
      </c>
      <c r="L439" s="100">
        <v>12</v>
      </c>
      <c r="M439" s="100">
        <v>11</v>
      </c>
      <c r="N439" s="100">
        <v>3</v>
      </c>
      <c r="O439" s="100">
        <v>7</v>
      </c>
      <c r="P439" s="98"/>
      <c r="Q439" s="66"/>
    </row>
    <row r="440" spans="1:17" customFormat="1" ht="16.5" customHeight="1" x14ac:dyDescent="0.25">
      <c r="A440" s="65" t="s">
        <v>349</v>
      </c>
      <c r="B440" s="100">
        <v>6</v>
      </c>
      <c r="C440" s="100">
        <v>8</v>
      </c>
      <c r="D440" s="100">
        <v>10</v>
      </c>
      <c r="E440" s="100">
        <v>3</v>
      </c>
      <c r="F440" s="100">
        <v>2</v>
      </c>
      <c r="G440" s="100">
        <v>1</v>
      </c>
      <c r="H440" s="100">
        <v>48</v>
      </c>
      <c r="I440" s="100">
        <v>32</v>
      </c>
      <c r="J440" s="100">
        <v>11</v>
      </c>
      <c r="K440" s="100">
        <v>6</v>
      </c>
      <c r="L440" s="100">
        <v>27</v>
      </c>
      <c r="M440" s="100">
        <v>9</v>
      </c>
      <c r="N440" s="100">
        <v>7</v>
      </c>
      <c r="O440" s="100">
        <v>4</v>
      </c>
      <c r="P440" s="98"/>
      <c r="Q440" s="66"/>
    </row>
    <row r="441" spans="1:17" customFormat="1" ht="16.5" customHeight="1" x14ac:dyDescent="0.25">
      <c r="A441" s="65" t="s">
        <v>350</v>
      </c>
      <c r="B441" s="100">
        <v>3</v>
      </c>
      <c r="C441" s="100">
        <v>2</v>
      </c>
      <c r="D441" s="100">
        <v>5</v>
      </c>
      <c r="E441" s="100">
        <v>8</v>
      </c>
      <c r="F441" s="100">
        <v>2</v>
      </c>
      <c r="G441" s="100">
        <v>3</v>
      </c>
      <c r="H441" s="100">
        <v>13</v>
      </c>
      <c r="I441" s="100">
        <v>13</v>
      </c>
      <c r="J441" s="100">
        <v>4</v>
      </c>
      <c r="K441" s="100">
        <v>3</v>
      </c>
      <c r="L441" s="100">
        <v>9</v>
      </c>
      <c r="M441" s="100">
        <v>4</v>
      </c>
      <c r="N441" s="100">
        <v>2</v>
      </c>
      <c r="O441" s="100">
        <v>0</v>
      </c>
      <c r="P441" s="98"/>
      <c r="Q441" s="66"/>
    </row>
    <row r="442" spans="1:17" customFormat="1" ht="16.5" customHeight="1" x14ac:dyDescent="0.25">
      <c r="A442" s="65" t="s">
        <v>351</v>
      </c>
      <c r="B442" s="100">
        <v>1</v>
      </c>
      <c r="C442" s="100">
        <v>0</v>
      </c>
      <c r="D442" s="100">
        <v>6</v>
      </c>
      <c r="E442" s="100">
        <v>3</v>
      </c>
      <c r="F442" s="100">
        <v>0</v>
      </c>
      <c r="G442" s="100">
        <v>0</v>
      </c>
      <c r="H442" s="100">
        <v>14</v>
      </c>
      <c r="I442" s="100">
        <v>4</v>
      </c>
      <c r="J442" s="100">
        <v>2</v>
      </c>
      <c r="K442" s="100">
        <v>2</v>
      </c>
      <c r="L442" s="100">
        <v>6</v>
      </c>
      <c r="M442" s="100">
        <v>2</v>
      </c>
      <c r="N442" s="100">
        <v>1</v>
      </c>
      <c r="O442" s="100">
        <v>1</v>
      </c>
      <c r="P442" s="98"/>
      <c r="Q442" s="66"/>
    </row>
    <row r="443" spans="1:17" customFormat="1" ht="16.5" customHeight="1" x14ac:dyDescent="0.25">
      <c r="A443" s="65" t="s">
        <v>352</v>
      </c>
      <c r="B443" s="100">
        <v>0</v>
      </c>
      <c r="C443" s="100">
        <v>1</v>
      </c>
      <c r="D443" s="100">
        <v>0</v>
      </c>
      <c r="E443" s="100">
        <v>0</v>
      </c>
      <c r="F443" s="100">
        <v>2</v>
      </c>
      <c r="G443" s="100">
        <v>0</v>
      </c>
      <c r="H443" s="100">
        <v>4</v>
      </c>
      <c r="I443" s="100">
        <v>2</v>
      </c>
      <c r="J443" s="100">
        <v>2</v>
      </c>
      <c r="K443" s="100">
        <v>2</v>
      </c>
      <c r="L443" s="100">
        <v>9</v>
      </c>
      <c r="M443" s="100">
        <v>3</v>
      </c>
      <c r="N443" s="100">
        <v>4</v>
      </c>
      <c r="O443" s="100">
        <v>1</v>
      </c>
      <c r="P443" s="98"/>
      <c r="Q443" s="66"/>
    </row>
    <row r="444" spans="1:17" customFormat="1" ht="16.5" customHeight="1" x14ac:dyDescent="0.25">
      <c r="A444" s="65" t="s">
        <v>353</v>
      </c>
      <c r="B444" s="100">
        <v>3</v>
      </c>
      <c r="C444" s="100">
        <v>1</v>
      </c>
      <c r="D444" s="100">
        <v>5</v>
      </c>
      <c r="E444" s="100">
        <v>3</v>
      </c>
      <c r="F444" s="100">
        <v>2</v>
      </c>
      <c r="G444" s="100">
        <v>2</v>
      </c>
      <c r="H444" s="100">
        <v>15</v>
      </c>
      <c r="I444" s="100">
        <v>8</v>
      </c>
      <c r="J444" s="100">
        <v>3</v>
      </c>
      <c r="K444" s="100">
        <v>1</v>
      </c>
      <c r="L444" s="100">
        <v>5</v>
      </c>
      <c r="M444" s="100">
        <v>8</v>
      </c>
      <c r="N444" s="100">
        <v>1</v>
      </c>
      <c r="O444" s="100">
        <v>2</v>
      </c>
      <c r="P444" s="98"/>
      <c r="Q444" s="66"/>
    </row>
    <row r="445" spans="1:17" customFormat="1" ht="16.5" customHeight="1" x14ac:dyDescent="0.25">
      <c r="A445" s="65" t="s">
        <v>354</v>
      </c>
      <c r="B445" s="100">
        <v>0</v>
      </c>
      <c r="C445" s="100">
        <v>0</v>
      </c>
      <c r="D445" s="100">
        <v>1</v>
      </c>
      <c r="E445" s="100">
        <v>2</v>
      </c>
      <c r="F445" s="100">
        <v>0</v>
      </c>
      <c r="G445" s="100">
        <v>0</v>
      </c>
      <c r="H445" s="100">
        <v>4</v>
      </c>
      <c r="I445" s="100">
        <v>1</v>
      </c>
      <c r="J445" s="100">
        <v>0</v>
      </c>
      <c r="K445" s="100">
        <v>0</v>
      </c>
      <c r="L445" s="100">
        <v>1</v>
      </c>
      <c r="M445" s="100">
        <v>0</v>
      </c>
      <c r="N445" s="100">
        <v>0</v>
      </c>
      <c r="O445" s="100">
        <v>0</v>
      </c>
      <c r="P445" s="98"/>
      <c r="Q445" s="66"/>
    </row>
    <row r="446" spans="1:17" customFormat="1" ht="16.5" customHeight="1" x14ac:dyDescent="0.25">
      <c r="A446" s="65" t="s">
        <v>355</v>
      </c>
      <c r="B446" s="100">
        <v>0</v>
      </c>
      <c r="C446" s="100">
        <v>0</v>
      </c>
      <c r="D446" s="100">
        <v>3</v>
      </c>
      <c r="E446" s="100">
        <v>0</v>
      </c>
      <c r="F446" s="100">
        <v>0</v>
      </c>
      <c r="G446" s="100">
        <v>0</v>
      </c>
      <c r="H446" s="100">
        <v>2</v>
      </c>
      <c r="I446" s="100">
        <v>1</v>
      </c>
      <c r="J446" s="100">
        <v>0</v>
      </c>
      <c r="K446" s="100">
        <v>0</v>
      </c>
      <c r="L446" s="100">
        <v>4</v>
      </c>
      <c r="M446" s="100">
        <v>1</v>
      </c>
      <c r="N446" s="100">
        <v>1</v>
      </c>
      <c r="O446" s="100">
        <v>0</v>
      </c>
      <c r="P446" s="98"/>
      <c r="Q446" s="66"/>
    </row>
    <row r="447" spans="1:17" customFormat="1" ht="16.5" customHeight="1" x14ac:dyDescent="0.25">
      <c r="A447" s="65" t="s">
        <v>356</v>
      </c>
      <c r="B447" s="100">
        <v>1</v>
      </c>
      <c r="C447" s="100">
        <v>0</v>
      </c>
      <c r="D447" s="100">
        <v>0</v>
      </c>
      <c r="E447" s="100">
        <v>0</v>
      </c>
      <c r="F447" s="100">
        <v>0</v>
      </c>
      <c r="G447" s="100">
        <v>0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1</v>
      </c>
      <c r="P447" s="98"/>
      <c r="Q447" s="66"/>
    </row>
    <row r="448" spans="1:17" customFormat="1" ht="16.5" customHeight="1" x14ac:dyDescent="0.25">
      <c r="A448" s="65" t="s">
        <v>357</v>
      </c>
      <c r="B448" s="100">
        <v>0</v>
      </c>
      <c r="C448" s="100">
        <v>0</v>
      </c>
      <c r="D448" s="100">
        <v>0</v>
      </c>
      <c r="E448" s="100">
        <v>0</v>
      </c>
      <c r="F448" s="100">
        <v>1</v>
      </c>
      <c r="G448" s="100">
        <v>0</v>
      </c>
      <c r="H448" s="100">
        <v>2</v>
      </c>
      <c r="I448" s="100">
        <v>1</v>
      </c>
      <c r="J448" s="100">
        <v>0</v>
      </c>
      <c r="K448" s="100">
        <v>1</v>
      </c>
      <c r="L448" s="100">
        <v>0</v>
      </c>
      <c r="M448" s="100">
        <v>1</v>
      </c>
      <c r="N448" s="100">
        <v>0</v>
      </c>
      <c r="O448" s="100">
        <v>0</v>
      </c>
      <c r="P448" s="98"/>
      <c r="Q448" s="66"/>
    </row>
    <row r="449" spans="1:17" customFormat="1" ht="16.5" customHeight="1" x14ac:dyDescent="0.25">
      <c r="A449" s="65" t="s">
        <v>358</v>
      </c>
      <c r="B449" s="100">
        <v>0</v>
      </c>
      <c r="C449" s="100">
        <v>0</v>
      </c>
      <c r="D449" s="100">
        <v>0</v>
      </c>
      <c r="E449" s="100">
        <v>1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1</v>
      </c>
      <c r="M449" s="100">
        <v>0</v>
      </c>
      <c r="N449" s="100">
        <v>0</v>
      </c>
      <c r="O449" s="100">
        <v>0</v>
      </c>
      <c r="P449" s="98"/>
      <c r="Q449" s="66"/>
    </row>
    <row r="450" spans="1:17" customFormat="1" ht="16.5" customHeight="1" x14ac:dyDescent="0.25">
      <c r="A450" s="65" t="s">
        <v>359</v>
      </c>
      <c r="B450" s="100">
        <v>0</v>
      </c>
      <c r="C450" s="100">
        <v>0</v>
      </c>
      <c r="D450" s="100">
        <v>1</v>
      </c>
      <c r="E450" s="100">
        <v>0</v>
      </c>
      <c r="F450" s="100">
        <v>0</v>
      </c>
      <c r="G450" s="100">
        <v>0</v>
      </c>
      <c r="H450" s="100">
        <v>2</v>
      </c>
      <c r="I450" s="100">
        <v>1</v>
      </c>
      <c r="J450" s="100">
        <v>0</v>
      </c>
      <c r="K450" s="100">
        <v>0</v>
      </c>
      <c r="L450" s="100">
        <v>1</v>
      </c>
      <c r="M450" s="100">
        <v>0</v>
      </c>
      <c r="N450" s="100">
        <v>0</v>
      </c>
      <c r="O450" s="100">
        <v>0</v>
      </c>
      <c r="P450" s="98"/>
      <c r="Q450" s="66"/>
    </row>
    <row r="451" spans="1:17" customFormat="1" ht="16.5" customHeight="1" x14ac:dyDescent="0.25">
      <c r="A451" s="65" t="s">
        <v>360</v>
      </c>
      <c r="B451" s="100">
        <v>0</v>
      </c>
      <c r="C451" s="100">
        <v>0</v>
      </c>
      <c r="D451" s="100">
        <v>0</v>
      </c>
      <c r="E451" s="100">
        <v>0</v>
      </c>
      <c r="F451" s="100">
        <v>0</v>
      </c>
      <c r="G451" s="100">
        <v>0</v>
      </c>
      <c r="H451" s="100">
        <v>22</v>
      </c>
      <c r="I451" s="100">
        <v>1</v>
      </c>
      <c r="J451" s="100">
        <v>0</v>
      </c>
      <c r="K451" s="100">
        <v>0</v>
      </c>
      <c r="L451" s="100">
        <v>3</v>
      </c>
      <c r="M451" s="100">
        <v>0</v>
      </c>
      <c r="N451" s="100">
        <v>0</v>
      </c>
      <c r="O451" s="100">
        <v>0</v>
      </c>
      <c r="P451" s="98"/>
      <c r="Q451" s="66"/>
    </row>
    <row r="452" spans="1:17" customFormat="1" ht="16.5" customHeight="1" x14ac:dyDescent="0.25">
      <c r="A452" s="65" t="s">
        <v>361</v>
      </c>
      <c r="B452" s="100">
        <v>1</v>
      </c>
      <c r="C452" s="100">
        <v>0</v>
      </c>
      <c r="D452" s="100">
        <v>0</v>
      </c>
      <c r="E452" s="100">
        <v>0</v>
      </c>
      <c r="F452" s="100">
        <v>0</v>
      </c>
      <c r="G452" s="100">
        <v>0</v>
      </c>
      <c r="H452" s="100">
        <v>2</v>
      </c>
      <c r="I452" s="100">
        <v>2</v>
      </c>
      <c r="J452" s="100">
        <v>0</v>
      </c>
      <c r="K452" s="100">
        <v>0</v>
      </c>
      <c r="L452" s="100">
        <v>1</v>
      </c>
      <c r="M452" s="100">
        <v>1</v>
      </c>
      <c r="N452" s="100">
        <v>1</v>
      </c>
      <c r="O452" s="100">
        <v>0</v>
      </c>
      <c r="P452" s="98"/>
      <c r="Q452" s="66"/>
    </row>
    <row r="453" spans="1:17" customFormat="1" ht="16.5" customHeight="1" x14ac:dyDescent="0.25">
      <c r="A453" s="65" t="s">
        <v>362</v>
      </c>
      <c r="B453" s="100">
        <v>0</v>
      </c>
      <c r="C453" s="100">
        <v>0</v>
      </c>
      <c r="D453" s="100">
        <v>1</v>
      </c>
      <c r="E453" s="100">
        <v>0</v>
      </c>
      <c r="F453" s="100">
        <v>0</v>
      </c>
      <c r="G453" s="100">
        <v>0</v>
      </c>
      <c r="H453" s="100">
        <v>1</v>
      </c>
      <c r="I453" s="100">
        <v>0</v>
      </c>
      <c r="J453" s="100">
        <v>0</v>
      </c>
      <c r="K453" s="100">
        <v>0</v>
      </c>
      <c r="L453" s="100">
        <v>1</v>
      </c>
      <c r="M453" s="100">
        <v>0</v>
      </c>
      <c r="N453" s="100">
        <v>0</v>
      </c>
      <c r="O453" s="100">
        <v>0</v>
      </c>
      <c r="P453" s="98"/>
      <c r="Q453" s="66"/>
    </row>
    <row r="454" spans="1:17" customFormat="1" ht="16.5" customHeight="1" x14ac:dyDescent="0.25">
      <c r="A454" s="65" t="s">
        <v>363</v>
      </c>
      <c r="B454" s="100">
        <v>2</v>
      </c>
      <c r="C454" s="100">
        <v>1</v>
      </c>
      <c r="D454" s="100">
        <v>0</v>
      </c>
      <c r="E454" s="100">
        <v>0</v>
      </c>
      <c r="F454" s="100">
        <v>0</v>
      </c>
      <c r="G454" s="100">
        <v>0</v>
      </c>
      <c r="H454" s="100">
        <v>2</v>
      </c>
      <c r="I454" s="100">
        <v>2</v>
      </c>
      <c r="J454" s="100">
        <v>0</v>
      </c>
      <c r="K454" s="100">
        <v>0</v>
      </c>
      <c r="L454" s="100">
        <v>1</v>
      </c>
      <c r="M454" s="100">
        <v>0</v>
      </c>
      <c r="N454" s="100">
        <v>0</v>
      </c>
      <c r="O454" s="100">
        <v>0</v>
      </c>
      <c r="P454" s="98"/>
      <c r="Q454" s="66"/>
    </row>
    <row r="455" spans="1:17" customFormat="1" ht="16.5" customHeight="1" x14ac:dyDescent="0.25">
      <c r="A455" s="65" t="s">
        <v>364</v>
      </c>
      <c r="B455" s="100">
        <v>0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 s="66"/>
    </row>
    <row r="456" spans="1:17" customFormat="1" ht="16.5" customHeight="1" x14ac:dyDescent="0.25">
      <c r="A456" s="65" t="s">
        <v>365</v>
      </c>
      <c r="B456" s="100">
        <v>0</v>
      </c>
      <c r="C456" s="100">
        <v>0</v>
      </c>
      <c r="D456" s="100">
        <v>0</v>
      </c>
      <c r="E456" s="100">
        <v>1</v>
      </c>
      <c r="F456" s="100">
        <v>0</v>
      </c>
      <c r="G456" s="100">
        <v>0</v>
      </c>
      <c r="H456" s="100">
        <v>1</v>
      </c>
      <c r="I456" s="100">
        <v>0</v>
      </c>
      <c r="J456" s="100">
        <v>0</v>
      </c>
      <c r="K456" s="100">
        <v>0</v>
      </c>
      <c r="L456" s="100">
        <v>1</v>
      </c>
      <c r="M456" s="100">
        <v>1</v>
      </c>
      <c r="N456" s="100">
        <v>0</v>
      </c>
      <c r="O456" s="100">
        <v>1</v>
      </c>
      <c r="P456" s="98"/>
      <c r="Q456" s="66"/>
    </row>
    <row r="457" spans="1:17" customFormat="1" ht="16.5" customHeight="1" x14ac:dyDescent="0.25">
      <c r="A457" s="65" t="s">
        <v>366</v>
      </c>
      <c r="B457" s="100">
        <v>0</v>
      </c>
      <c r="C457" s="100">
        <v>0</v>
      </c>
      <c r="D457" s="100">
        <v>0</v>
      </c>
      <c r="E457" s="100">
        <v>0</v>
      </c>
      <c r="F457" s="100">
        <v>1</v>
      </c>
      <c r="G457" s="100">
        <v>0</v>
      </c>
      <c r="H457" s="100">
        <v>6</v>
      </c>
      <c r="I457" s="100">
        <v>2</v>
      </c>
      <c r="J457" s="100">
        <v>1</v>
      </c>
      <c r="K457" s="100">
        <v>0</v>
      </c>
      <c r="L457" s="100">
        <v>6</v>
      </c>
      <c r="M457" s="100">
        <v>1</v>
      </c>
      <c r="N457" s="100">
        <v>3</v>
      </c>
      <c r="O457" s="100">
        <v>1</v>
      </c>
      <c r="P457" s="98"/>
      <c r="Q457" s="66"/>
    </row>
    <row r="458" spans="1:17" customFormat="1" ht="16.5" customHeight="1" x14ac:dyDescent="0.25">
      <c r="A458" s="65" t="s">
        <v>367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98"/>
      <c r="Q458" s="66"/>
    </row>
    <row r="459" spans="1:17" customFormat="1" ht="16.5" customHeight="1" x14ac:dyDescent="0.25">
      <c r="A459" s="65" t="s">
        <v>368</v>
      </c>
      <c r="B459" s="100">
        <v>0</v>
      </c>
      <c r="C459" s="100">
        <v>0</v>
      </c>
      <c r="D459" s="100">
        <v>2</v>
      </c>
      <c r="E459" s="100">
        <v>1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 s="66"/>
    </row>
    <row r="460" spans="1:17" customFormat="1" ht="16.5" customHeight="1" x14ac:dyDescent="0.25">
      <c r="A460" s="65" t="s">
        <v>369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 s="66"/>
    </row>
    <row r="461" spans="1:17" customFormat="1" ht="16.5" customHeight="1" x14ac:dyDescent="0.25">
      <c r="A461" s="2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66"/>
    </row>
    <row r="462" spans="1:17" customFormat="1" ht="16.5" customHeight="1" x14ac:dyDescent="0.25">
      <c r="A462" s="2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66"/>
    </row>
    <row r="463" spans="1:17" customFormat="1" ht="16.5" customHeight="1" x14ac:dyDescent="0.25">
      <c r="A463" s="112" t="s">
        <v>371</v>
      </c>
      <c r="B463" s="114" t="s">
        <v>290</v>
      </c>
      <c r="C463" s="114"/>
      <c r="D463" s="114" t="s">
        <v>291</v>
      </c>
      <c r="E463" s="114"/>
      <c r="F463" s="114" t="s">
        <v>292</v>
      </c>
      <c r="G463" s="114"/>
      <c r="H463" s="114" t="s">
        <v>293</v>
      </c>
      <c r="I463" s="114"/>
      <c r="J463" s="114" t="s">
        <v>294</v>
      </c>
      <c r="K463" s="114"/>
      <c r="L463" s="114" t="s">
        <v>295</v>
      </c>
      <c r="M463" s="114"/>
      <c r="N463" s="115" t="s">
        <v>296</v>
      </c>
      <c r="O463" s="116"/>
      <c r="P463" s="98"/>
      <c r="Q463" s="66"/>
    </row>
    <row r="464" spans="1:17" customFormat="1" ht="16.5" customHeight="1" x14ac:dyDescent="0.25">
      <c r="A464" s="112"/>
      <c r="B464" s="94" t="s">
        <v>9</v>
      </c>
      <c r="C464" s="94" t="s">
        <v>10</v>
      </c>
      <c r="D464" s="94" t="s">
        <v>9</v>
      </c>
      <c r="E464" s="94" t="s">
        <v>10</v>
      </c>
      <c r="F464" s="94" t="s">
        <v>9</v>
      </c>
      <c r="G464" s="94" t="s">
        <v>10</v>
      </c>
      <c r="H464" s="94" t="s">
        <v>9</v>
      </c>
      <c r="I464" s="94" t="s">
        <v>10</v>
      </c>
      <c r="J464" s="94" t="s">
        <v>9</v>
      </c>
      <c r="K464" s="94" t="s">
        <v>10</v>
      </c>
      <c r="L464" s="94" t="s">
        <v>9</v>
      </c>
      <c r="M464" s="94" t="s">
        <v>10</v>
      </c>
      <c r="N464" s="94" t="s">
        <v>9</v>
      </c>
      <c r="O464" s="94" t="s">
        <v>10</v>
      </c>
      <c r="P464" s="95"/>
      <c r="Q464" s="66"/>
    </row>
    <row r="465" spans="1:17" customFormat="1" ht="16.5" customHeight="1" x14ac:dyDescent="0.25">
      <c r="A465" s="65" t="s">
        <v>347</v>
      </c>
      <c r="B465" s="97">
        <v>0</v>
      </c>
      <c r="C465" s="97">
        <v>1</v>
      </c>
      <c r="D465" s="97">
        <v>5</v>
      </c>
      <c r="E465" s="97">
        <v>8</v>
      </c>
      <c r="F465" s="97">
        <v>182</v>
      </c>
      <c r="G465" s="97">
        <v>163</v>
      </c>
      <c r="H465" s="97">
        <v>50</v>
      </c>
      <c r="I465" s="97">
        <v>47</v>
      </c>
      <c r="J465" s="97">
        <v>1</v>
      </c>
      <c r="K465" s="97">
        <v>1</v>
      </c>
      <c r="L465" s="97">
        <v>4</v>
      </c>
      <c r="M465" s="97">
        <v>2</v>
      </c>
      <c r="N465" s="97">
        <v>60</v>
      </c>
      <c r="O465" s="97">
        <v>34</v>
      </c>
      <c r="P465" s="98"/>
      <c r="Q465" s="66"/>
    </row>
    <row r="466" spans="1:17" customFormat="1" ht="16.5" customHeight="1" x14ac:dyDescent="0.25">
      <c r="A466" s="65" t="s">
        <v>348</v>
      </c>
      <c r="B466" s="100">
        <v>0</v>
      </c>
      <c r="C466" s="100">
        <v>0</v>
      </c>
      <c r="D466" s="100">
        <v>0</v>
      </c>
      <c r="E466" s="100">
        <v>0</v>
      </c>
      <c r="F466" s="100">
        <v>35</v>
      </c>
      <c r="G466" s="100">
        <v>40</v>
      </c>
      <c r="H466" s="100">
        <v>14</v>
      </c>
      <c r="I466" s="100">
        <v>10</v>
      </c>
      <c r="J466" s="100">
        <v>1</v>
      </c>
      <c r="K466" s="100">
        <v>1</v>
      </c>
      <c r="L466" s="100">
        <v>2</v>
      </c>
      <c r="M466" s="100">
        <v>0</v>
      </c>
      <c r="N466" s="100">
        <v>18</v>
      </c>
      <c r="O466" s="100">
        <v>10</v>
      </c>
      <c r="P466" s="98"/>
      <c r="Q466" s="66"/>
    </row>
    <row r="467" spans="1:17" customFormat="1" ht="16.5" customHeight="1" x14ac:dyDescent="0.25">
      <c r="A467" s="65" t="s">
        <v>349</v>
      </c>
      <c r="B467" s="100">
        <v>0</v>
      </c>
      <c r="C467" s="100">
        <v>0</v>
      </c>
      <c r="D467" s="100">
        <v>0</v>
      </c>
      <c r="E467" s="100">
        <v>1</v>
      </c>
      <c r="F467" s="100">
        <v>86</v>
      </c>
      <c r="G467" s="100">
        <v>72</v>
      </c>
      <c r="H467" s="100">
        <v>11</v>
      </c>
      <c r="I467" s="100">
        <v>8</v>
      </c>
      <c r="J467" s="100">
        <v>0</v>
      </c>
      <c r="K467" s="100">
        <v>0</v>
      </c>
      <c r="L467" s="100">
        <v>0</v>
      </c>
      <c r="M467" s="100">
        <v>0</v>
      </c>
      <c r="N467" s="100">
        <v>9</v>
      </c>
      <c r="O467" s="100">
        <v>3</v>
      </c>
      <c r="P467" s="98"/>
      <c r="Q467" s="66"/>
    </row>
    <row r="468" spans="1:17" customFormat="1" ht="16.5" customHeight="1" x14ac:dyDescent="0.25">
      <c r="A468" s="65" t="s">
        <v>350</v>
      </c>
      <c r="B468" s="100">
        <v>0</v>
      </c>
      <c r="C468" s="100">
        <v>0</v>
      </c>
      <c r="D468" s="100">
        <v>4</v>
      </c>
      <c r="E468" s="100">
        <v>3</v>
      </c>
      <c r="F468" s="100">
        <v>6</v>
      </c>
      <c r="G468" s="100">
        <v>2</v>
      </c>
      <c r="H468" s="100">
        <v>7</v>
      </c>
      <c r="I468" s="100">
        <v>8</v>
      </c>
      <c r="J468" s="100">
        <v>0</v>
      </c>
      <c r="K468" s="100">
        <v>0</v>
      </c>
      <c r="L468" s="100">
        <v>0</v>
      </c>
      <c r="M468" s="100">
        <v>0</v>
      </c>
      <c r="N468" s="100">
        <v>22</v>
      </c>
      <c r="O468" s="100">
        <v>11</v>
      </c>
      <c r="P468" s="98"/>
      <c r="Q468" s="66"/>
    </row>
    <row r="469" spans="1:17" customFormat="1" ht="16.5" customHeight="1" x14ac:dyDescent="0.25">
      <c r="A469" s="65" t="s">
        <v>351</v>
      </c>
      <c r="B469" s="100">
        <v>0</v>
      </c>
      <c r="C469" s="100">
        <v>0</v>
      </c>
      <c r="D469" s="100">
        <v>0</v>
      </c>
      <c r="E469" s="100">
        <v>0</v>
      </c>
      <c r="F469" s="100">
        <v>2</v>
      </c>
      <c r="G469" s="100">
        <v>2</v>
      </c>
      <c r="H469" s="100">
        <v>4</v>
      </c>
      <c r="I469" s="100">
        <v>6</v>
      </c>
      <c r="J469" s="100">
        <v>0</v>
      </c>
      <c r="K469" s="100">
        <v>0</v>
      </c>
      <c r="L469" s="100">
        <v>1</v>
      </c>
      <c r="M469" s="100">
        <v>1</v>
      </c>
      <c r="N469" s="100">
        <v>0</v>
      </c>
      <c r="O469" s="100">
        <v>2</v>
      </c>
      <c r="P469" s="98"/>
      <c r="Q469" s="66"/>
    </row>
    <row r="470" spans="1:17" customFormat="1" ht="16.5" customHeight="1" x14ac:dyDescent="0.25">
      <c r="A470" s="65" t="s">
        <v>352</v>
      </c>
      <c r="B470" s="100">
        <v>0</v>
      </c>
      <c r="C470" s="100">
        <v>0</v>
      </c>
      <c r="D470" s="100">
        <v>0</v>
      </c>
      <c r="E470" s="100">
        <v>0</v>
      </c>
      <c r="F470" s="100">
        <v>12</v>
      </c>
      <c r="G470" s="100">
        <v>10</v>
      </c>
      <c r="H470" s="100">
        <v>2</v>
      </c>
      <c r="I470" s="100">
        <v>7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 s="66"/>
    </row>
    <row r="471" spans="1:17" customFormat="1" ht="16.5" customHeight="1" x14ac:dyDescent="0.25">
      <c r="A471" s="65" t="s">
        <v>353</v>
      </c>
      <c r="B471" s="100">
        <v>0</v>
      </c>
      <c r="C471" s="100">
        <v>0</v>
      </c>
      <c r="D471" s="100">
        <v>0</v>
      </c>
      <c r="E471" s="100">
        <v>0</v>
      </c>
      <c r="F471" s="100">
        <v>12</v>
      </c>
      <c r="G471" s="100">
        <v>6</v>
      </c>
      <c r="H471" s="100">
        <v>2</v>
      </c>
      <c r="I471" s="100">
        <v>4</v>
      </c>
      <c r="J471" s="100">
        <v>0</v>
      </c>
      <c r="K471" s="100">
        <v>0</v>
      </c>
      <c r="L471" s="100">
        <v>0</v>
      </c>
      <c r="M471" s="100">
        <v>1</v>
      </c>
      <c r="N471" s="100">
        <v>3</v>
      </c>
      <c r="O471" s="100">
        <v>2</v>
      </c>
      <c r="P471" s="98"/>
      <c r="Q471" s="66"/>
    </row>
    <row r="472" spans="1:17" customFormat="1" ht="16.5" customHeight="1" x14ac:dyDescent="0.25">
      <c r="A472" s="65" t="s">
        <v>354</v>
      </c>
      <c r="B472" s="100">
        <v>0</v>
      </c>
      <c r="C472" s="100">
        <v>0</v>
      </c>
      <c r="D472" s="100">
        <v>0</v>
      </c>
      <c r="E472" s="100">
        <v>0</v>
      </c>
      <c r="F472" s="100">
        <v>20</v>
      </c>
      <c r="G472" s="100">
        <v>21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98"/>
      <c r="Q472" s="66"/>
    </row>
    <row r="473" spans="1:17" customFormat="1" ht="16.5" customHeight="1" x14ac:dyDescent="0.25">
      <c r="A473" s="65" t="s">
        <v>355</v>
      </c>
      <c r="B473" s="100">
        <v>0</v>
      </c>
      <c r="C473" s="100">
        <v>0</v>
      </c>
      <c r="D473" s="100">
        <v>0</v>
      </c>
      <c r="E473" s="100">
        <v>0</v>
      </c>
      <c r="F473" s="100">
        <v>1</v>
      </c>
      <c r="G473" s="100">
        <v>1</v>
      </c>
      <c r="H473" s="100">
        <v>0</v>
      </c>
      <c r="I473" s="100">
        <v>0</v>
      </c>
      <c r="J473" s="100">
        <v>0</v>
      </c>
      <c r="K473" s="100">
        <v>0</v>
      </c>
      <c r="L473" s="100">
        <v>0</v>
      </c>
      <c r="M473" s="100">
        <v>0</v>
      </c>
      <c r="N473" s="100">
        <v>1</v>
      </c>
      <c r="O473" s="100">
        <v>1</v>
      </c>
      <c r="P473" s="98"/>
      <c r="Q473" s="66"/>
    </row>
    <row r="474" spans="1:17" customFormat="1" ht="16.5" customHeight="1" x14ac:dyDescent="0.25">
      <c r="A474" s="65" t="s">
        <v>356</v>
      </c>
      <c r="B474" s="100">
        <v>0</v>
      </c>
      <c r="C474" s="100">
        <v>0</v>
      </c>
      <c r="D474" s="100">
        <v>0</v>
      </c>
      <c r="E474" s="100">
        <v>0</v>
      </c>
      <c r="F474" s="100">
        <v>0</v>
      </c>
      <c r="G474" s="100">
        <v>0</v>
      </c>
      <c r="H474" s="100">
        <v>2</v>
      </c>
      <c r="I474" s="100">
        <v>1</v>
      </c>
      <c r="J474" s="100">
        <v>0</v>
      </c>
      <c r="K474" s="100">
        <v>0</v>
      </c>
      <c r="L474" s="100">
        <v>0</v>
      </c>
      <c r="M474" s="100">
        <v>0</v>
      </c>
      <c r="N474" s="100">
        <v>0</v>
      </c>
      <c r="O474" s="100">
        <v>0</v>
      </c>
      <c r="P474" s="98"/>
      <c r="Q474" s="66"/>
    </row>
    <row r="475" spans="1:17" customFormat="1" ht="16.5" customHeight="1" x14ac:dyDescent="0.25">
      <c r="A475" s="65" t="s">
        <v>357</v>
      </c>
      <c r="B475" s="100">
        <v>0</v>
      </c>
      <c r="C475" s="100">
        <v>0</v>
      </c>
      <c r="D475" s="100">
        <v>0</v>
      </c>
      <c r="E475" s="100">
        <v>0</v>
      </c>
      <c r="F475" s="100">
        <v>0</v>
      </c>
      <c r="G475" s="100">
        <v>1</v>
      </c>
      <c r="H475" s="100">
        <v>0</v>
      </c>
      <c r="I475" s="100">
        <v>0</v>
      </c>
      <c r="J475" s="100">
        <v>0</v>
      </c>
      <c r="K475" s="100">
        <v>0</v>
      </c>
      <c r="L475" s="100">
        <v>1</v>
      </c>
      <c r="M475" s="100">
        <v>0</v>
      </c>
      <c r="N475" s="100">
        <v>1</v>
      </c>
      <c r="O475" s="100">
        <v>0</v>
      </c>
      <c r="P475" s="98"/>
      <c r="Q475" s="66"/>
    </row>
    <row r="476" spans="1:17" customFormat="1" ht="16.5" customHeight="1" x14ac:dyDescent="0.25">
      <c r="A476" s="65" t="s">
        <v>358</v>
      </c>
      <c r="B476" s="100">
        <v>0</v>
      </c>
      <c r="C476" s="100">
        <v>0</v>
      </c>
      <c r="D476" s="100">
        <v>0</v>
      </c>
      <c r="E476" s="100">
        <v>0</v>
      </c>
      <c r="F476" s="100">
        <v>2</v>
      </c>
      <c r="G476" s="100">
        <v>3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 s="66"/>
    </row>
    <row r="477" spans="1:17" customFormat="1" ht="16.5" customHeight="1" x14ac:dyDescent="0.25">
      <c r="A477" s="65" t="s">
        <v>359</v>
      </c>
      <c r="B477" s="100">
        <v>0</v>
      </c>
      <c r="C477" s="100">
        <v>0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  <c r="Q477" s="66"/>
    </row>
    <row r="478" spans="1:17" customFormat="1" ht="16.5" customHeight="1" x14ac:dyDescent="0.25">
      <c r="A478" s="65" t="s">
        <v>360</v>
      </c>
      <c r="B478" s="100">
        <v>0</v>
      </c>
      <c r="C478" s="100">
        <v>0</v>
      </c>
      <c r="D478" s="100">
        <v>0</v>
      </c>
      <c r="E478" s="100">
        <v>0</v>
      </c>
      <c r="F478" s="100">
        <v>0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98"/>
      <c r="Q478" s="66"/>
    </row>
    <row r="479" spans="1:17" customFormat="1" ht="16.5" customHeight="1" x14ac:dyDescent="0.25">
      <c r="A479" s="65" t="s">
        <v>361</v>
      </c>
      <c r="B479" s="100">
        <v>0</v>
      </c>
      <c r="C479" s="100">
        <v>1</v>
      </c>
      <c r="D479" s="100">
        <v>0</v>
      </c>
      <c r="E479" s="100">
        <v>1</v>
      </c>
      <c r="F479" s="100">
        <v>0</v>
      </c>
      <c r="G479" s="100">
        <v>0</v>
      </c>
      <c r="H479" s="100">
        <v>3</v>
      </c>
      <c r="I479" s="100">
        <v>0</v>
      </c>
      <c r="J479" s="100">
        <v>0</v>
      </c>
      <c r="K479" s="100">
        <v>0</v>
      </c>
      <c r="L479" s="100">
        <v>0</v>
      </c>
      <c r="M479" s="100">
        <v>0</v>
      </c>
      <c r="N479" s="100">
        <v>0</v>
      </c>
      <c r="O479" s="100">
        <v>0</v>
      </c>
      <c r="P479" s="98"/>
      <c r="Q479" s="66"/>
    </row>
    <row r="480" spans="1:17" customFormat="1" ht="16.5" customHeight="1" x14ac:dyDescent="0.25">
      <c r="A480" s="67" t="s">
        <v>362</v>
      </c>
      <c r="B480" s="100">
        <v>0</v>
      </c>
      <c r="C480" s="100">
        <v>0</v>
      </c>
      <c r="D480" s="100">
        <v>0</v>
      </c>
      <c r="E480" s="100">
        <v>0</v>
      </c>
      <c r="F480" s="100">
        <v>0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1</v>
      </c>
      <c r="P480" s="98"/>
      <c r="Q480" s="66"/>
    </row>
    <row r="481" spans="1:17" customFormat="1" ht="16.5" customHeight="1" x14ac:dyDescent="0.25">
      <c r="A481" s="65" t="s">
        <v>363</v>
      </c>
      <c r="B481" s="100">
        <v>0</v>
      </c>
      <c r="C481" s="100">
        <v>0</v>
      </c>
      <c r="D481" s="100">
        <v>0</v>
      </c>
      <c r="E481" s="100">
        <v>1</v>
      </c>
      <c r="F481" s="100">
        <v>1</v>
      </c>
      <c r="G481" s="100">
        <v>1</v>
      </c>
      <c r="H481" s="100">
        <v>1</v>
      </c>
      <c r="I481" s="100">
        <v>1</v>
      </c>
      <c r="J481" s="100">
        <v>0</v>
      </c>
      <c r="K481" s="100">
        <v>0</v>
      </c>
      <c r="L481" s="100">
        <v>0</v>
      </c>
      <c r="M481" s="100">
        <v>0</v>
      </c>
      <c r="N481" s="100">
        <v>0</v>
      </c>
      <c r="O481" s="100">
        <v>0</v>
      </c>
      <c r="P481" s="98"/>
      <c r="Q481" s="66"/>
    </row>
    <row r="482" spans="1:17" customFormat="1" ht="16.5" customHeight="1" x14ac:dyDescent="0.25">
      <c r="A482" s="65" t="s">
        <v>364</v>
      </c>
      <c r="B482" s="100">
        <v>0</v>
      </c>
      <c r="C482" s="100">
        <v>0</v>
      </c>
      <c r="D482" s="100">
        <v>0</v>
      </c>
      <c r="E482" s="100">
        <v>0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98"/>
      <c r="Q482" s="66"/>
    </row>
    <row r="483" spans="1:17" customFormat="1" ht="16.5" customHeight="1" x14ac:dyDescent="0.25">
      <c r="A483" s="65" t="s">
        <v>365</v>
      </c>
      <c r="B483" s="100">
        <v>0</v>
      </c>
      <c r="C483" s="100">
        <v>0</v>
      </c>
      <c r="D483" s="100">
        <v>1</v>
      </c>
      <c r="E483" s="100">
        <v>1</v>
      </c>
      <c r="F483" s="100">
        <v>1</v>
      </c>
      <c r="G483" s="100">
        <v>0</v>
      </c>
      <c r="H483" s="100">
        <v>1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  <c r="Q483" s="66"/>
    </row>
    <row r="484" spans="1:17" customFormat="1" ht="16.5" customHeight="1" x14ac:dyDescent="0.25">
      <c r="A484" s="65" t="s">
        <v>366</v>
      </c>
      <c r="B484" s="100">
        <v>0</v>
      </c>
      <c r="C484" s="100">
        <v>0</v>
      </c>
      <c r="D484" s="100">
        <v>0</v>
      </c>
      <c r="E484" s="100">
        <v>1</v>
      </c>
      <c r="F484" s="100">
        <v>4</v>
      </c>
      <c r="G484" s="100">
        <v>4</v>
      </c>
      <c r="H484" s="100">
        <v>3</v>
      </c>
      <c r="I484" s="100">
        <v>1</v>
      </c>
      <c r="J484" s="100">
        <v>0</v>
      </c>
      <c r="K484" s="100">
        <v>0</v>
      </c>
      <c r="L484" s="100">
        <v>0</v>
      </c>
      <c r="M484" s="100">
        <v>0</v>
      </c>
      <c r="N484" s="100">
        <v>6</v>
      </c>
      <c r="O484" s="100">
        <v>4</v>
      </c>
      <c r="P484" s="98"/>
      <c r="Q484" s="66"/>
    </row>
    <row r="485" spans="1:17" customFormat="1" ht="16.5" customHeight="1" x14ac:dyDescent="0.25">
      <c r="A485" s="65" t="s">
        <v>367</v>
      </c>
      <c r="B485" s="100">
        <v>0</v>
      </c>
      <c r="C485" s="100">
        <v>0</v>
      </c>
      <c r="D485" s="100">
        <v>0</v>
      </c>
      <c r="E485" s="100">
        <v>0</v>
      </c>
      <c r="F485" s="100">
        <v>0</v>
      </c>
      <c r="G485" s="100">
        <v>0</v>
      </c>
      <c r="H485" s="100">
        <v>0</v>
      </c>
      <c r="I485" s="100">
        <v>1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98"/>
      <c r="Q485" s="66"/>
    </row>
    <row r="486" spans="1:17" customFormat="1" ht="16.5" customHeight="1" x14ac:dyDescent="0.25">
      <c r="A486" s="65" t="s">
        <v>368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 s="66"/>
    </row>
    <row r="487" spans="1:17" customFormat="1" ht="16.5" customHeight="1" x14ac:dyDescent="0.25">
      <c r="A487" s="65" t="s">
        <v>369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  <c r="Q487" s="66"/>
    </row>
    <row r="488" spans="1:17" customFormat="1" ht="16.5" customHeight="1" x14ac:dyDescent="0.25">
      <c r="A488" s="2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66"/>
    </row>
    <row r="489" spans="1:17" customFormat="1" ht="16.5" customHeight="1" x14ac:dyDescent="0.25">
      <c r="A489" s="2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66"/>
    </row>
    <row r="490" spans="1:17" customFormat="1" ht="16.5" customHeight="1" x14ac:dyDescent="0.25">
      <c r="A490" s="112" t="s">
        <v>371</v>
      </c>
      <c r="B490" s="114" t="s">
        <v>297</v>
      </c>
      <c r="C490" s="114"/>
      <c r="D490" s="114" t="s">
        <v>298</v>
      </c>
      <c r="E490" s="114"/>
      <c r="F490" s="114" t="s">
        <v>299</v>
      </c>
      <c r="G490" s="114"/>
      <c r="H490" s="114" t="s">
        <v>300</v>
      </c>
      <c r="I490" s="114"/>
      <c r="J490" s="114" t="s">
        <v>301</v>
      </c>
      <c r="K490" s="114"/>
      <c r="L490" s="114" t="s">
        <v>302</v>
      </c>
      <c r="M490" s="114"/>
      <c r="N490" s="115" t="s">
        <v>303</v>
      </c>
      <c r="O490" s="116"/>
      <c r="P490" s="98"/>
      <c r="Q490" s="66"/>
    </row>
    <row r="491" spans="1:17" customFormat="1" ht="16.5" customHeight="1" x14ac:dyDescent="0.25">
      <c r="A491" s="112"/>
      <c r="B491" s="94" t="s">
        <v>9</v>
      </c>
      <c r="C491" s="94" t="s">
        <v>10</v>
      </c>
      <c r="D491" s="94" t="s">
        <v>9</v>
      </c>
      <c r="E491" s="94" t="s">
        <v>10</v>
      </c>
      <c r="F491" s="94" t="s">
        <v>9</v>
      </c>
      <c r="G491" s="94" t="s">
        <v>10</v>
      </c>
      <c r="H491" s="94" t="s">
        <v>9</v>
      </c>
      <c r="I491" s="94" t="s">
        <v>10</v>
      </c>
      <c r="J491" s="94" t="s">
        <v>9</v>
      </c>
      <c r="K491" s="94" t="s">
        <v>10</v>
      </c>
      <c r="L491" s="94" t="s">
        <v>9</v>
      </c>
      <c r="M491" s="94" t="s">
        <v>10</v>
      </c>
      <c r="N491" s="94" t="s">
        <v>9</v>
      </c>
      <c r="O491" s="94" t="s">
        <v>10</v>
      </c>
      <c r="P491" s="95"/>
      <c r="Q491" s="66"/>
    </row>
    <row r="492" spans="1:17" customFormat="1" ht="16.5" customHeight="1" x14ac:dyDescent="0.25">
      <c r="A492" s="65" t="s">
        <v>347</v>
      </c>
      <c r="B492" s="97">
        <v>2</v>
      </c>
      <c r="C492" s="97">
        <v>0</v>
      </c>
      <c r="D492" s="97">
        <v>7</v>
      </c>
      <c r="E492" s="97">
        <v>2</v>
      </c>
      <c r="F492" s="97">
        <v>2</v>
      </c>
      <c r="G492" s="97">
        <v>2</v>
      </c>
      <c r="H492" s="97">
        <v>20</v>
      </c>
      <c r="I492" s="97">
        <v>7</v>
      </c>
      <c r="J492" s="97">
        <v>6</v>
      </c>
      <c r="K492" s="97">
        <v>1</v>
      </c>
      <c r="L492" s="97">
        <v>3</v>
      </c>
      <c r="M492" s="97">
        <v>3</v>
      </c>
      <c r="N492" s="97">
        <v>5</v>
      </c>
      <c r="O492" s="97">
        <v>1</v>
      </c>
      <c r="P492" s="98"/>
      <c r="Q492" s="66"/>
    </row>
    <row r="493" spans="1:17" customFormat="1" ht="16.5" customHeight="1" x14ac:dyDescent="0.25">
      <c r="A493" s="65" t="s">
        <v>348</v>
      </c>
      <c r="B493" s="100">
        <v>0</v>
      </c>
      <c r="C493" s="100">
        <v>0</v>
      </c>
      <c r="D493" s="100">
        <v>1</v>
      </c>
      <c r="E493" s="100">
        <v>0</v>
      </c>
      <c r="F493" s="100">
        <v>0</v>
      </c>
      <c r="G493" s="100">
        <v>0</v>
      </c>
      <c r="H493" s="100">
        <v>0</v>
      </c>
      <c r="I493" s="100">
        <v>0</v>
      </c>
      <c r="J493" s="100">
        <v>1</v>
      </c>
      <c r="K493" s="100">
        <v>0</v>
      </c>
      <c r="L493" s="100">
        <v>0</v>
      </c>
      <c r="M493" s="100">
        <v>1</v>
      </c>
      <c r="N493" s="100">
        <v>1</v>
      </c>
      <c r="O493" s="100">
        <v>1</v>
      </c>
      <c r="P493" s="98"/>
      <c r="Q493" s="66"/>
    </row>
    <row r="494" spans="1:17" customFormat="1" ht="16.5" customHeight="1" x14ac:dyDescent="0.25">
      <c r="A494" s="65" t="s">
        <v>349</v>
      </c>
      <c r="B494" s="100">
        <v>1</v>
      </c>
      <c r="C494" s="100">
        <v>0</v>
      </c>
      <c r="D494" s="100">
        <v>2</v>
      </c>
      <c r="E494" s="100">
        <v>1</v>
      </c>
      <c r="F494" s="100">
        <v>0</v>
      </c>
      <c r="G494" s="100">
        <v>0</v>
      </c>
      <c r="H494" s="100">
        <v>0</v>
      </c>
      <c r="I494" s="100">
        <v>0</v>
      </c>
      <c r="J494" s="100">
        <v>3</v>
      </c>
      <c r="K494" s="100">
        <v>1</v>
      </c>
      <c r="L494" s="100">
        <v>2</v>
      </c>
      <c r="M494" s="100">
        <v>2</v>
      </c>
      <c r="N494" s="100">
        <v>0</v>
      </c>
      <c r="O494" s="100">
        <v>0</v>
      </c>
      <c r="P494" s="98"/>
      <c r="Q494" s="66"/>
    </row>
    <row r="495" spans="1:17" customFormat="1" ht="16.5" customHeight="1" x14ac:dyDescent="0.25">
      <c r="A495" s="65" t="s">
        <v>350</v>
      </c>
      <c r="B495" s="100">
        <v>0</v>
      </c>
      <c r="C495" s="100">
        <v>0</v>
      </c>
      <c r="D495" s="100">
        <v>1</v>
      </c>
      <c r="E495" s="100">
        <v>0</v>
      </c>
      <c r="F495" s="100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1</v>
      </c>
      <c r="O495" s="100">
        <v>0</v>
      </c>
      <c r="P495" s="98"/>
      <c r="Q495" s="66"/>
    </row>
    <row r="496" spans="1:17" customFormat="1" ht="16.5" customHeight="1" x14ac:dyDescent="0.25">
      <c r="A496" s="65" t="s">
        <v>351</v>
      </c>
      <c r="B496" s="100">
        <v>0</v>
      </c>
      <c r="C496" s="100">
        <v>0</v>
      </c>
      <c r="D496" s="100">
        <v>0</v>
      </c>
      <c r="E496" s="100">
        <v>0</v>
      </c>
      <c r="F496" s="100">
        <v>0</v>
      </c>
      <c r="G496" s="100">
        <v>0</v>
      </c>
      <c r="H496" s="100">
        <v>0</v>
      </c>
      <c r="I496" s="100">
        <v>0</v>
      </c>
      <c r="J496" s="100">
        <v>1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 s="66"/>
    </row>
    <row r="497" spans="1:17" customFormat="1" ht="16.5" customHeight="1" x14ac:dyDescent="0.25">
      <c r="A497" s="65" t="s">
        <v>352</v>
      </c>
      <c r="B497" s="100">
        <v>0</v>
      </c>
      <c r="C497" s="100">
        <v>0</v>
      </c>
      <c r="D497" s="100">
        <v>2</v>
      </c>
      <c r="E497" s="100">
        <v>0</v>
      </c>
      <c r="F497" s="100">
        <v>0</v>
      </c>
      <c r="G497" s="100">
        <v>0</v>
      </c>
      <c r="H497" s="100">
        <v>20</v>
      </c>
      <c r="I497" s="100">
        <v>7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 s="66"/>
    </row>
    <row r="498" spans="1:17" customFormat="1" ht="16.5" customHeight="1" x14ac:dyDescent="0.25">
      <c r="A498" s="65" t="s">
        <v>353</v>
      </c>
      <c r="B498" s="100">
        <v>1</v>
      </c>
      <c r="C498" s="100">
        <v>0</v>
      </c>
      <c r="D498" s="100">
        <v>0</v>
      </c>
      <c r="E498" s="100">
        <v>0</v>
      </c>
      <c r="F498" s="100">
        <v>0</v>
      </c>
      <c r="G498" s="100">
        <v>2</v>
      </c>
      <c r="H498" s="100">
        <v>0</v>
      </c>
      <c r="I498" s="100">
        <v>0</v>
      </c>
      <c r="J498" s="100">
        <v>1</v>
      </c>
      <c r="K498" s="100">
        <v>0</v>
      </c>
      <c r="L498" s="100">
        <v>0</v>
      </c>
      <c r="M498" s="100">
        <v>0</v>
      </c>
      <c r="N498" s="100">
        <v>3</v>
      </c>
      <c r="O498" s="100">
        <v>0</v>
      </c>
      <c r="P498" s="98"/>
      <c r="Q498" s="66"/>
    </row>
    <row r="499" spans="1:17" customFormat="1" ht="16.5" customHeight="1" x14ac:dyDescent="0.25">
      <c r="A499" s="65" t="s">
        <v>354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 s="66"/>
    </row>
    <row r="500" spans="1:17" customFormat="1" ht="16.5" customHeight="1" x14ac:dyDescent="0.25">
      <c r="A500" s="65" t="s">
        <v>355</v>
      </c>
      <c r="B500" s="100">
        <v>0</v>
      </c>
      <c r="C500" s="100">
        <v>0</v>
      </c>
      <c r="D500" s="100">
        <v>0</v>
      </c>
      <c r="E500" s="100">
        <v>0</v>
      </c>
      <c r="F500" s="100">
        <v>1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 s="66"/>
    </row>
    <row r="501" spans="1:17" customFormat="1" ht="16.5" customHeight="1" x14ac:dyDescent="0.25">
      <c r="A501" s="65" t="s">
        <v>356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 s="66"/>
    </row>
    <row r="502" spans="1:17" customFormat="1" ht="16.5" customHeight="1" x14ac:dyDescent="0.25">
      <c r="A502" s="65" t="s">
        <v>357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0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 s="66"/>
    </row>
    <row r="503" spans="1:17" customFormat="1" ht="16.5" customHeight="1" x14ac:dyDescent="0.25">
      <c r="A503" s="65" t="s">
        <v>358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 s="66"/>
    </row>
    <row r="504" spans="1:17" customFormat="1" ht="16.5" customHeight="1" x14ac:dyDescent="0.25">
      <c r="A504" s="65" t="s">
        <v>359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 s="66"/>
    </row>
    <row r="505" spans="1:17" customFormat="1" ht="16.5" customHeight="1" x14ac:dyDescent="0.25">
      <c r="A505" s="65" t="s">
        <v>360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 s="66"/>
    </row>
    <row r="506" spans="1:17" customFormat="1" ht="16.5" customHeight="1" x14ac:dyDescent="0.25">
      <c r="A506" s="65" t="s">
        <v>361</v>
      </c>
      <c r="B506" s="100">
        <v>0</v>
      </c>
      <c r="C506" s="100">
        <v>0</v>
      </c>
      <c r="D506" s="100">
        <v>0</v>
      </c>
      <c r="E506" s="100">
        <v>0</v>
      </c>
      <c r="F506" s="100">
        <v>0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98"/>
      <c r="Q506" s="66"/>
    </row>
    <row r="507" spans="1:17" customFormat="1" ht="16.5" customHeight="1" x14ac:dyDescent="0.25">
      <c r="A507" s="65" t="s">
        <v>362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0</v>
      </c>
      <c r="I507" s="100"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98"/>
      <c r="Q507" s="66"/>
    </row>
    <row r="508" spans="1:17" customFormat="1" ht="16.5" customHeight="1" x14ac:dyDescent="0.25">
      <c r="A508" s="65" t="s">
        <v>363</v>
      </c>
      <c r="B508" s="100">
        <v>0</v>
      </c>
      <c r="C508" s="100">
        <v>0</v>
      </c>
      <c r="D508" s="100">
        <v>0</v>
      </c>
      <c r="E508" s="100">
        <v>0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1</v>
      </c>
      <c r="M508" s="100">
        <v>0</v>
      </c>
      <c r="N508" s="100">
        <v>0</v>
      </c>
      <c r="O508" s="100">
        <v>0</v>
      </c>
      <c r="P508" s="98"/>
      <c r="Q508" s="66"/>
    </row>
    <row r="509" spans="1:17" customFormat="1" ht="16.5" customHeight="1" x14ac:dyDescent="0.25">
      <c r="A509" s="65" t="s">
        <v>364</v>
      </c>
      <c r="B509" s="100">
        <v>0</v>
      </c>
      <c r="C509" s="100">
        <v>0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  <c r="Q509" s="66"/>
    </row>
    <row r="510" spans="1:17" customFormat="1" ht="16.5" customHeight="1" x14ac:dyDescent="0.25">
      <c r="A510" s="65" t="s">
        <v>365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  <c r="Q510" s="66"/>
    </row>
    <row r="511" spans="1:17" customFormat="1" ht="16.5" customHeight="1" x14ac:dyDescent="0.25">
      <c r="A511" s="65" t="s">
        <v>366</v>
      </c>
      <c r="B511" s="100">
        <v>0</v>
      </c>
      <c r="C511" s="100">
        <v>0</v>
      </c>
      <c r="D511" s="100">
        <v>1</v>
      </c>
      <c r="E511" s="100">
        <v>1</v>
      </c>
      <c r="F511" s="100">
        <v>1</v>
      </c>
      <c r="G511" s="100">
        <v>0</v>
      </c>
      <c r="H511" s="100">
        <v>0</v>
      </c>
      <c r="I511" s="100">
        <v>0</v>
      </c>
      <c r="J511" s="100">
        <v>0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98"/>
      <c r="Q511" s="66"/>
    </row>
    <row r="512" spans="1:17" customFormat="1" ht="16.5" customHeight="1" x14ac:dyDescent="0.25">
      <c r="A512" s="65" t="s">
        <v>367</v>
      </c>
      <c r="B512" s="100">
        <v>0</v>
      </c>
      <c r="C512" s="100">
        <v>0</v>
      </c>
      <c r="D512" s="100">
        <v>0</v>
      </c>
      <c r="E512" s="100">
        <v>0</v>
      </c>
      <c r="F512" s="100">
        <v>0</v>
      </c>
      <c r="G512" s="100">
        <v>0</v>
      </c>
      <c r="H512" s="100">
        <v>0</v>
      </c>
      <c r="I512" s="100">
        <v>0</v>
      </c>
      <c r="J512" s="100">
        <v>0</v>
      </c>
      <c r="K512" s="100">
        <v>0</v>
      </c>
      <c r="L512" s="100">
        <v>0</v>
      </c>
      <c r="M512" s="100">
        <v>0</v>
      </c>
      <c r="N512" s="100">
        <v>0</v>
      </c>
      <c r="O512" s="100">
        <v>0</v>
      </c>
      <c r="P512" s="98"/>
      <c r="Q512" s="66"/>
    </row>
    <row r="513" spans="1:17" customFormat="1" ht="16.5" customHeight="1" x14ac:dyDescent="0.25">
      <c r="A513" s="65" t="s">
        <v>368</v>
      </c>
      <c r="B513" s="100">
        <v>0</v>
      </c>
      <c r="C513" s="100">
        <v>0</v>
      </c>
      <c r="D513" s="100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98"/>
      <c r="Q513" s="66"/>
    </row>
    <row r="514" spans="1:17" customFormat="1" ht="16.5" customHeight="1" x14ac:dyDescent="0.25">
      <c r="A514" s="65" t="s">
        <v>369</v>
      </c>
      <c r="B514" s="100">
        <v>0</v>
      </c>
      <c r="C514" s="100">
        <v>0</v>
      </c>
      <c r="D514" s="100">
        <v>0</v>
      </c>
      <c r="E514" s="100">
        <v>0</v>
      </c>
      <c r="F514" s="100">
        <v>0</v>
      </c>
      <c r="G514" s="100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98"/>
      <c r="Q514" s="66"/>
    </row>
    <row r="515" spans="1:17" customFormat="1" ht="16.5" customHeight="1" x14ac:dyDescent="0.25">
      <c r="A515" s="2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66"/>
    </row>
    <row r="516" spans="1:17" customFormat="1" ht="16.5" customHeight="1" x14ac:dyDescent="0.25">
      <c r="A516" s="2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66"/>
    </row>
    <row r="517" spans="1:17" customFormat="1" ht="16.5" customHeight="1" x14ac:dyDescent="0.25">
      <c r="A517" s="112" t="s">
        <v>371</v>
      </c>
      <c r="B517" s="114" t="s">
        <v>304</v>
      </c>
      <c r="C517" s="114"/>
      <c r="D517" s="114" t="s">
        <v>305</v>
      </c>
      <c r="E517" s="114"/>
      <c r="F517" s="114" t="s">
        <v>306</v>
      </c>
      <c r="G517" s="114"/>
      <c r="H517" s="114" t="s">
        <v>307</v>
      </c>
      <c r="I517" s="114"/>
      <c r="J517" s="114" t="s">
        <v>308</v>
      </c>
      <c r="K517" s="114"/>
      <c r="L517" s="114" t="s">
        <v>309</v>
      </c>
      <c r="M517" s="114"/>
      <c r="N517" s="115" t="s">
        <v>310</v>
      </c>
      <c r="O517" s="116"/>
      <c r="P517" s="98"/>
      <c r="Q517" s="66"/>
    </row>
    <row r="518" spans="1:17" customFormat="1" ht="16.5" customHeight="1" x14ac:dyDescent="0.25">
      <c r="A518" s="112"/>
      <c r="B518" s="94" t="s">
        <v>9</v>
      </c>
      <c r="C518" s="94" t="s">
        <v>10</v>
      </c>
      <c r="D518" s="94" t="s">
        <v>9</v>
      </c>
      <c r="E518" s="94" t="s">
        <v>10</v>
      </c>
      <c r="F518" s="94" t="s">
        <v>9</v>
      </c>
      <c r="G518" s="94" t="s">
        <v>10</v>
      </c>
      <c r="H518" s="94" t="s">
        <v>9</v>
      </c>
      <c r="I518" s="94" t="s">
        <v>10</v>
      </c>
      <c r="J518" s="94" t="s">
        <v>9</v>
      </c>
      <c r="K518" s="94" t="s">
        <v>10</v>
      </c>
      <c r="L518" s="94" t="s">
        <v>9</v>
      </c>
      <c r="M518" s="94" t="s">
        <v>10</v>
      </c>
      <c r="N518" s="94" t="s">
        <v>9</v>
      </c>
      <c r="O518" s="94" t="s">
        <v>10</v>
      </c>
      <c r="P518" s="95"/>
      <c r="Q518" s="66"/>
    </row>
    <row r="519" spans="1:17" customFormat="1" ht="16.5" customHeight="1" x14ac:dyDescent="0.25">
      <c r="A519" s="65" t="s">
        <v>347</v>
      </c>
      <c r="B519" s="97">
        <v>159</v>
      </c>
      <c r="C519" s="97">
        <v>17</v>
      </c>
      <c r="D519" s="97">
        <v>0</v>
      </c>
      <c r="E519" s="97">
        <v>1</v>
      </c>
      <c r="F519" s="97">
        <v>96</v>
      </c>
      <c r="G519" s="97">
        <v>15</v>
      </c>
      <c r="H519" s="97">
        <v>30</v>
      </c>
      <c r="I519" s="97">
        <v>3</v>
      </c>
      <c r="J519" s="97">
        <v>4</v>
      </c>
      <c r="K519" s="97">
        <v>0</v>
      </c>
      <c r="L519" s="97">
        <v>4</v>
      </c>
      <c r="M519" s="97">
        <v>0</v>
      </c>
      <c r="N519" s="97">
        <v>30</v>
      </c>
      <c r="O519" s="97">
        <v>8</v>
      </c>
      <c r="P519" s="98"/>
      <c r="Q519" s="66"/>
    </row>
    <row r="520" spans="1:17" customFormat="1" ht="16.5" customHeight="1" x14ac:dyDescent="0.25">
      <c r="A520" s="65" t="s">
        <v>348</v>
      </c>
      <c r="B520" s="100">
        <v>23</v>
      </c>
      <c r="C520" s="100">
        <v>4</v>
      </c>
      <c r="D520" s="100">
        <v>0</v>
      </c>
      <c r="E520" s="100">
        <v>0</v>
      </c>
      <c r="F520" s="100">
        <v>21</v>
      </c>
      <c r="G520" s="100">
        <v>0</v>
      </c>
      <c r="H520" s="100">
        <v>11</v>
      </c>
      <c r="I520" s="100">
        <v>3</v>
      </c>
      <c r="J520" s="100">
        <v>2</v>
      </c>
      <c r="K520" s="100">
        <v>0</v>
      </c>
      <c r="L520" s="100">
        <v>1</v>
      </c>
      <c r="M520" s="100">
        <v>0</v>
      </c>
      <c r="N520" s="100">
        <v>0</v>
      </c>
      <c r="O520" s="100">
        <v>2</v>
      </c>
      <c r="P520" s="98"/>
      <c r="Q520" s="66"/>
    </row>
    <row r="521" spans="1:17" customFormat="1" ht="16.5" customHeight="1" x14ac:dyDescent="0.25">
      <c r="A521" s="65" t="s">
        <v>349</v>
      </c>
      <c r="B521" s="100">
        <v>122</v>
      </c>
      <c r="C521" s="100">
        <v>7</v>
      </c>
      <c r="D521" s="100">
        <v>0</v>
      </c>
      <c r="E521" s="100">
        <v>1</v>
      </c>
      <c r="F521" s="100">
        <v>9</v>
      </c>
      <c r="G521" s="100">
        <v>3</v>
      </c>
      <c r="H521" s="100">
        <v>5</v>
      </c>
      <c r="I521" s="100">
        <v>0</v>
      </c>
      <c r="J521" s="100">
        <v>1</v>
      </c>
      <c r="K521" s="100">
        <v>0</v>
      </c>
      <c r="L521" s="100">
        <v>1</v>
      </c>
      <c r="M521" s="100">
        <v>0</v>
      </c>
      <c r="N521" s="100">
        <v>10</v>
      </c>
      <c r="O521" s="100">
        <v>1</v>
      </c>
      <c r="P521" s="98"/>
      <c r="Q521" s="66"/>
    </row>
    <row r="522" spans="1:17" customFormat="1" ht="16.5" customHeight="1" x14ac:dyDescent="0.25">
      <c r="A522" s="65" t="s">
        <v>350</v>
      </c>
      <c r="B522" s="100">
        <v>3</v>
      </c>
      <c r="C522" s="100">
        <v>2</v>
      </c>
      <c r="D522" s="100">
        <v>0</v>
      </c>
      <c r="E522" s="100">
        <v>0</v>
      </c>
      <c r="F522" s="100">
        <v>31</v>
      </c>
      <c r="G522" s="100">
        <v>4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7</v>
      </c>
      <c r="O522" s="100">
        <v>1</v>
      </c>
      <c r="P522" s="98"/>
      <c r="Q522" s="66"/>
    </row>
    <row r="523" spans="1:17" customFormat="1" ht="16.5" customHeight="1" x14ac:dyDescent="0.25">
      <c r="A523" s="65" t="s">
        <v>351</v>
      </c>
      <c r="B523" s="100">
        <v>4</v>
      </c>
      <c r="C523" s="100">
        <v>3</v>
      </c>
      <c r="D523" s="100">
        <v>0</v>
      </c>
      <c r="E523" s="100">
        <v>0</v>
      </c>
      <c r="F523" s="100">
        <v>7</v>
      </c>
      <c r="G523" s="100">
        <v>0</v>
      </c>
      <c r="H523" s="100">
        <v>4</v>
      </c>
      <c r="I523" s="100">
        <v>0</v>
      </c>
      <c r="J523" s="100">
        <v>0</v>
      </c>
      <c r="K523" s="100">
        <v>0</v>
      </c>
      <c r="L523" s="100">
        <v>0</v>
      </c>
      <c r="M523" s="100">
        <v>0</v>
      </c>
      <c r="N523" s="100">
        <v>0</v>
      </c>
      <c r="O523" s="100">
        <v>2</v>
      </c>
      <c r="P523" s="98"/>
      <c r="Q523" s="66"/>
    </row>
    <row r="524" spans="1:17" customFormat="1" ht="16.5" customHeight="1" x14ac:dyDescent="0.25">
      <c r="A524" s="65" t="s">
        <v>352</v>
      </c>
      <c r="B524" s="100">
        <v>4</v>
      </c>
      <c r="C524" s="100">
        <v>1</v>
      </c>
      <c r="D524" s="100">
        <v>0</v>
      </c>
      <c r="E524" s="100">
        <v>0</v>
      </c>
      <c r="F524" s="100">
        <v>3</v>
      </c>
      <c r="G524" s="100">
        <v>1</v>
      </c>
      <c r="H524" s="100">
        <v>3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0</v>
      </c>
      <c r="O524" s="100">
        <v>1</v>
      </c>
      <c r="P524" s="98"/>
      <c r="Q524" s="66"/>
    </row>
    <row r="525" spans="1:17" customFormat="1" ht="16.5" customHeight="1" x14ac:dyDescent="0.25">
      <c r="A525" s="65" t="s">
        <v>353</v>
      </c>
      <c r="B525" s="100">
        <v>0</v>
      </c>
      <c r="C525" s="100">
        <v>0</v>
      </c>
      <c r="D525" s="100">
        <v>0</v>
      </c>
      <c r="E525" s="100">
        <v>0</v>
      </c>
      <c r="F525" s="100">
        <v>1</v>
      </c>
      <c r="G525" s="100">
        <v>0</v>
      </c>
      <c r="H525" s="100">
        <v>3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8</v>
      </c>
      <c r="O525" s="100">
        <v>0</v>
      </c>
      <c r="P525" s="98"/>
      <c r="Q525" s="66"/>
    </row>
    <row r="526" spans="1:17" customFormat="1" ht="16.5" customHeight="1" x14ac:dyDescent="0.25">
      <c r="A526" s="65" t="s">
        <v>354</v>
      </c>
      <c r="B526" s="100">
        <v>0</v>
      </c>
      <c r="C526" s="100">
        <v>0</v>
      </c>
      <c r="D526" s="100">
        <v>0</v>
      </c>
      <c r="E526" s="100">
        <v>0</v>
      </c>
      <c r="F526" s="100">
        <v>1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 s="66"/>
    </row>
    <row r="527" spans="1:17" customFormat="1" ht="16.5" customHeight="1" x14ac:dyDescent="0.25">
      <c r="A527" s="65" t="s">
        <v>355</v>
      </c>
      <c r="B527" s="100">
        <v>1</v>
      </c>
      <c r="C527" s="100">
        <v>0</v>
      </c>
      <c r="D527" s="100">
        <v>0</v>
      </c>
      <c r="E527" s="100">
        <v>0</v>
      </c>
      <c r="F527" s="100">
        <v>3</v>
      </c>
      <c r="G527" s="100">
        <v>1</v>
      </c>
      <c r="H527" s="100">
        <v>1</v>
      </c>
      <c r="I527" s="100">
        <v>0</v>
      </c>
      <c r="J527" s="100">
        <v>1</v>
      </c>
      <c r="K527" s="100">
        <v>0</v>
      </c>
      <c r="L527" s="100">
        <v>0</v>
      </c>
      <c r="M527" s="100">
        <v>0</v>
      </c>
      <c r="N527" s="100">
        <v>0</v>
      </c>
      <c r="O527" s="100">
        <v>1</v>
      </c>
      <c r="P527" s="98"/>
      <c r="Q527" s="66"/>
    </row>
    <row r="528" spans="1:17" customFormat="1" ht="16.5" customHeight="1" x14ac:dyDescent="0.25">
      <c r="A528" s="65" t="s">
        <v>356</v>
      </c>
      <c r="B528" s="100">
        <v>0</v>
      </c>
      <c r="C528" s="100">
        <v>0</v>
      </c>
      <c r="D528" s="100">
        <v>0</v>
      </c>
      <c r="E528" s="100">
        <v>0</v>
      </c>
      <c r="F528" s="100">
        <v>5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 s="66"/>
    </row>
    <row r="529" spans="1:17" customFormat="1" ht="16.5" customHeight="1" x14ac:dyDescent="0.25">
      <c r="A529" s="65" t="s">
        <v>357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1</v>
      </c>
      <c r="O529" s="100">
        <v>0</v>
      </c>
      <c r="P529" s="98"/>
      <c r="Q529" s="66"/>
    </row>
    <row r="530" spans="1:17" customFormat="1" ht="16.5" customHeight="1" x14ac:dyDescent="0.25">
      <c r="A530" s="65" t="s">
        <v>358</v>
      </c>
      <c r="B530" s="100">
        <v>0</v>
      </c>
      <c r="C530" s="100">
        <v>0</v>
      </c>
      <c r="D530" s="100">
        <v>0</v>
      </c>
      <c r="E530" s="100">
        <v>0</v>
      </c>
      <c r="F530" s="100">
        <v>1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 s="66"/>
    </row>
    <row r="531" spans="1:17" customFormat="1" ht="16.5" customHeight="1" x14ac:dyDescent="0.25">
      <c r="A531" s="65" t="s">
        <v>359</v>
      </c>
      <c r="B531" s="100">
        <v>0</v>
      </c>
      <c r="C531" s="100">
        <v>0</v>
      </c>
      <c r="D531" s="100">
        <v>0</v>
      </c>
      <c r="E531" s="100">
        <v>0</v>
      </c>
      <c r="F531" s="100">
        <v>2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 s="66"/>
    </row>
    <row r="532" spans="1:17" customFormat="1" ht="16.5" customHeight="1" x14ac:dyDescent="0.25">
      <c r="A532" s="65" t="s">
        <v>360</v>
      </c>
      <c r="B532" s="100">
        <v>0</v>
      </c>
      <c r="C532" s="100">
        <v>0</v>
      </c>
      <c r="D532" s="100">
        <v>0</v>
      </c>
      <c r="E532" s="100">
        <v>0</v>
      </c>
      <c r="F532" s="100">
        <v>2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 s="66"/>
    </row>
    <row r="533" spans="1:17" customFormat="1" ht="16.5" customHeight="1" x14ac:dyDescent="0.25">
      <c r="A533" s="65" t="s">
        <v>361</v>
      </c>
      <c r="B533" s="100">
        <v>0</v>
      </c>
      <c r="C533" s="100">
        <v>0</v>
      </c>
      <c r="D533" s="100">
        <v>0</v>
      </c>
      <c r="E533" s="100">
        <v>0</v>
      </c>
      <c r="F533" s="100">
        <v>2</v>
      </c>
      <c r="G533" s="100">
        <v>2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1</v>
      </c>
      <c r="O533" s="100">
        <v>0</v>
      </c>
      <c r="P533" s="98"/>
      <c r="Q533" s="66"/>
    </row>
    <row r="534" spans="1:17" customFormat="1" ht="16.5" customHeight="1" x14ac:dyDescent="0.25">
      <c r="A534" s="65" t="s">
        <v>362</v>
      </c>
      <c r="B534" s="100">
        <v>0</v>
      </c>
      <c r="C534" s="100">
        <v>0</v>
      </c>
      <c r="D534" s="100">
        <v>0</v>
      </c>
      <c r="E534" s="100">
        <v>0</v>
      </c>
      <c r="F534" s="100">
        <v>1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 s="66"/>
    </row>
    <row r="535" spans="1:17" customFormat="1" ht="16.5" customHeight="1" x14ac:dyDescent="0.25">
      <c r="A535" s="65" t="s">
        <v>363</v>
      </c>
      <c r="B535" s="100">
        <v>0</v>
      </c>
      <c r="C535" s="100">
        <v>0</v>
      </c>
      <c r="D535" s="100">
        <v>0</v>
      </c>
      <c r="E535" s="100">
        <v>0</v>
      </c>
      <c r="F535" s="100">
        <v>1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2</v>
      </c>
      <c r="M535" s="100">
        <v>0</v>
      </c>
      <c r="N535" s="100">
        <v>0</v>
      </c>
      <c r="O535" s="100">
        <v>0</v>
      </c>
      <c r="P535" s="98"/>
      <c r="Q535" s="66"/>
    </row>
    <row r="536" spans="1:17" customFormat="1" ht="16.5" customHeight="1" x14ac:dyDescent="0.25">
      <c r="A536" s="65" t="s">
        <v>364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 s="66"/>
    </row>
    <row r="537" spans="1:17" customFormat="1" ht="16.5" customHeight="1" x14ac:dyDescent="0.25">
      <c r="A537" s="65" t="s">
        <v>365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 s="66"/>
    </row>
    <row r="538" spans="1:17" customFormat="1" ht="16.5" customHeight="1" x14ac:dyDescent="0.25">
      <c r="A538" s="65" t="s">
        <v>366</v>
      </c>
      <c r="B538" s="100">
        <v>2</v>
      </c>
      <c r="C538" s="100">
        <v>0</v>
      </c>
      <c r="D538" s="100">
        <v>0</v>
      </c>
      <c r="E538" s="100">
        <v>0</v>
      </c>
      <c r="F538" s="100">
        <v>6</v>
      </c>
      <c r="G538" s="100">
        <v>4</v>
      </c>
      <c r="H538" s="100">
        <v>2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3</v>
      </c>
      <c r="O538" s="100">
        <v>0</v>
      </c>
      <c r="P538" s="98"/>
      <c r="Q538" s="66"/>
    </row>
    <row r="539" spans="1:17" customFormat="1" ht="16.5" customHeight="1" x14ac:dyDescent="0.25">
      <c r="A539" s="65" t="s">
        <v>367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1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 s="66"/>
    </row>
    <row r="540" spans="1:17" customFormat="1" ht="16.5" customHeight="1" x14ac:dyDescent="0.25">
      <c r="A540" s="65" t="s">
        <v>368</v>
      </c>
      <c r="B540" s="100">
        <v>0</v>
      </c>
      <c r="C540" s="100">
        <v>0</v>
      </c>
      <c r="D540" s="100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98"/>
      <c r="Q540" s="66"/>
    </row>
    <row r="541" spans="1:17" customFormat="1" ht="16.5" customHeight="1" x14ac:dyDescent="0.25">
      <c r="A541" s="65" t="s">
        <v>369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  <c r="Q541" s="66"/>
    </row>
    <row r="542" spans="1:17" customFormat="1" ht="16.5" customHeight="1" x14ac:dyDescent="0.25">
      <c r="A542" s="2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66"/>
    </row>
    <row r="543" spans="1:17" customFormat="1" ht="16.5" customHeight="1" x14ac:dyDescent="0.25">
      <c r="A543" s="2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66"/>
    </row>
    <row r="544" spans="1:17" customFormat="1" ht="16.5" customHeight="1" x14ac:dyDescent="0.25">
      <c r="A544" s="112" t="s">
        <v>371</v>
      </c>
      <c r="B544" s="114" t="s">
        <v>311</v>
      </c>
      <c r="C544" s="114"/>
      <c r="D544" s="114" t="s">
        <v>312</v>
      </c>
      <c r="E544" s="114"/>
      <c r="F544" s="114" t="s">
        <v>313</v>
      </c>
      <c r="G544" s="114"/>
      <c r="H544" s="114" t="s">
        <v>314</v>
      </c>
      <c r="I544" s="114"/>
      <c r="J544" s="114" t="s">
        <v>315</v>
      </c>
      <c r="K544" s="114"/>
      <c r="L544" s="114" t="s">
        <v>316</v>
      </c>
      <c r="M544" s="114"/>
      <c r="N544" s="115" t="s">
        <v>317</v>
      </c>
      <c r="O544" s="116"/>
      <c r="P544" s="98"/>
      <c r="Q544" s="66"/>
    </row>
    <row r="545" spans="1:17" customFormat="1" ht="16.5" customHeight="1" x14ac:dyDescent="0.25">
      <c r="A545" s="112"/>
      <c r="B545" s="94" t="s">
        <v>9</v>
      </c>
      <c r="C545" s="94" t="s">
        <v>10</v>
      </c>
      <c r="D545" s="94" t="s">
        <v>9</v>
      </c>
      <c r="E545" s="94" t="s">
        <v>10</v>
      </c>
      <c r="F545" s="94" t="s">
        <v>9</v>
      </c>
      <c r="G545" s="94" t="s">
        <v>10</v>
      </c>
      <c r="H545" s="94" t="s">
        <v>9</v>
      </c>
      <c r="I545" s="94" t="s">
        <v>10</v>
      </c>
      <c r="J545" s="94" t="s">
        <v>9</v>
      </c>
      <c r="K545" s="94" t="s">
        <v>10</v>
      </c>
      <c r="L545" s="94" t="s">
        <v>9</v>
      </c>
      <c r="M545" s="94" t="s">
        <v>10</v>
      </c>
      <c r="N545" s="94" t="s">
        <v>9</v>
      </c>
      <c r="O545" s="94" t="s">
        <v>10</v>
      </c>
      <c r="P545" s="95"/>
      <c r="Q545" s="66"/>
    </row>
    <row r="546" spans="1:17" customFormat="1" ht="16.5" customHeight="1" x14ac:dyDescent="0.25">
      <c r="A546" s="65" t="s">
        <v>347</v>
      </c>
      <c r="B546" s="97">
        <v>0</v>
      </c>
      <c r="C546" s="97">
        <v>6</v>
      </c>
      <c r="D546" s="97">
        <v>1</v>
      </c>
      <c r="E546" s="97">
        <v>0</v>
      </c>
      <c r="F546" s="97">
        <v>45</v>
      </c>
      <c r="G546" s="97">
        <v>16</v>
      </c>
      <c r="H546" s="97">
        <v>1</v>
      </c>
      <c r="I546" s="97">
        <v>0</v>
      </c>
      <c r="J546" s="97">
        <v>13</v>
      </c>
      <c r="K546" s="97">
        <v>12</v>
      </c>
      <c r="L546" s="97">
        <v>33</v>
      </c>
      <c r="M546" s="97">
        <v>5</v>
      </c>
      <c r="N546" s="97">
        <v>2</v>
      </c>
      <c r="O546" s="97">
        <v>1</v>
      </c>
      <c r="P546" s="98"/>
      <c r="Q546" s="66"/>
    </row>
    <row r="547" spans="1:17" customFormat="1" ht="16.5" customHeight="1" x14ac:dyDescent="0.25">
      <c r="A547" s="65" t="s">
        <v>348</v>
      </c>
      <c r="B547" s="100">
        <v>0</v>
      </c>
      <c r="C547" s="100">
        <v>0</v>
      </c>
      <c r="D547" s="100">
        <v>1</v>
      </c>
      <c r="E547" s="100">
        <v>0</v>
      </c>
      <c r="F547" s="100">
        <v>0</v>
      </c>
      <c r="G547" s="100">
        <v>0</v>
      </c>
      <c r="H547" s="100">
        <v>1</v>
      </c>
      <c r="I547" s="100">
        <v>0</v>
      </c>
      <c r="J547" s="100">
        <v>2</v>
      </c>
      <c r="K547" s="100">
        <v>1</v>
      </c>
      <c r="L547" s="100">
        <v>7</v>
      </c>
      <c r="M547" s="100">
        <v>2</v>
      </c>
      <c r="N547" s="100">
        <v>1</v>
      </c>
      <c r="O547" s="100">
        <v>0</v>
      </c>
      <c r="P547" s="98"/>
      <c r="Q547" s="66"/>
    </row>
    <row r="548" spans="1:17" customFormat="1" ht="16.5" customHeight="1" x14ac:dyDescent="0.25">
      <c r="A548" s="65" t="s">
        <v>349</v>
      </c>
      <c r="B548" s="100">
        <v>0</v>
      </c>
      <c r="C548" s="100">
        <v>0</v>
      </c>
      <c r="D548" s="100">
        <v>0</v>
      </c>
      <c r="E548" s="100">
        <v>0</v>
      </c>
      <c r="F548" s="100">
        <v>14</v>
      </c>
      <c r="G548" s="100">
        <v>6</v>
      </c>
      <c r="H548" s="100">
        <v>0</v>
      </c>
      <c r="I548" s="100">
        <v>0</v>
      </c>
      <c r="J548" s="100">
        <v>8</v>
      </c>
      <c r="K548" s="100">
        <v>4</v>
      </c>
      <c r="L548" s="100">
        <v>7</v>
      </c>
      <c r="M548" s="100">
        <v>2</v>
      </c>
      <c r="N548" s="100">
        <v>1</v>
      </c>
      <c r="O548" s="100">
        <v>0</v>
      </c>
      <c r="P548" s="98"/>
      <c r="Q548" s="66"/>
    </row>
    <row r="549" spans="1:17" customFormat="1" ht="16.5" customHeight="1" x14ac:dyDescent="0.25">
      <c r="A549" s="65" t="s">
        <v>350</v>
      </c>
      <c r="B549" s="100">
        <v>0</v>
      </c>
      <c r="C549" s="100">
        <v>0</v>
      </c>
      <c r="D549" s="100">
        <v>0</v>
      </c>
      <c r="E549" s="100">
        <v>0</v>
      </c>
      <c r="F549" s="100">
        <v>3</v>
      </c>
      <c r="G549" s="100">
        <v>1</v>
      </c>
      <c r="H549" s="100">
        <v>0</v>
      </c>
      <c r="I549" s="100">
        <v>0</v>
      </c>
      <c r="J549" s="100">
        <v>0</v>
      </c>
      <c r="K549" s="100">
        <v>0</v>
      </c>
      <c r="L549" s="100">
        <v>2</v>
      </c>
      <c r="M549" s="100">
        <v>0</v>
      </c>
      <c r="N549" s="100">
        <v>0</v>
      </c>
      <c r="O549" s="100">
        <v>1</v>
      </c>
      <c r="P549" s="98"/>
      <c r="Q549" s="66"/>
    </row>
    <row r="550" spans="1:17" customFormat="1" ht="16.5" customHeight="1" x14ac:dyDescent="0.25">
      <c r="A550" s="65" t="s">
        <v>351</v>
      </c>
      <c r="B550" s="100">
        <v>0</v>
      </c>
      <c r="C550" s="100">
        <v>1</v>
      </c>
      <c r="D550" s="100">
        <v>0</v>
      </c>
      <c r="E550" s="100">
        <v>0</v>
      </c>
      <c r="F550" s="100">
        <v>7</v>
      </c>
      <c r="G550" s="100">
        <v>2</v>
      </c>
      <c r="H550" s="100">
        <v>0</v>
      </c>
      <c r="I550" s="100">
        <v>0</v>
      </c>
      <c r="J550" s="100">
        <v>1</v>
      </c>
      <c r="K550" s="100">
        <v>0</v>
      </c>
      <c r="L550" s="100">
        <v>5</v>
      </c>
      <c r="M550" s="100">
        <v>1</v>
      </c>
      <c r="N550" s="100">
        <v>0</v>
      </c>
      <c r="O550" s="100">
        <v>0</v>
      </c>
      <c r="P550" s="98"/>
      <c r="Q550" s="66"/>
    </row>
    <row r="551" spans="1:17" customFormat="1" ht="16.5" customHeight="1" x14ac:dyDescent="0.25">
      <c r="A551" s="65" t="s">
        <v>352</v>
      </c>
      <c r="B551" s="100">
        <v>0</v>
      </c>
      <c r="C551" s="100">
        <v>0</v>
      </c>
      <c r="D551" s="100">
        <v>0</v>
      </c>
      <c r="E551" s="100">
        <v>0</v>
      </c>
      <c r="F551" s="100">
        <v>2</v>
      </c>
      <c r="G551" s="100">
        <v>1</v>
      </c>
      <c r="H551" s="100">
        <v>0</v>
      </c>
      <c r="I551" s="100">
        <v>0</v>
      </c>
      <c r="J551" s="100">
        <v>0</v>
      </c>
      <c r="K551" s="100">
        <v>0</v>
      </c>
      <c r="L551" s="100">
        <v>4</v>
      </c>
      <c r="M551" s="100">
        <v>0</v>
      </c>
      <c r="N551" s="100">
        <v>0</v>
      </c>
      <c r="O551" s="100">
        <v>0</v>
      </c>
      <c r="P551" s="98"/>
      <c r="Q551" s="66"/>
    </row>
    <row r="552" spans="1:17" customFormat="1" ht="16.5" customHeight="1" x14ac:dyDescent="0.25">
      <c r="A552" s="65" t="s">
        <v>353</v>
      </c>
      <c r="B552" s="100">
        <v>0</v>
      </c>
      <c r="C552" s="100">
        <v>0</v>
      </c>
      <c r="D552" s="100">
        <v>0</v>
      </c>
      <c r="E552" s="100">
        <v>0</v>
      </c>
      <c r="F552" s="100">
        <v>1</v>
      </c>
      <c r="G552" s="100">
        <v>1</v>
      </c>
      <c r="H552" s="100">
        <v>0</v>
      </c>
      <c r="I552" s="100">
        <v>0</v>
      </c>
      <c r="J552" s="100">
        <v>0</v>
      </c>
      <c r="K552" s="100">
        <v>4</v>
      </c>
      <c r="L552" s="100">
        <v>4</v>
      </c>
      <c r="M552" s="100">
        <v>0</v>
      </c>
      <c r="N552" s="100">
        <v>0</v>
      </c>
      <c r="O552" s="100">
        <v>0</v>
      </c>
      <c r="P552" s="98"/>
      <c r="Q552" s="66"/>
    </row>
    <row r="553" spans="1:17" customFormat="1" ht="16.5" customHeight="1" x14ac:dyDescent="0.25">
      <c r="A553" s="65" t="s">
        <v>354</v>
      </c>
      <c r="B553" s="100">
        <v>0</v>
      </c>
      <c r="C553" s="100">
        <v>0</v>
      </c>
      <c r="D553" s="100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1</v>
      </c>
      <c r="L553" s="100">
        <v>0</v>
      </c>
      <c r="M553" s="100">
        <v>0</v>
      </c>
      <c r="N553" s="100">
        <v>0</v>
      </c>
      <c r="O553" s="100">
        <v>0</v>
      </c>
      <c r="P553" s="98"/>
      <c r="Q553" s="66"/>
    </row>
    <row r="554" spans="1:17" customFormat="1" ht="16.5" customHeight="1" x14ac:dyDescent="0.25">
      <c r="A554" s="65" t="s">
        <v>355</v>
      </c>
      <c r="B554" s="100">
        <v>0</v>
      </c>
      <c r="C554" s="100">
        <v>2</v>
      </c>
      <c r="D554" s="100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0</v>
      </c>
      <c r="J554" s="100">
        <v>0</v>
      </c>
      <c r="K554" s="100">
        <v>1</v>
      </c>
      <c r="L554" s="100">
        <v>0</v>
      </c>
      <c r="M554" s="100">
        <v>0</v>
      </c>
      <c r="N554" s="100">
        <v>0</v>
      </c>
      <c r="O554" s="100">
        <v>0</v>
      </c>
      <c r="P554" s="98"/>
      <c r="Q554" s="66"/>
    </row>
    <row r="555" spans="1:17" customFormat="1" ht="16.5" customHeight="1" x14ac:dyDescent="0.25">
      <c r="A555" s="65" t="s">
        <v>356</v>
      </c>
      <c r="B555" s="100">
        <v>0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 s="66"/>
    </row>
    <row r="556" spans="1:17" customFormat="1" ht="16.5" customHeight="1" x14ac:dyDescent="0.25">
      <c r="A556" s="65" t="s">
        <v>357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1</v>
      </c>
      <c r="M556" s="100">
        <v>0</v>
      </c>
      <c r="N556" s="100">
        <v>0</v>
      </c>
      <c r="O556" s="100">
        <v>0</v>
      </c>
      <c r="P556" s="98"/>
      <c r="Q556" s="66"/>
    </row>
    <row r="557" spans="1:17" customFormat="1" ht="16.5" customHeight="1" x14ac:dyDescent="0.25">
      <c r="A557" s="65" t="s">
        <v>358</v>
      </c>
      <c r="B557" s="100">
        <v>0</v>
      </c>
      <c r="C557" s="100">
        <v>0</v>
      </c>
      <c r="D557" s="100">
        <v>0</v>
      </c>
      <c r="E557" s="100">
        <v>0</v>
      </c>
      <c r="F557" s="100">
        <v>0</v>
      </c>
      <c r="G557" s="100">
        <v>0</v>
      </c>
      <c r="H557" s="100">
        <v>0</v>
      </c>
      <c r="I557" s="100">
        <v>0</v>
      </c>
      <c r="J557" s="100">
        <v>0</v>
      </c>
      <c r="K557" s="100">
        <v>0</v>
      </c>
      <c r="L557" s="100">
        <v>0</v>
      </c>
      <c r="M557" s="100">
        <v>0</v>
      </c>
      <c r="N557" s="100">
        <v>0</v>
      </c>
      <c r="O557" s="100">
        <v>0</v>
      </c>
      <c r="P557" s="98"/>
      <c r="Q557" s="66"/>
    </row>
    <row r="558" spans="1:17" customFormat="1" ht="16.5" customHeight="1" x14ac:dyDescent="0.25">
      <c r="A558" s="65" t="s">
        <v>359</v>
      </c>
      <c r="B558" s="100">
        <v>0</v>
      </c>
      <c r="C558" s="100">
        <v>0</v>
      </c>
      <c r="D558" s="100">
        <v>0</v>
      </c>
      <c r="E558" s="100">
        <v>0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 s="66"/>
    </row>
    <row r="559" spans="1:17" customFormat="1" ht="16.5" customHeight="1" x14ac:dyDescent="0.25">
      <c r="A559" s="65" t="s">
        <v>360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1</v>
      </c>
      <c r="H559" s="100">
        <v>0</v>
      </c>
      <c r="I559" s="100">
        <v>0</v>
      </c>
      <c r="J559" s="100">
        <v>1</v>
      </c>
      <c r="K559" s="100">
        <v>0</v>
      </c>
      <c r="L559" s="100">
        <v>1</v>
      </c>
      <c r="M559" s="100">
        <v>0</v>
      </c>
      <c r="N559" s="100">
        <v>0</v>
      </c>
      <c r="O559" s="100">
        <v>0</v>
      </c>
      <c r="P559" s="98"/>
      <c r="Q559" s="66"/>
    </row>
    <row r="560" spans="1:17" customFormat="1" ht="16.5" customHeight="1" x14ac:dyDescent="0.25">
      <c r="A560" s="65" t="s">
        <v>361</v>
      </c>
      <c r="B560" s="100">
        <v>0</v>
      </c>
      <c r="C560" s="100">
        <v>0</v>
      </c>
      <c r="D560" s="100">
        <v>0</v>
      </c>
      <c r="E560" s="100">
        <v>0</v>
      </c>
      <c r="F560" s="100">
        <v>1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1</v>
      </c>
      <c r="M560" s="100">
        <v>0</v>
      </c>
      <c r="N560" s="100">
        <v>0</v>
      </c>
      <c r="O560" s="100">
        <v>0</v>
      </c>
      <c r="P560" s="98"/>
      <c r="Q560" s="66"/>
    </row>
    <row r="561" spans="1:17" customFormat="1" ht="16.5" customHeight="1" x14ac:dyDescent="0.25">
      <c r="A561" s="65" t="s">
        <v>362</v>
      </c>
      <c r="B561" s="100">
        <v>0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 s="66"/>
    </row>
    <row r="562" spans="1:17" customFormat="1" ht="16.5" customHeight="1" x14ac:dyDescent="0.25">
      <c r="A562" s="65" t="s">
        <v>363</v>
      </c>
      <c r="B562" s="100">
        <v>0</v>
      </c>
      <c r="C562" s="100">
        <v>0</v>
      </c>
      <c r="D562" s="100">
        <v>0</v>
      </c>
      <c r="E562" s="100">
        <v>0</v>
      </c>
      <c r="F562" s="100">
        <v>14</v>
      </c>
      <c r="G562" s="100">
        <v>4</v>
      </c>
      <c r="H562" s="100">
        <v>0</v>
      </c>
      <c r="I562" s="100">
        <v>0</v>
      </c>
      <c r="J562" s="100">
        <v>0</v>
      </c>
      <c r="K562" s="100">
        <v>1</v>
      </c>
      <c r="L562" s="100">
        <v>0</v>
      </c>
      <c r="M562" s="100">
        <v>0</v>
      </c>
      <c r="N562" s="100">
        <v>0</v>
      </c>
      <c r="O562" s="100">
        <v>0</v>
      </c>
      <c r="P562" s="98"/>
      <c r="Q562" s="66"/>
    </row>
    <row r="563" spans="1:17" customFormat="1" ht="16.5" customHeight="1" x14ac:dyDescent="0.25">
      <c r="A563" s="65" t="s">
        <v>364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 s="66"/>
    </row>
    <row r="564" spans="1:17" customFormat="1" ht="16.5" customHeight="1" x14ac:dyDescent="0.25">
      <c r="A564" s="65" t="s">
        <v>365</v>
      </c>
      <c r="B564" s="100">
        <v>0</v>
      </c>
      <c r="C564" s="100">
        <v>0</v>
      </c>
      <c r="D564" s="100">
        <v>0</v>
      </c>
      <c r="E564" s="100">
        <v>0</v>
      </c>
      <c r="F564" s="100">
        <v>1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 s="66"/>
    </row>
    <row r="565" spans="1:17" customFormat="1" ht="16.5" customHeight="1" x14ac:dyDescent="0.25">
      <c r="A565" s="65" t="s">
        <v>366</v>
      </c>
      <c r="B565" s="100">
        <v>0</v>
      </c>
      <c r="C565" s="100">
        <v>3</v>
      </c>
      <c r="D565" s="100">
        <v>0</v>
      </c>
      <c r="E565" s="100">
        <v>0</v>
      </c>
      <c r="F565" s="100">
        <v>2</v>
      </c>
      <c r="G565" s="100">
        <v>0</v>
      </c>
      <c r="H565" s="100">
        <v>0</v>
      </c>
      <c r="I565" s="100">
        <v>0</v>
      </c>
      <c r="J565" s="100">
        <v>1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  <c r="Q565" s="66"/>
    </row>
    <row r="566" spans="1:17" customFormat="1" ht="16.5" customHeight="1" x14ac:dyDescent="0.25">
      <c r="A566" s="65" t="s">
        <v>367</v>
      </c>
      <c r="B566" s="100">
        <v>0</v>
      </c>
      <c r="C566" s="100">
        <v>0</v>
      </c>
      <c r="D566" s="100">
        <v>0</v>
      </c>
      <c r="E566" s="100">
        <v>0</v>
      </c>
      <c r="F566" s="100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1</v>
      </c>
      <c r="M566" s="100">
        <v>0</v>
      </c>
      <c r="N566" s="100">
        <v>0</v>
      </c>
      <c r="O566" s="100">
        <v>0</v>
      </c>
      <c r="P566" s="98"/>
      <c r="Q566" s="66"/>
    </row>
    <row r="567" spans="1:17" customFormat="1" ht="16.5" customHeight="1" x14ac:dyDescent="0.25">
      <c r="A567" s="65" t="s">
        <v>368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 s="66"/>
    </row>
    <row r="568" spans="1:17" customFormat="1" ht="16.5" customHeight="1" x14ac:dyDescent="0.25">
      <c r="A568" s="65" t="s">
        <v>369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 s="66"/>
    </row>
    <row r="569" spans="1:17" customFormat="1" ht="16.5" customHeight="1" x14ac:dyDescent="0.25">
      <c r="A569" s="2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66"/>
    </row>
    <row r="570" spans="1:17" customFormat="1" ht="16.5" customHeight="1" x14ac:dyDescent="0.25">
      <c r="A570" s="2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66"/>
    </row>
    <row r="571" spans="1:17" customFormat="1" ht="16.5" customHeight="1" x14ac:dyDescent="0.25">
      <c r="A571" s="112" t="s">
        <v>371</v>
      </c>
      <c r="B571" s="114" t="s">
        <v>318</v>
      </c>
      <c r="C571" s="114"/>
      <c r="D571" s="114" t="s">
        <v>319</v>
      </c>
      <c r="E571" s="114"/>
      <c r="F571" s="114" t="s">
        <v>320</v>
      </c>
      <c r="G571" s="114"/>
      <c r="H571" s="114" t="s">
        <v>321</v>
      </c>
      <c r="I571" s="114"/>
      <c r="J571" s="114" t="s">
        <v>322</v>
      </c>
      <c r="K571" s="114"/>
      <c r="L571" s="114" t="s">
        <v>323</v>
      </c>
      <c r="M571" s="114"/>
      <c r="N571" s="115" t="s">
        <v>324</v>
      </c>
      <c r="O571" s="116"/>
      <c r="P571" s="98"/>
      <c r="Q571" s="66"/>
    </row>
    <row r="572" spans="1:17" customFormat="1" ht="16.5" customHeight="1" x14ac:dyDescent="0.25">
      <c r="A572" s="112"/>
      <c r="B572" s="94" t="s">
        <v>9</v>
      </c>
      <c r="C572" s="94" t="s">
        <v>10</v>
      </c>
      <c r="D572" s="94" t="s">
        <v>9</v>
      </c>
      <c r="E572" s="94" t="s">
        <v>10</v>
      </c>
      <c r="F572" s="94" t="s">
        <v>9</v>
      </c>
      <c r="G572" s="94" t="s">
        <v>10</v>
      </c>
      <c r="H572" s="94" t="s">
        <v>9</v>
      </c>
      <c r="I572" s="94" t="s">
        <v>10</v>
      </c>
      <c r="J572" s="94" t="s">
        <v>9</v>
      </c>
      <c r="K572" s="94" t="s">
        <v>10</v>
      </c>
      <c r="L572" s="94" t="s">
        <v>9</v>
      </c>
      <c r="M572" s="94" t="s">
        <v>10</v>
      </c>
      <c r="N572" s="94" t="s">
        <v>9</v>
      </c>
      <c r="O572" s="94" t="s">
        <v>10</v>
      </c>
      <c r="P572" s="95"/>
      <c r="Q572" s="66"/>
    </row>
    <row r="573" spans="1:17" customFormat="1" ht="16.5" customHeight="1" x14ac:dyDescent="0.25">
      <c r="A573" s="65" t="s">
        <v>347</v>
      </c>
      <c r="B573" s="97">
        <v>94</v>
      </c>
      <c r="C573" s="97">
        <v>14</v>
      </c>
      <c r="D573" s="97">
        <v>9</v>
      </c>
      <c r="E573" s="97">
        <v>12</v>
      </c>
      <c r="F573" s="97">
        <v>2</v>
      </c>
      <c r="G573" s="97">
        <v>0</v>
      </c>
      <c r="H573" s="97">
        <v>3</v>
      </c>
      <c r="I573" s="97">
        <v>1</v>
      </c>
      <c r="J573" s="97">
        <v>2</v>
      </c>
      <c r="K573" s="97">
        <v>1</v>
      </c>
      <c r="L573" s="97">
        <v>1</v>
      </c>
      <c r="M573" s="97">
        <v>0</v>
      </c>
      <c r="N573" s="97">
        <v>864</v>
      </c>
      <c r="O573" s="97">
        <v>657</v>
      </c>
      <c r="P573" s="98"/>
      <c r="Q573" s="66"/>
    </row>
    <row r="574" spans="1:17" customFormat="1" ht="16.5" customHeight="1" x14ac:dyDescent="0.25">
      <c r="A574" s="65" t="s">
        <v>348</v>
      </c>
      <c r="B574" s="100">
        <v>32</v>
      </c>
      <c r="C574" s="100">
        <v>3</v>
      </c>
      <c r="D574" s="100">
        <v>1</v>
      </c>
      <c r="E574" s="100">
        <v>1</v>
      </c>
      <c r="F574" s="100">
        <v>0</v>
      </c>
      <c r="G574" s="100">
        <v>0</v>
      </c>
      <c r="H574" s="100">
        <v>1</v>
      </c>
      <c r="I574" s="100">
        <v>0</v>
      </c>
      <c r="J574" s="100">
        <v>0</v>
      </c>
      <c r="K574" s="100">
        <v>1</v>
      </c>
      <c r="L574" s="100">
        <v>1</v>
      </c>
      <c r="M574" s="100">
        <v>0</v>
      </c>
      <c r="N574" s="100">
        <v>170</v>
      </c>
      <c r="O574" s="100">
        <v>105</v>
      </c>
      <c r="P574" s="98"/>
      <c r="Q574" s="66"/>
    </row>
    <row r="575" spans="1:17" customFormat="1" ht="16.5" customHeight="1" x14ac:dyDescent="0.25">
      <c r="A575" s="65" t="s">
        <v>349</v>
      </c>
      <c r="B575" s="100">
        <v>14</v>
      </c>
      <c r="C575" s="100">
        <v>6</v>
      </c>
      <c r="D575" s="100">
        <v>3</v>
      </c>
      <c r="E575" s="100">
        <v>0</v>
      </c>
      <c r="F575" s="100">
        <v>0</v>
      </c>
      <c r="G575" s="100">
        <v>0</v>
      </c>
      <c r="H575" s="100">
        <v>2</v>
      </c>
      <c r="I575" s="100">
        <v>1</v>
      </c>
      <c r="J575" s="100">
        <v>1</v>
      </c>
      <c r="K575" s="100">
        <v>0</v>
      </c>
      <c r="L575" s="100">
        <v>0</v>
      </c>
      <c r="M575" s="100">
        <v>0</v>
      </c>
      <c r="N575" s="100">
        <v>117</v>
      </c>
      <c r="O575" s="100">
        <v>96</v>
      </c>
      <c r="P575" s="98"/>
      <c r="Q575" s="66"/>
    </row>
    <row r="576" spans="1:17" customFormat="1" ht="16.5" customHeight="1" x14ac:dyDescent="0.25">
      <c r="A576" s="65" t="s">
        <v>350</v>
      </c>
      <c r="B576" s="100">
        <v>16</v>
      </c>
      <c r="C576" s="100">
        <v>1</v>
      </c>
      <c r="D576" s="100">
        <v>0</v>
      </c>
      <c r="E576" s="100">
        <v>3</v>
      </c>
      <c r="F576" s="100">
        <v>0</v>
      </c>
      <c r="G576" s="100">
        <v>0</v>
      </c>
      <c r="H576" s="100">
        <v>0</v>
      </c>
      <c r="I576" s="100">
        <v>0</v>
      </c>
      <c r="J576" s="100">
        <v>1</v>
      </c>
      <c r="K576" s="100">
        <v>0</v>
      </c>
      <c r="L576" s="100">
        <v>0</v>
      </c>
      <c r="M576" s="100">
        <v>0</v>
      </c>
      <c r="N576" s="100">
        <v>87</v>
      </c>
      <c r="O576" s="100">
        <v>78</v>
      </c>
      <c r="P576" s="98"/>
      <c r="Q576" s="66"/>
    </row>
    <row r="577" spans="1:17" customFormat="1" ht="16.5" customHeight="1" x14ac:dyDescent="0.25">
      <c r="A577" s="65" t="s">
        <v>351</v>
      </c>
      <c r="B577" s="100">
        <v>8</v>
      </c>
      <c r="C577" s="100">
        <v>0</v>
      </c>
      <c r="D577" s="100">
        <v>1</v>
      </c>
      <c r="E577" s="100">
        <v>2</v>
      </c>
      <c r="F577" s="100">
        <v>1</v>
      </c>
      <c r="G577" s="100">
        <v>0</v>
      </c>
      <c r="H577" s="100">
        <v>0</v>
      </c>
      <c r="I577" s="100">
        <v>0</v>
      </c>
      <c r="J577" s="100">
        <v>0</v>
      </c>
      <c r="K577" s="100">
        <v>0</v>
      </c>
      <c r="L577" s="100">
        <v>0</v>
      </c>
      <c r="M577" s="100">
        <v>0</v>
      </c>
      <c r="N577" s="100">
        <v>152</v>
      </c>
      <c r="O577" s="100">
        <v>83</v>
      </c>
      <c r="P577" s="98"/>
      <c r="Q577" s="66"/>
    </row>
    <row r="578" spans="1:17" customFormat="1" ht="16.5" customHeight="1" x14ac:dyDescent="0.25">
      <c r="A578" s="65" t="s">
        <v>352</v>
      </c>
      <c r="B578" s="100">
        <v>5</v>
      </c>
      <c r="C578" s="100">
        <v>2</v>
      </c>
      <c r="D578" s="100">
        <v>1</v>
      </c>
      <c r="E578" s="100">
        <v>0</v>
      </c>
      <c r="F578" s="100">
        <v>0</v>
      </c>
      <c r="G578" s="100">
        <v>0</v>
      </c>
      <c r="H578" s="100">
        <v>0</v>
      </c>
      <c r="I578" s="100">
        <v>0</v>
      </c>
      <c r="J578" s="100">
        <v>0</v>
      </c>
      <c r="K578" s="100">
        <v>0</v>
      </c>
      <c r="L578" s="100">
        <v>0</v>
      </c>
      <c r="M578" s="100">
        <v>0</v>
      </c>
      <c r="N578" s="100">
        <v>28</v>
      </c>
      <c r="O578" s="100">
        <v>29</v>
      </c>
      <c r="P578" s="98"/>
      <c r="Q578" s="66"/>
    </row>
    <row r="579" spans="1:17" customFormat="1" ht="16.5" customHeight="1" x14ac:dyDescent="0.25">
      <c r="A579" s="65" t="s">
        <v>353</v>
      </c>
      <c r="B579" s="100">
        <v>7</v>
      </c>
      <c r="C579" s="100">
        <v>1</v>
      </c>
      <c r="D579" s="100">
        <v>1</v>
      </c>
      <c r="E579" s="100">
        <v>0</v>
      </c>
      <c r="F579" s="100">
        <v>0</v>
      </c>
      <c r="G579" s="100">
        <v>0</v>
      </c>
      <c r="H579" s="100">
        <v>0</v>
      </c>
      <c r="I579" s="100">
        <v>0</v>
      </c>
      <c r="J579" s="100">
        <v>0</v>
      </c>
      <c r="K579" s="100">
        <v>0</v>
      </c>
      <c r="L579" s="100">
        <v>0</v>
      </c>
      <c r="M579" s="100">
        <v>0</v>
      </c>
      <c r="N579" s="100">
        <v>71</v>
      </c>
      <c r="O579" s="100">
        <v>45</v>
      </c>
      <c r="P579" s="98"/>
      <c r="Q579" s="66"/>
    </row>
    <row r="580" spans="1:17" customFormat="1" ht="16.5" customHeight="1" x14ac:dyDescent="0.25">
      <c r="A580" s="65" t="s">
        <v>354</v>
      </c>
      <c r="B580" s="100">
        <v>0</v>
      </c>
      <c r="C580" s="100">
        <v>0</v>
      </c>
      <c r="D580" s="100">
        <v>0</v>
      </c>
      <c r="E580" s="100">
        <v>0</v>
      </c>
      <c r="F580" s="100">
        <v>0</v>
      </c>
      <c r="G580" s="100">
        <v>0</v>
      </c>
      <c r="H580" s="100">
        <v>0</v>
      </c>
      <c r="I580" s="100">
        <v>0</v>
      </c>
      <c r="J580" s="100">
        <v>0</v>
      </c>
      <c r="K580" s="100">
        <v>0</v>
      </c>
      <c r="L580" s="100">
        <v>0</v>
      </c>
      <c r="M580" s="100">
        <v>0</v>
      </c>
      <c r="N580" s="100">
        <v>14</v>
      </c>
      <c r="O580" s="100">
        <v>12</v>
      </c>
      <c r="P580" s="98"/>
      <c r="Q580" s="66"/>
    </row>
    <row r="581" spans="1:17" customFormat="1" ht="16.5" customHeight="1" x14ac:dyDescent="0.25">
      <c r="A581" s="65" t="s">
        <v>355</v>
      </c>
      <c r="B581" s="100">
        <v>2</v>
      </c>
      <c r="C581" s="100">
        <v>0</v>
      </c>
      <c r="D581" s="100">
        <v>1</v>
      </c>
      <c r="E581" s="100">
        <v>4</v>
      </c>
      <c r="F581" s="100">
        <v>0</v>
      </c>
      <c r="G581" s="100">
        <v>0</v>
      </c>
      <c r="H581" s="100">
        <v>0</v>
      </c>
      <c r="I581" s="100">
        <v>0</v>
      </c>
      <c r="J581" s="100">
        <v>0</v>
      </c>
      <c r="K581" s="100">
        <v>0</v>
      </c>
      <c r="L581" s="100">
        <v>0</v>
      </c>
      <c r="M581" s="100">
        <v>0</v>
      </c>
      <c r="N581" s="100">
        <v>53</v>
      </c>
      <c r="O581" s="100">
        <v>54</v>
      </c>
      <c r="P581" s="98"/>
      <c r="Q581" s="66"/>
    </row>
    <row r="582" spans="1:17" customFormat="1" ht="16.5" customHeight="1" x14ac:dyDescent="0.25">
      <c r="A582" s="65" t="s">
        <v>356</v>
      </c>
      <c r="B582" s="100">
        <v>1</v>
      </c>
      <c r="C582" s="100">
        <v>0</v>
      </c>
      <c r="D582" s="100">
        <v>0</v>
      </c>
      <c r="E582" s="100">
        <v>0</v>
      </c>
      <c r="F582" s="100">
        <v>1</v>
      </c>
      <c r="G582" s="100">
        <v>0</v>
      </c>
      <c r="H582" s="100">
        <v>0</v>
      </c>
      <c r="I582" s="100">
        <v>0</v>
      </c>
      <c r="J582" s="100">
        <v>0</v>
      </c>
      <c r="K582" s="100">
        <v>0</v>
      </c>
      <c r="L582" s="100">
        <v>0</v>
      </c>
      <c r="M582" s="100">
        <v>0</v>
      </c>
      <c r="N582" s="100">
        <v>14</v>
      </c>
      <c r="O582" s="100">
        <v>9</v>
      </c>
      <c r="P582" s="98"/>
      <c r="Q582" s="66"/>
    </row>
    <row r="583" spans="1:17" customFormat="1" ht="16.5" customHeight="1" x14ac:dyDescent="0.25">
      <c r="A583" s="65" t="s">
        <v>357</v>
      </c>
      <c r="B583" s="100">
        <v>3</v>
      </c>
      <c r="C583" s="100">
        <v>0</v>
      </c>
      <c r="D583" s="100">
        <v>0</v>
      </c>
      <c r="E583" s="100">
        <v>0</v>
      </c>
      <c r="F583" s="100">
        <v>0</v>
      </c>
      <c r="G583" s="100">
        <v>0</v>
      </c>
      <c r="H583" s="100">
        <v>0</v>
      </c>
      <c r="I583" s="100">
        <v>0</v>
      </c>
      <c r="J583" s="100">
        <v>0</v>
      </c>
      <c r="K583" s="100">
        <v>0</v>
      </c>
      <c r="L583" s="100">
        <v>0</v>
      </c>
      <c r="M583" s="100">
        <v>0</v>
      </c>
      <c r="N583" s="100">
        <v>12</v>
      </c>
      <c r="O583" s="100">
        <v>6</v>
      </c>
      <c r="P583" s="98"/>
      <c r="Q583" s="66"/>
    </row>
    <row r="584" spans="1:17" customFormat="1" ht="16.5" customHeight="1" x14ac:dyDescent="0.25">
      <c r="A584" s="65" t="s">
        <v>358</v>
      </c>
      <c r="B584" s="100">
        <v>0</v>
      </c>
      <c r="C584" s="100">
        <v>0</v>
      </c>
      <c r="D584" s="100">
        <v>0</v>
      </c>
      <c r="E584" s="100">
        <v>0</v>
      </c>
      <c r="F584" s="100">
        <v>0</v>
      </c>
      <c r="G584" s="100">
        <v>0</v>
      </c>
      <c r="H584" s="100">
        <v>0</v>
      </c>
      <c r="I584" s="100">
        <v>0</v>
      </c>
      <c r="J584" s="100">
        <v>0</v>
      </c>
      <c r="K584" s="100">
        <v>0</v>
      </c>
      <c r="L584" s="100">
        <v>0</v>
      </c>
      <c r="M584" s="100">
        <v>0</v>
      </c>
      <c r="N584" s="100">
        <v>3</v>
      </c>
      <c r="O584" s="100">
        <v>2</v>
      </c>
      <c r="P584" s="98"/>
      <c r="Q584" s="66"/>
    </row>
    <row r="585" spans="1:17" customFormat="1" ht="16.5" customHeight="1" x14ac:dyDescent="0.25">
      <c r="A585" s="65" t="s">
        <v>359</v>
      </c>
      <c r="B585" s="100">
        <v>1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14</v>
      </c>
      <c r="O585" s="100">
        <v>20</v>
      </c>
      <c r="P585" s="98"/>
      <c r="Q585" s="66"/>
    </row>
    <row r="586" spans="1:17" customFormat="1" ht="16.5" customHeight="1" x14ac:dyDescent="0.25">
      <c r="A586" s="65" t="s">
        <v>360</v>
      </c>
      <c r="B586" s="100">
        <v>0</v>
      </c>
      <c r="C586" s="100">
        <v>0</v>
      </c>
      <c r="D586" s="100">
        <v>0</v>
      </c>
      <c r="E586" s="100">
        <v>0</v>
      </c>
      <c r="F586" s="100">
        <v>0</v>
      </c>
      <c r="G586" s="100">
        <v>0</v>
      </c>
      <c r="H586" s="100">
        <v>0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4</v>
      </c>
      <c r="O586" s="100">
        <v>2</v>
      </c>
      <c r="P586" s="98"/>
      <c r="Q586" s="66"/>
    </row>
    <row r="587" spans="1:17" customFormat="1" ht="16.5" customHeight="1" x14ac:dyDescent="0.25">
      <c r="A587" s="65" t="s">
        <v>361</v>
      </c>
      <c r="B587" s="100">
        <v>0</v>
      </c>
      <c r="C587" s="100">
        <v>0</v>
      </c>
      <c r="D587" s="100">
        <v>1</v>
      </c>
      <c r="E587" s="100">
        <v>1</v>
      </c>
      <c r="F587" s="100">
        <v>0</v>
      </c>
      <c r="G587" s="100">
        <v>0</v>
      </c>
      <c r="H587" s="100">
        <v>0</v>
      </c>
      <c r="I587" s="100">
        <v>0</v>
      </c>
      <c r="J587" s="100">
        <v>0</v>
      </c>
      <c r="K587" s="100">
        <v>0</v>
      </c>
      <c r="L587" s="100">
        <v>0</v>
      </c>
      <c r="M587" s="100">
        <v>0</v>
      </c>
      <c r="N587" s="100">
        <v>11</v>
      </c>
      <c r="O587" s="100">
        <v>13</v>
      </c>
      <c r="P587" s="98"/>
      <c r="Q587" s="66"/>
    </row>
    <row r="588" spans="1:17" customFormat="1" ht="16.5" customHeight="1" x14ac:dyDescent="0.25">
      <c r="A588" s="65" t="s">
        <v>362</v>
      </c>
      <c r="B588" s="100">
        <v>0</v>
      </c>
      <c r="C588" s="100">
        <v>0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9</v>
      </c>
      <c r="O588" s="100">
        <v>1</v>
      </c>
      <c r="P588" s="98"/>
      <c r="Q588" s="66"/>
    </row>
    <row r="589" spans="1:17" customFormat="1" ht="16.5" customHeight="1" x14ac:dyDescent="0.25">
      <c r="A589" s="65" t="s">
        <v>363</v>
      </c>
      <c r="B589" s="100">
        <v>1</v>
      </c>
      <c r="C589" s="100">
        <v>0</v>
      </c>
      <c r="D589" s="100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8</v>
      </c>
      <c r="O589" s="100">
        <v>8</v>
      </c>
      <c r="P589" s="98"/>
      <c r="Q589" s="66"/>
    </row>
    <row r="590" spans="1:17" customFormat="1" ht="16.5" customHeight="1" x14ac:dyDescent="0.25">
      <c r="A590" s="65" t="s">
        <v>364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3</v>
      </c>
      <c r="O590" s="100">
        <v>2</v>
      </c>
      <c r="P590" s="98"/>
      <c r="Q590" s="66"/>
    </row>
    <row r="591" spans="1:17" customFormat="1" ht="16.5" customHeight="1" x14ac:dyDescent="0.25">
      <c r="A591" s="65" t="s">
        <v>365</v>
      </c>
      <c r="B591" s="100">
        <v>1</v>
      </c>
      <c r="C591" s="100">
        <v>1</v>
      </c>
      <c r="D591" s="100">
        <v>0</v>
      </c>
      <c r="E591" s="100">
        <v>0</v>
      </c>
      <c r="F591" s="100">
        <v>0</v>
      </c>
      <c r="G591" s="100">
        <v>0</v>
      </c>
      <c r="H591" s="100">
        <v>0</v>
      </c>
      <c r="I591" s="100">
        <v>0</v>
      </c>
      <c r="J591" s="100">
        <v>0</v>
      </c>
      <c r="K591" s="100">
        <v>0</v>
      </c>
      <c r="L591" s="100">
        <v>0</v>
      </c>
      <c r="M591" s="100">
        <v>0</v>
      </c>
      <c r="N591" s="100">
        <v>13</v>
      </c>
      <c r="O591" s="100">
        <v>8</v>
      </c>
      <c r="P591" s="98"/>
      <c r="Q591" s="66"/>
    </row>
    <row r="592" spans="1:17" customFormat="1" ht="16.5" customHeight="1" x14ac:dyDescent="0.25">
      <c r="A592" s="65" t="s">
        <v>366</v>
      </c>
      <c r="B592" s="100">
        <v>2</v>
      </c>
      <c r="C592" s="100">
        <v>0</v>
      </c>
      <c r="D592" s="100">
        <v>0</v>
      </c>
      <c r="E592" s="100">
        <v>1</v>
      </c>
      <c r="F592" s="100">
        <v>0</v>
      </c>
      <c r="G592" s="100">
        <v>0</v>
      </c>
      <c r="H592" s="100">
        <v>0</v>
      </c>
      <c r="I592" s="100">
        <v>0</v>
      </c>
      <c r="J592" s="100">
        <v>0</v>
      </c>
      <c r="K592" s="100">
        <v>0</v>
      </c>
      <c r="L592" s="100">
        <v>0</v>
      </c>
      <c r="M592" s="100">
        <v>0</v>
      </c>
      <c r="N592" s="100">
        <v>63</v>
      </c>
      <c r="O592" s="100">
        <v>77</v>
      </c>
      <c r="P592" s="98"/>
      <c r="Q592" s="66"/>
    </row>
    <row r="593" spans="1:17" customFormat="1" ht="16.5" customHeight="1" x14ac:dyDescent="0.25">
      <c r="A593" s="65" t="s">
        <v>367</v>
      </c>
      <c r="B593" s="100">
        <v>1</v>
      </c>
      <c r="C593" s="100">
        <v>0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17</v>
      </c>
      <c r="O593" s="100">
        <v>7</v>
      </c>
      <c r="P593" s="98"/>
      <c r="Q593" s="66"/>
    </row>
    <row r="594" spans="1:17" customFormat="1" ht="16.5" customHeight="1" x14ac:dyDescent="0.25">
      <c r="A594" s="65" t="s">
        <v>368</v>
      </c>
      <c r="B594" s="100">
        <v>0</v>
      </c>
      <c r="C594" s="100">
        <v>0</v>
      </c>
      <c r="D594" s="100">
        <v>0</v>
      </c>
      <c r="E594" s="100">
        <v>0</v>
      </c>
      <c r="F594" s="100">
        <v>0</v>
      </c>
      <c r="G594" s="100">
        <v>0</v>
      </c>
      <c r="H594" s="100">
        <v>0</v>
      </c>
      <c r="I594" s="100">
        <v>0</v>
      </c>
      <c r="J594" s="100">
        <v>0</v>
      </c>
      <c r="K594" s="100">
        <v>0</v>
      </c>
      <c r="L594" s="100">
        <v>0</v>
      </c>
      <c r="M594" s="100">
        <v>0</v>
      </c>
      <c r="N594" s="100">
        <v>1</v>
      </c>
      <c r="O594" s="100">
        <v>0</v>
      </c>
      <c r="P594" s="98"/>
      <c r="Q594" s="66"/>
    </row>
    <row r="595" spans="1:17" customFormat="1" ht="16.5" customHeight="1" x14ac:dyDescent="0.25">
      <c r="A595" s="65" t="s">
        <v>369</v>
      </c>
      <c r="B595" s="100">
        <v>0</v>
      </c>
      <c r="C595" s="100">
        <v>0</v>
      </c>
      <c r="D595" s="100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  <c r="Q595" s="66"/>
    </row>
    <row r="596" spans="1:17" customFormat="1" ht="16.5" customHeight="1" x14ac:dyDescent="0.25">
      <c r="A596" s="2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66"/>
    </row>
    <row r="597" spans="1:17" customFormat="1" ht="16.5" customHeight="1" x14ac:dyDescent="0.25">
      <c r="A597" s="2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66"/>
    </row>
    <row r="598" spans="1:17" customFormat="1" ht="16.5" customHeight="1" x14ac:dyDescent="0.25">
      <c r="A598" s="112" t="s">
        <v>371</v>
      </c>
      <c r="B598" s="114" t="s">
        <v>325</v>
      </c>
      <c r="C598" s="114"/>
      <c r="D598" s="114" t="s">
        <v>326</v>
      </c>
      <c r="E598" s="114"/>
      <c r="F598" s="114" t="s">
        <v>327</v>
      </c>
      <c r="G598" s="114"/>
      <c r="H598" s="114" t="s">
        <v>328</v>
      </c>
      <c r="I598" s="114"/>
      <c r="J598" s="114" t="s">
        <v>329</v>
      </c>
      <c r="K598" s="114"/>
      <c r="L598" s="114" t="s">
        <v>330</v>
      </c>
      <c r="M598" s="114"/>
      <c r="N598" s="115" t="s">
        <v>331</v>
      </c>
      <c r="O598" s="116"/>
      <c r="P598" s="98"/>
      <c r="Q598" s="66"/>
    </row>
    <row r="599" spans="1:17" customFormat="1" ht="16.5" customHeight="1" x14ac:dyDescent="0.25">
      <c r="A599" s="112"/>
      <c r="B599" s="94" t="s">
        <v>9</v>
      </c>
      <c r="C599" s="94" t="s">
        <v>10</v>
      </c>
      <c r="D599" s="94" t="s">
        <v>9</v>
      </c>
      <c r="E599" s="94" t="s">
        <v>10</v>
      </c>
      <c r="F599" s="94" t="s">
        <v>9</v>
      </c>
      <c r="G599" s="94" t="s">
        <v>10</v>
      </c>
      <c r="H599" s="94" t="s">
        <v>9</v>
      </c>
      <c r="I599" s="94" t="s">
        <v>10</v>
      </c>
      <c r="J599" s="94" t="s">
        <v>9</v>
      </c>
      <c r="K599" s="94" t="s">
        <v>10</v>
      </c>
      <c r="L599" s="94" t="s">
        <v>9</v>
      </c>
      <c r="M599" s="94" t="s">
        <v>10</v>
      </c>
      <c r="N599" s="94" t="s">
        <v>9</v>
      </c>
      <c r="O599" s="94" t="s">
        <v>10</v>
      </c>
      <c r="P599" s="95"/>
      <c r="Q599" s="66"/>
    </row>
    <row r="600" spans="1:17" customFormat="1" ht="16.5" customHeight="1" x14ac:dyDescent="0.25">
      <c r="A600" s="65" t="s">
        <v>347</v>
      </c>
      <c r="B600" s="97">
        <v>5</v>
      </c>
      <c r="C600" s="97">
        <v>0</v>
      </c>
      <c r="D600" s="97">
        <v>187</v>
      </c>
      <c r="E600" s="97">
        <v>201</v>
      </c>
      <c r="F600" s="97">
        <v>37</v>
      </c>
      <c r="G600" s="97">
        <v>24</v>
      </c>
      <c r="H600" s="97">
        <v>3</v>
      </c>
      <c r="I600" s="97">
        <v>0</v>
      </c>
      <c r="J600" s="97">
        <v>13</v>
      </c>
      <c r="K600" s="97">
        <v>0</v>
      </c>
      <c r="L600" s="97">
        <v>20</v>
      </c>
      <c r="M600" s="97">
        <v>14</v>
      </c>
      <c r="N600" s="97">
        <v>99</v>
      </c>
      <c r="O600" s="97">
        <v>42</v>
      </c>
      <c r="P600" s="98"/>
      <c r="Q600" s="66"/>
    </row>
    <row r="601" spans="1:17" customFormat="1" ht="16.5" customHeight="1" x14ac:dyDescent="0.25">
      <c r="A601" s="65" t="s">
        <v>348</v>
      </c>
      <c r="B601" s="100">
        <v>1</v>
      </c>
      <c r="C601" s="100">
        <v>0</v>
      </c>
      <c r="D601" s="100">
        <v>15</v>
      </c>
      <c r="E601" s="100">
        <v>24</v>
      </c>
      <c r="F601" s="100">
        <v>3</v>
      </c>
      <c r="G601" s="100">
        <v>0</v>
      </c>
      <c r="H601" s="100">
        <v>1</v>
      </c>
      <c r="I601" s="100">
        <v>0</v>
      </c>
      <c r="J601" s="100">
        <v>0</v>
      </c>
      <c r="K601" s="100">
        <v>0</v>
      </c>
      <c r="L601" s="100">
        <v>2</v>
      </c>
      <c r="M601" s="100">
        <v>0</v>
      </c>
      <c r="N601" s="100">
        <v>14</v>
      </c>
      <c r="O601" s="100">
        <v>8</v>
      </c>
      <c r="P601" s="98"/>
      <c r="Q601" s="66"/>
    </row>
    <row r="602" spans="1:17" customFormat="1" ht="16.5" customHeight="1" x14ac:dyDescent="0.25">
      <c r="A602" s="65" t="s">
        <v>349</v>
      </c>
      <c r="B602" s="100">
        <v>1</v>
      </c>
      <c r="C602" s="100">
        <v>0</v>
      </c>
      <c r="D602" s="100">
        <v>19</v>
      </c>
      <c r="E602" s="100">
        <v>11</v>
      </c>
      <c r="F602" s="100">
        <v>2</v>
      </c>
      <c r="G602" s="100">
        <v>0</v>
      </c>
      <c r="H602" s="100">
        <v>0</v>
      </c>
      <c r="I602" s="100">
        <v>0</v>
      </c>
      <c r="J602" s="100">
        <v>5</v>
      </c>
      <c r="K602" s="100">
        <v>0</v>
      </c>
      <c r="L602" s="100">
        <v>1</v>
      </c>
      <c r="M602" s="100">
        <v>1</v>
      </c>
      <c r="N602" s="100">
        <v>20</v>
      </c>
      <c r="O602" s="100">
        <v>5</v>
      </c>
      <c r="P602" s="98"/>
      <c r="Q602" s="66"/>
    </row>
    <row r="603" spans="1:17" customFormat="1" ht="16.5" customHeight="1" x14ac:dyDescent="0.25">
      <c r="A603" s="65" t="s">
        <v>350</v>
      </c>
      <c r="B603" s="100">
        <v>0</v>
      </c>
      <c r="C603" s="100">
        <v>0</v>
      </c>
      <c r="D603" s="100">
        <v>24</v>
      </c>
      <c r="E603" s="100">
        <v>26</v>
      </c>
      <c r="F603" s="100">
        <v>1</v>
      </c>
      <c r="G603" s="100">
        <v>0</v>
      </c>
      <c r="H603" s="100">
        <v>0</v>
      </c>
      <c r="I603" s="100">
        <v>0</v>
      </c>
      <c r="J603" s="100">
        <v>4</v>
      </c>
      <c r="K603" s="100">
        <v>0</v>
      </c>
      <c r="L603" s="100">
        <v>0</v>
      </c>
      <c r="M603" s="100">
        <v>1</v>
      </c>
      <c r="N603" s="100">
        <v>11</v>
      </c>
      <c r="O603" s="100">
        <v>4</v>
      </c>
      <c r="P603" s="98"/>
      <c r="Q603" s="66"/>
    </row>
    <row r="604" spans="1:17" customFormat="1" ht="16.5" customHeight="1" x14ac:dyDescent="0.25">
      <c r="A604" s="65" t="s">
        <v>351</v>
      </c>
      <c r="B604" s="100">
        <v>0</v>
      </c>
      <c r="C604" s="100">
        <v>0</v>
      </c>
      <c r="D604" s="100">
        <v>12</v>
      </c>
      <c r="E604" s="100">
        <v>11</v>
      </c>
      <c r="F604" s="100">
        <v>1</v>
      </c>
      <c r="G604" s="100">
        <v>2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8</v>
      </c>
      <c r="O604" s="100">
        <v>1</v>
      </c>
      <c r="P604" s="98"/>
      <c r="Q604" s="66"/>
    </row>
    <row r="605" spans="1:17" customFormat="1" ht="16.5" customHeight="1" x14ac:dyDescent="0.25">
      <c r="A605" s="65" t="s">
        <v>352</v>
      </c>
      <c r="B605" s="100">
        <v>0</v>
      </c>
      <c r="C605" s="100">
        <v>0</v>
      </c>
      <c r="D605" s="100">
        <v>25</v>
      </c>
      <c r="E605" s="100">
        <v>27</v>
      </c>
      <c r="F605" s="100">
        <v>27</v>
      </c>
      <c r="G605" s="100">
        <v>21</v>
      </c>
      <c r="H605" s="100">
        <v>0</v>
      </c>
      <c r="I605" s="100">
        <v>0</v>
      </c>
      <c r="J605" s="100">
        <v>0</v>
      </c>
      <c r="K605" s="100">
        <v>0</v>
      </c>
      <c r="L605" s="100">
        <v>2</v>
      </c>
      <c r="M605" s="100">
        <v>0</v>
      </c>
      <c r="N605" s="100">
        <v>6</v>
      </c>
      <c r="O605" s="100">
        <v>0</v>
      </c>
      <c r="P605" s="98"/>
      <c r="Q605" s="66"/>
    </row>
    <row r="606" spans="1:17" customFormat="1" ht="16.5" customHeight="1" x14ac:dyDescent="0.25">
      <c r="A606" s="65" t="s">
        <v>353</v>
      </c>
      <c r="B606" s="100">
        <v>1</v>
      </c>
      <c r="C606" s="100">
        <v>0</v>
      </c>
      <c r="D606" s="100">
        <v>14</v>
      </c>
      <c r="E606" s="100">
        <v>36</v>
      </c>
      <c r="F606" s="100">
        <v>0</v>
      </c>
      <c r="G606" s="100">
        <v>0</v>
      </c>
      <c r="H606" s="100">
        <v>0</v>
      </c>
      <c r="I606" s="100">
        <v>0</v>
      </c>
      <c r="J606" s="100">
        <v>2</v>
      </c>
      <c r="K606" s="100">
        <v>0</v>
      </c>
      <c r="L606" s="100">
        <v>0</v>
      </c>
      <c r="M606" s="100">
        <v>0</v>
      </c>
      <c r="N606" s="100">
        <v>16</v>
      </c>
      <c r="O606" s="100">
        <v>8</v>
      </c>
      <c r="P606" s="98"/>
      <c r="Q606" s="66"/>
    </row>
    <row r="607" spans="1:17" customFormat="1" ht="16.5" customHeight="1" x14ac:dyDescent="0.25">
      <c r="A607" s="65" t="s">
        <v>354</v>
      </c>
      <c r="B607" s="100">
        <v>0</v>
      </c>
      <c r="C607" s="100">
        <v>0</v>
      </c>
      <c r="D607" s="100">
        <v>2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100">
        <v>0</v>
      </c>
      <c r="O607" s="100">
        <v>0</v>
      </c>
      <c r="P607" s="98"/>
      <c r="Q607" s="66"/>
    </row>
    <row r="608" spans="1:17" customFormat="1" ht="16.5" customHeight="1" x14ac:dyDescent="0.25">
      <c r="A608" s="65" t="s">
        <v>355</v>
      </c>
      <c r="B608" s="100">
        <v>0</v>
      </c>
      <c r="C608" s="100">
        <v>0</v>
      </c>
      <c r="D608" s="100">
        <v>2</v>
      </c>
      <c r="E608" s="100">
        <v>7</v>
      </c>
      <c r="F608" s="100">
        <v>1</v>
      </c>
      <c r="G608" s="100">
        <v>0</v>
      </c>
      <c r="H608" s="100">
        <v>0</v>
      </c>
      <c r="I608" s="100">
        <v>0</v>
      </c>
      <c r="J608" s="100">
        <v>1</v>
      </c>
      <c r="K608" s="100">
        <v>0</v>
      </c>
      <c r="L608" s="100">
        <v>4</v>
      </c>
      <c r="M608" s="100">
        <v>3</v>
      </c>
      <c r="N608" s="100">
        <v>6</v>
      </c>
      <c r="O608" s="100">
        <v>5</v>
      </c>
      <c r="P608" s="98"/>
      <c r="Q608" s="66"/>
    </row>
    <row r="609" spans="1:17" customFormat="1" ht="16.5" customHeight="1" x14ac:dyDescent="0.25">
      <c r="A609" s="65" t="s">
        <v>356</v>
      </c>
      <c r="B609" s="100">
        <v>0</v>
      </c>
      <c r="C609" s="100">
        <v>0</v>
      </c>
      <c r="D609" s="100">
        <v>0</v>
      </c>
      <c r="E609" s="100">
        <v>1</v>
      </c>
      <c r="F609" s="100">
        <v>0</v>
      </c>
      <c r="G609" s="100">
        <v>0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100">
        <v>0</v>
      </c>
      <c r="O609" s="100">
        <v>0</v>
      </c>
      <c r="P609" s="98"/>
      <c r="Q609" s="66"/>
    </row>
    <row r="610" spans="1:17" customFormat="1" ht="16.5" customHeight="1" x14ac:dyDescent="0.25">
      <c r="A610" s="65" t="s">
        <v>357</v>
      </c>
      <c r="B610" s="100">
        <v>0</v>
      </c>
      <c r="C610" s="100">
        <v>0</v>
      </c>
      <c r="D610" s="100">
        <v>48</v>
      </c>
      <c r="E610" s="100">
        <v>38</v>
      </c>
      <c r="F610" s="100">
        <v>0</v>
      </c>
      <c r="G610" s="100">
        <v>0</v>
      </c>
      <c r="H610" s="100">
        <v>0</v>
      </c>
      <c r="I610" s="100">
        <v>0</v>
      </c>
      <c r="J610" s="100">
        <v>0</v>
      </c>
      <c r="K610" s="100">
        <v>0</v>
      </c>
      <c r="L610" s="100">
        <v>8</v>
      </c>
      <c r="M610" s="100">
        <v>7</v>
      </c>
      <c r="N610" s="100">
        <v>0</v>
      </c>
      <c r="O610" s="100">
        <v>0</v>
      </c>
      <c r="P610" s="98"/>
      <c r="Q610" s="66"/>
    </row>
    <row r="611" spans="1:17" customFormat="1" ht="16.5" customHeight="1" x14ac:dyDescent="0.25">
      <c r="A611" s="65" t="s">
        <v>358</v>
      </c>
      <c r="B611" s="100">
        <v>0</v>
      </c>
      <c r="C611" s="100">
        <v>0</v>
      </c>
      <c r="D611" s="100">
        <v>0</v>
      </c>
      <c r="E611" s="100">
        <v>0</v>
      </c>
      <c r="F611" s="100">
        <v>0</v>
      </c>
      <c r="G611" s="100">
        <v>0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100">
        <v>0</v>
      </c>
      <c r="O611" s="100">
        <v>0</v>
      </c>
      <c r="P611" s="98"/>
      <c r="Q611" s="66"/>
    </row>
    <row r="612" spans="1:17" customFormat="1" ht="16.5" customHeight="1" x14ac:dyDescent="0.25">
      <c r="A612" s="65" t="s">
        <v>359</v>
      </c>
      <c r="B612" s="100">
        <v>0</v>
      </c>
      <c r="C612" s="100">
        <v>0</v>
      </c>
      <c r="D612" s="100">
        <v>0</v>
      </c>
      <c r="E612" s="100">
        <v>3</v>
      </c>
      <c r="F612" s="100">
        <v>1</v>
      </c>
      <c r="G612" s="100">
        <v>0</v>
      </c>
      <c r="H612" s="100">
        <v>0</v>
      </c>
      <c r="I612" s="100">
        <v>0</v>
      </c>
      <c r="J612" s="100">
        <v>0</v>
      </c>
      <c r="K612" s="100">
        <v>0</v>
      </c>
      <c r="L612" s="100">
        <v>2</v>
      </c>
      <c r="M612" s="100">
        <v>1</v>
      </c>
      <c r="N612" s="100">
        <v>1</v>
      </c>
      <c r="O612" s="100">
        <v>0</v>
      </c>
      <c r="P612" s="98"/>
      <c r="Q612" s="66"/>
    </row>
    <row r="613" spans="1:17" customFormat="1" ht="16.5" customHeight="1" x14ac:dyDescent="0.25">
      <c r="A613" s="65" t="s">
        <v>360</v>
      </c>
      <c r="B613" s="100">
        <v>0</v>
      </c>
      <c r="C613" s="100">
        <v>0</v>
      </c>
      <c r="D613" s="100">
        <v>1</v>
      </c>
      <c r="E613" s="100">
        <v>2</v>
      </c>
      <c r="F613" s="100">
        <v>0</v>
      </c>
      <c r="G613" s="100">
        <v>0</v>
      </c>
      <c r="H613" s="100">
        <v>1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>
        <v>0</v>
      </c>
      <c r="O613" s="100">
        <v>0</v>
      </c>
      <c r="P613" s="98"/>
      <c r="Q613" s="66"/>
    </row>
    <row r="614" spans="1:17" customFormat="1" ht="16.5" customHeight="1" x14ac:dyDescent="0.25">
      <c r="A614" s="65" t="s">
        <v>361</v>
      </c>
      <c r="B614" s="100">
        <v>0</v>
      </c>
      <c r="C614" s="100">
        <v>0</v>
      </c>
      <c r="D614" s="100">
        <v>8</v>
      </c>
      <c r="E614" s="100">
        <v>5</v>
      </c>
      <c r="F614" s="100">
        <v>0</v>
      </c>
      <c r="G614" s="100">
        <v>0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>
        <v>1</v>
      </c>
      <c r="O614" s="100">
        <v>0</v>
      </c>
      <c r="P614" s="98"/>
      <c r="Q614" s="66"/>
    </row>
    <row r="615" spans="1:17" customFormat="1" ht="16.5" customHeight="1" x14ac:dyDescent="0.25">
      <c r="A615" s="65" t="s">
        <v>362</v>
      </c>
      <c r="B615" s="100">
        <v>0</v>
      </c>
      <c r="C615" s="100">
        <v>0</v>
      </c>
      <c r="D615" s="100">
        <v>0</v>
      </c>
      <c r="E615" s="100">
        <v>0</v>
      </c>
      <c r="F615" s="100">
        <v>0</v>
      </c>
      <c r="G615" s="100">
        <v>0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100">
        <v>0</v>
      </c>
      <c r="O615" s="100">
        <v>0</v>
      </c>
      <c r="P615" s="98"/>
      <c r="Q615" s="66"/>
    </row>
    <row r="616" spans="1:17" customFormat="1" ht="16.5" customHeight="1" x14ac:dyDescent="0.25">
      <c r="A616" s="65" t="s">
        <v>363</v>
      </c>
      <c r="B616" s="100">
        <v>0</v>
      </c>
      <c r="C616" s="100">
        <v>0</v>
      </c>
      <c r="D616" s="100">
        <v>12</v>
      </c>
      <c r="E616" s="100">
        <v>5</v>
      </c>
      <c r="F616" s="100">
        <v>0</v>
      </c>
      <c r="G616" s="100">
        <v>0</v>
      </c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1</v>
      </c>
      <c r="O616" s="100">
        <v>0</v>
      </c>
      <c r="P616" s="98"/>
      <c r="Q616" s="66"/>
    </row>
    <row r="617" spans="1:17" customFormat="1" ht="16.5" customHeight="1" x14ac:dyDescent="0.25">
      <c r="A617" s="65" t="s">
        <v>364</v>
      </c>
      <c r="B617" s="100">
        <v>0</v>
      </c>
      <c r="C617" s="100">
        <v>0</v>
      </c>
      <c r="D617" s="100">
        <v>0</v>
      </c>
      <c r="E617" s="100">
        <v>0</v>
      </c>
      <c r="F617" s="100">
        <v>0</v>
      </c>
      <c r="G617" s="100">
        <v>0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98"/>
      <c r="Q617" s="66"/>
    </row>
    <row r="618" spans="1:17" customFormat="1" ht="16.5" customHeight="1" x14ac:dyDescent="0.25">
      <c r="A618" s="65" t="s">
        <v>365</v>
      </c>
      <c r="B618" s="100">
        <v>0</v>
      </c>
      <c r="C618" s="100">
        <v>0</v>
      </c>
      <c r="D618" s="100">
        <v>0</v>
      </c>
      <c r="E618" s="100">
        <v>0</v>
      </c>
      <c r="F618" s="100">
        <v>0</v>
      </c>
      <c r="G618" s="100">
        <v>0</v>
      </c>
      <c r="H618" s="100">
        <v>0</v>
      </c>
      <c r="I618" s="100">
        <v>0</v>
      </c>
      <c r="J618" s="100">
        <v>1</v>
      </c>
      <c r="K618" s="100">
        <v>0</v>
      </c>
      <c r="L618" s="100">
        <v>0</v>
      </c>
      <c r="M618" s="100">
        <v>0</v>
      </c>
      <c r="N618" s="100">
        <v>1</v>
      </c>
      <c r="O618" s="100">
        <v>0</v>
      </c>
      <c r="P618" s="98"/>
      <c r="Q618" s="66"/>
    </row>
    <row r="619" spans="1:17" customFormat="1" ht="16.5" customHeight="1" x14ac:dyDescent="0.25">
      <c r="A619" s="65" t="s">
        <v>366</v>
      </c>
      <c r="B619" s="100">
        <v>2</v>
      </c>
      <c r="C619" s="100">
        <v>0</v>
      </c>
      <c r="D619" s="100">
        <v>3</v>
      </c>
      <c r="E619" s="100">
        <v>5</v>
      </c>
      <c r="F619" s="100">
        <v>1</v>
      </c>
      <c r="G619" s="100">
        <v>1</v>
      </c>
      <c r="H619" s="100">
        <v>1</v>
      </c>
      <c r="I619" s="100">
        <v>0</v>
      </c>
      <c r="J619" s="100">
        <v>0</v>
      </c>
      <c r="K619" s="100">
        <v>0</v>
      </c>
      <c r="L619" s="100">
        <v>1</v>
      </c>
      <c r="M619" s="100">
        <v>1</v>
      </c>
      <c r="N619" s="100">
        <v>13</v>
      </c>
      <c r="O619" s="100">
        <v>11</v>
      </c>
      <c r="P619" s="98"/>
      <c r="Q619" s="66"/>
    </row>
    <row r="620" spans="1:17" customFormat="1" ht="16.5" customHeight="1" x14ac:dyDescent="0.25">
      <c r="A620" s="65" t="s">
        <v>367</v>
      </c>
      <c r="B620" s="100">
        <v>0</v>
      </c>
      <c r="C620" s="100">
        <v>0</v>
      </c>
      <c r="D620" s="100">
        <v>2</v>
      </c>
      <c r="E620" s="100">
        <v>0</v>
      </c>
      <c r="F620" s="100">
        <v>0</v>
      </c>
      <c r="G620" s="100">
        <v>0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1</v>
      </c>
      <c r="O620" s="100">
        <v>0</v>
      </c>
      <c r="P620" s="98"/>
      <c r="Q620" s="66"/>
    </row>
    <row r="621" spans="1:17" customFormat="1" ht="16.5" customHeight="1" x14ac:dyDescent="0.25">
      <c r="A621" s="65" t="s">
        <v>368</v>
      </c>
      <c r="B621" s="100">
        <v>0</v>
      </c>
      <c r="C621" s="100">
        <v>0</v>
      </c>
      <c r="D621" s="100">
        <v>0</v>
      </c>
      <c r="E621" s="100">
        <v>0</v>
      </c>
      <c r="F621" s="100">
        <v>0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98"/>
      <c r="Q621" s="66"/>
    </row>
    <row r="622" spans="1:17" customFormat="1" ht="16.5" customHeight="1" x14ac:dyDescent="0.25">
      <c r="A622" s="65" t="s">
        <v>369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98"/>
      <c r="Q622" s="66"/>
    </row>
    <row r="623" spans="1:17" customFormat="1" ht="16.5" customHeight="1" x14ac:dyDescent="0.25">
      <c r="A623" s="2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66"/>
    </row>
    <row r="624" spans="1:17" customFormat="1" ht="16.5" customHeight="1" x14ac:dyDescent="0.25">
      <c r="A624" s="2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66"/>
    </row>
    <row r="625" spans="1:17" customFormat="1" ht="16.5" customHeight="1" x14ac:dyDescent="0.25">
      <c r="A625" s="112" t="s">
        <v>371</v>
      </c>
      <c r="B625" s="114" t="s">
        <v>332</v>
      </c>
      <c r="C625" s="114"/>
      <c r="D625" s="114" t="s">
        <v>333</v>
      </c>
      <c r="E625" s="114"/>
      <c r="F625" s="114" t="s">
        <v>334</v>
      </c>
      <c r="G625" s="114"/>
      <c r="H625" s="114" t="s">
        <v>335</v>
      </c>
      <c r="I625" s="114"/>
      <c r="J625" s="114" t="s">
        <v>336</v>
      </c>
      <c r="K625" s="114"/>
      <c r="L625" s="114" t="s">
        <v>337</v>
      </c>
      <c r="M625" s="114"/>
      <c r="N625" s="115" t="s">
        <v>338</v>
      </c>
      <c r="O625" s="116"/>
      <c r="P625" s="98"/>
      <c r="Q625" s="66"/>
    </row>
    <row r="626" spans="1:17" customFormat="1" ht="16.5" customHeight="1" x14ac:dyDescent="0.25">
      <c r="A626" s="112"/>
      <c r="B626" s="94" t="s">
        <v>9</v>
      </c>
      <c r="C626" s="94" t="s">
        <v>10</v>
      </c>
      <c r="D626" s="94" t="s">
        <v>9</v>
      </c>
      <c r="E626" s="94" t="s">
        <v>10</v>
      </c>
      <c r="F626" s="94" t="s">
        <v>9</v>
      </c>
      <c r="G626" s="94" t="s">
        <v>10</v>
      </c>
      <c r="H626" s="94" t="s">
        <v>9</v>
      </c>
      <c r="I626" s="94" t="s">
        <v>10</v>
      </c>
      <c r="J626" s="94" t="s">
        <v>9</v>
      </c>
      <c r="K626" s="94" t="s">
        <v>10</v>
      </c>
      <c r="L626" s="94" t="s">
        <v>9</v>
      </c>
      <c r="M626" s="94" t="s">
        <v>10</v>
      </c>
      <c r="N626" s="94" t="s">
        <v>9</v>
      </c>
      <c r="O626" s="94" t="s">
        <v>10</v>
      </c>
      <c r="P626" s="95"/>
      <c r="Q626" s="66"/>
    </row>
    <row r="627" spans="1:17" customFormat="1" ht="16.5" customHeight="1" x14ac:dyDescent="0.25">
      <c r="A627" s="65" t="s">
        <v>347</v>
      </c>
      <c r="B627" s="97">
        <v>50</v>
      </c>
      <c r="C627" s="97">
        <v>10</v>
      </c>
      <c r="D627" s="97">
        <v>4</v>
      </c>
      <c r="E627" s="97">
        <v>4</v>
      </c>
      <c r="F627" s="97">
        <v>1</v>
      </c>
      <c r="G627" s="97">
        <v>0</v>
      </c>
      <c r="H627" s="97">
        <v>7</v>
      </c>
      <c r="I627" s="97">
        <v>3</v>
      </c>
      <c r="J627" s="97">
        <v>1</v>
      </c>
      <c r="K627" s="97">
        <v>1</v>
      </c>
      <c r="L627" s="97">
        <v>4</v>
      </c>
      <c r="M627" s="97">
        <v>0</v>
      </c>
      <c r="N627" s="97">
        <v>2</v>
      </c>
      <c r="O627" s="97">
        <v>4</v>
      </c>
      <c r="P627" s="98"/>
      <c r="Q627" s="66"/>
    </row>
    <row r="628" spans="1:17" customFormat="1" ht="16.5" customHeight="1" x14ac:dyDescent="0.25">
      <c r="A628" s="65" t="s">
        <v>348</v>
      </c>
      <c r="B628" s="100">
        <v>19</v>
      </c>
      <c r="C628" s="100">
        <v>4</v>
      </c>
      <c r="D628" s="100">
        <v>1</v>
      </c>
      <c r="E628" s="100">
        <v>0</v>
      </c>
      <c r="F628" s="100">
        <v>0</v>
      </c>
      <c r="G628" s="100">
        <v>0</v>
      </c>
      <c r="H628" s="100">
        <v>1</v>
      </c>
      <c r="I628" s="100">
        <v>1</v>
      </c>
      <c r="J628" s="100">
        <v>0</v>
      </c>
      <c r="K628" s="100">
        <v>0</v>
      </c>
      <c r="L628" s="100">
        <v>4</v>
      </c>
      <c r="M628" s="100">
        <v>0</v>
      </c>
      <c r="N628" s="100">
        <v>0</v>
      </c>
      <c r="O628" s="100">
        <v>0</v>
      </c>
      <c r="P628" s="98"/>
      <c r="Q628" s="66"/>
    </row>
    <row r="629" spans="1:17" customFormat="1" ht="16.5" customHeight="1" x14ac:dyDescent="0.25">
      <c r="A629" s="65" t="s">
        <v>349</v>
      </c>
      <c r="B629" s="100">
        <v>10</v>
      </c>
      <c r="C629" s="100">
        <v>3</v>
      </c>
      <c r="D629" s="100">
        <v>0</v>
      </c>
      <c r="E629" s="100">
        <v>0</v>
      </c>
      <c r="F629" s="100">
        <v>1</v>
      </c>
      <c r="G629" s="100">
        <v>0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98"/>
      <c r="Q629" s="66"/>
    </row>
    <row r="630" spans="1:17" customFormat="1" ht="16.5" customHeight="1" x14ac:dyDescent="0.25">
      <c r="A630" s="65" t="s">
        <v>350</v>
      </c>
      <c r="B630" s="100">
        <v>3</v>
      </c>
      <c r="C630" s="100">
        <v>1</v>
      </c>
      <c r="D630" s="100">
        <v>1</v>
      </c>
      <c r="E630" s="100">
        <v>0</v>
      </c>
      <c r="F630" s="100">
        <v>0</v>
      </c>
      <c r="G630" s="100">
        <v>0</v>
      </c>
      <c r="H630" s="100">
        <v>0</v>
      </c>
      <c r="I630" s="100">
        <v>0</v>
      </c>
      <c r="J630" s="100">
        <v>1</v>
      </c>
      <c r="K630" s="100">
        <v>1</v>
      </c>
      <c r="L630" s="100">
        <v>0</v>
      </c>
      <c r="M630" s="100">
        <v>0</v>
      </c>
      <c r="N630" s="100">
        <v>0</v>
      </c>
      <c r="O630" s="100">
        <v>1</v>
      </c>
      <c r="P630" s="98"/>
      <c r="Q630" s="66"/>
    </row>
    <row r="631" spans="1:17" customFormat="1" ht="16.5" customHeight="1" x14ac:dyDescent="0.25">
      <c r="A631" s="65" t="s">
        <v>351</v>
      </c>
      <c r="B631" s="100">
        <v>7</v>
      </c>
      <c r="C631" s="100">
        <v>1</v>
      </c>
      <c r="D631" s="100">
        <v>0</v>
      </c>
      <c r="E631" s="100">
        <v>2</v>
      </c>
      <c r="F631" s="100">
        <v>0</v>
      </c>
      <c r="G631" s="100">
        <v>0</v>
      </c>
      <c r="H631" s="100">
        <v>1</v>
      </c>
      <c r="I631" s="100">
        <v>1</v>
      </c>
      <c r="J631" s="100">
        <v>0</v>
      </c>
      <c r="K631" s="100">
        <v>0</v>
      </c>
      <c r="L631" s="100">
        <v>0</v>
      </c>
      <c r="M631" s="100">
        <v>0</v>
      </c>
      <c r="N631" s="100">
        <v>0</v>
      </c>
      <c r="O631" s="100">
        <v>0</v>
      </c>
      <c r="P631" s="98"/>
      <c r="Q631" s="66"/>
    </row>
    <row r="632" spans="1:17" customFormat="1" ht="16.5" customHeight="1" x14ac:dyDescent="0.25">
      <c r="A632" s="65" t="s">
        <v>352</v>
      </c>
      <c r="B632" s="100">
        <v>4</v>
      </c>
      <c r="C632" s="100">
        <v>1</v>
      </c>
      <c r="D632" s="100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98"/>
      <c r="Q632" s="66"/>
    </row>
    <row r="633" spans="1:17" customFormat="1" ht="16.5" customHeight="1" x14ac:dyDescent="0.25">
      <c r="A633" s="65" t="s">
        <v>353</v>
      </c>
      <c r="B633" s="100">
        <v>3</v>
      </c>
      <c r="C633" s="100">
        <v>0</v>
      </c>
      <c r="D633" s="100">
        <v>0</v>
      </c>
      <c r="E633" s="100">
        <v>1</v>
      </c>
      <c r="F633" s="100">
        <v>0</v>
      </c>
      <c r="G633" s="100">
        <v>0</v>
      </c>
      <c r="H633" s="100">
        <v>1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>
        <v>1</v>
      </c>
      <c r="O633" s="100">
        <v>1</v>
      </c>
      <c r="P633" s="98"/>
      <c r="Q633" s="66"/>
    </row>
    <row r="634" spans="1:17" customFormat="1" ht="16.5" customHeight="1" x14ac:dyDescent="0.25">
      <c r="A634" s="65" t="s">
        <v>354</v>
      </c>
      <c r="B634" s="100">
        <v>0</v>
      </c>
      <c r="C634" s="100">
        <v>0</v>
      </c>
      <c r="D634" s="100">
        <v>0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98"/>
      <c r="Q634" s="66"/>
    </row>
    <row r="635" spans="1:17" customFormat="1" ht="16.5" customHeight="1" x14ac:dyDescent="0.25">
      <c r="A635" s="65" t="s">
        <v>355</v>
      </c>
      <c r="B635" s="100">
        <v>0</v>
      </c>
      <c r="C635" s="100">
        <v>0</v>
      </c>
      <c r="D635" s="100">
        <v>0</v>
      </c>
      <c r="E635" s="100">
        <v>0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>
        <v>0</v>
      </c>
      <c r="O635" s="100">
        <v>2</v>
      </c>
      <c r="P635" s="98"/>
      <c r="Q635" s="66"/>
    </row>
    <row r="636" spans="1:17" customFormat="1" ht="16.5" customHeight="1" x14ac:dyDescent="0.25">
      <c r="A636" s="65" t="s">
        <v>356</v>
      </c>
      <c r="B636" s="100">
        <v>0</v>
      </c>
      <c r="C636" s="100">
        <v>0</v>
      </c>
      <c r="D636" s="100">
        <v>0</v>
      </c>
      <c r="E636" s="100">
        <v>0</v>
      </c>
      <c r="F636" s="100">
        <v>0</v>
      </c>
      <c r="G636" s="100">
        <v>0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>
        <v>0</v>
      </c>
      <c r="O636" s="100">
        <v>0</v>
      </c>
      <c r="P636" s="98"/>
      <c r="Q636" s="66"/>
    </row>
    <row r="637" spans="1:17" customFormat="1" ht="16.5" customHeight="1" x14ac:dyDescent="0.25">
      <c r="A637" s="65" t="s">
        <v>357</v>
      </c>
      <c r="B637" s="100">
        <v>1</v>
      </c>
      <c r="C637" s="100">
        <v>0</v>
      </c>
      <c r="D637" s="100">
        <v>0</v>
      </c>
      <c r="E637" s="100">
        <v>0</v>
      </c>
      <c r="F637" s="100">
        <v>0</v>
      </c>
      <c r="G637" s="100">
        <v>0</v>
      </c>
      <c r="H637" s="100">
        <v>1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>
        <v>1</v>
      </c>
      <c r="O637" s="100">
        <v>0</v>
      </c>
      <c r="P637" s="98"/>
      <c r="Q637" s="66"/>
    </row>
    <row r="638" spans="1:17" customFormat="1" ht="16.5" customHeight="1" x14ac:dyDescent="0.25">
      <c r="A638" s="65" t="s">
        <v>358</v>
      </c>
      <c r="B638" s="100">
        <v>0</v>
      </c>
      <c r="C638" s="100">
        <v>0</v>
      </c>
      <c r="D638" s="100">
        <v>0</v>
      </c>
      <c r="E638" s="100">
        <v>1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98"/>
      <c r="Q638" s="66"/>
    </row>
    <row r="639" spans="1:17" customFormat="1" ht="16.5" customHeight="1" x14ac:dyDescent="0.25">
      <c r="A639" s="65" t="s">
        <v>359</v>
      </c>
      <c r="B639" s="100">
        <v>0</v>
      </c>
      <c r="C639" s="100">
        <v>0</v>
      </c>
      <c r="D639" s="100">
        <v>0</v>
      </c>
      <c r="E639" s="100">
        <v>0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98"/>
      <c r="Q639" s="66"/>
    </row>
    <row r="640" spans="1:17" customFormat="1" ht="16.5" customHeight="1" x14ac:dyDescent="0.25">
      <c r="A640" s="65" t="s">
        <v>360</v>
      </c>
      <c r="B640" s="100">
        <v>1</v>
      </c>
      <c r="C640" s="100">
        <v>0</v>
      </c>
      <c r="D640" s="100">
        <v>0</v>
      </c>
      <c r="E640" s="100">
        <v>0</v>
      </c>
      <c r="F640" s="100">
        <v>0</v>
      </c>
      <c r="G640" s="100">
        <v>0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>
        <v>0</v>
      </c>
      <c r="O640" s="100">
        <v>0</v>
      </c>
      <c r="P640" s="98"/>
      <c r="Q640" s="66"/>
    </row>
    <row r="641" spans="1:17" customFormat="1" ht="16.5" customHeight="1" x14ac:dyDescent="0.25">
      <c r="A641" s="65" t="s">
        <v>361</v>
      </c>
      <c r="B641" s="100">
        <v>0</v>
      </c>
      <c r="C641" s="100">
        <v>0</v>
      </c>
      <c r="D641" s="100">
        <v>1</v>
      </c>
      <c r="E641" s="100">
        <v>0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0</v>
      </c>
      <c r="P641" s="98"/>
      <c r="Q641" s="66"/>
    </row>
    <row r="642" spans="1:17" customFormat="1" ht="16.5" customHeight="1" x14ac:dyDescent="0.25">
      <c r="A642" s="65" t="s">
        <v>362</v>
      </c>
      <c r="B642" s="100">
        <v>0</v>
      </c>
      <c r="C642" s="100">
        <v>0</v>
      </c>
      <c r="D642" s="100">
        <v>0</v>
      </c>
      <c r="E642" s="100">
        <v>0</v>
      </c>
      <c r="F642" s="100">
        <v>0</v>
      </c>
      <c r="G642" s="100">
        <v>0</v>
      </c>
      <c r="H642" s="100">
        <v>0</v>
      </c>
      <c r="I642" s="100">
        <v>0</v>
      </c>
      <c r="J642" s="100">
        <v>0</v>
      </c>
      <c r="K642" s="100">
        <v>0</v>
      </c>
      <c r="L642" s="100">
        <v>0</v>
      </c>
      <c r="M642" s="100">
        <v>0</v>
      </c>
      <c r="N642" s="100">
        <v>0</v>
      </c>
      <c r="O642" s="100">
        <v>0</v>
      </c>
      <c r="P642" s="98"/>
      <c r="Q642" s="66"/>
    </row>
    <row r="643" spans="1:17" customFormat="1" ht="16.5" customHeight="1" x14ac:dyDescent="0.25">
      <c r="A643" s="65" t="s">
        <v>363</v>
      </c>
      <c r="B643" s="100">
        <v>0</v>
      </c>
      <c r="C643" s="100">
        <v>0</v>
      </c>
      <c r="D643" s="100">
        <v>0</v>
      </c>
      <c r="E643" s="100">
        <v>0</v>
      </c>
      <c r="F643" s="100">
        <v>0</v>
      </c>
      <c r="G643" s="100">
        <v>0</v>
      </c>
      <c r="H643" s="100">
        <v>3</v>
      </c>
      <c r="I643" s="100">
        <v>1</v>
      </c>
      <c r="J643" s="100">
        <v>0</v>
      </c>
      <c r="K643" s="100">
        <v>0</v>
      </c>
      <c r="L643" s="100">
        <v>0</v>
      </c>
      <c r="M643" s="100">
        <v>0</v>
      </c>
      <c r="N643" s="100">
        <v>0</v>
      </c>
      <c r="O643" s="100">
        <v>0</v>
      </c>
      <c r="P643" s="98"/>
      <c r="Q643" s="66"/>
    </row>
    <row r="644" spans="1:17" customFormat="1" ht="16.5" customHeight="1" x14ac:dyDescent="0.25">
      <c r="A644" s="65" t="s">
        <v>364</v>
      </c>
      <c r="B644" s="100">
        <v>0</v>
      </c>
      <c r="C644" s="100">
        <v>0</v>
      </c>
      <c r="D644" s="100">
        <v>0</v>
      </c>
      <c r="E644" s="100">
        <v>0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0</v>
      </c>
      <c r="N644" s="100">
        <v>0</v>
      </c>
      <c r="O644" s="100">
        <v>0</v>
      </c>
      <c r="P644" s="98"/>
      <c r="Q644" s="66"/>
    </row>
    <row r="645" spans="1:17" customFormat="1" ht="16.5" customHeight="1" x14ac:dyDescent="0.25">
      <c r="A645" s="65" t="s">
        <v>365</v>
      </c>
      <c r="B645" s="100">
        <v>2</v>
      </c>
      <c r="C645" s="100">
        <v>0</v>
      </c>
      <c r="D645" s="100">
        <v>0</v>
      </c>
      <c r="E645" s="100">
        <v>0</v>
      </c>
      <c r="F645" s="100">
        <v>0</v>
      </c>
      <c r="G645" s="100">
        <v>0</v>
      </c>
      <c r="H645" s="100">
        <v>0</v>
      </c>
      <c r="I645" s="100">
        <v>0</v>
      </c>
      <c r="J645" s="100">
        <v>0</v>
      </c>
      <c r="K645" s="100">
        <v>0</v>
      </c>
      <c r="L645" s="100">
        <v>0</v>
      </c>
      <c r="M645" s="100">
        <v>0</v>
      </c>
      <c r="N645" s="100">
        <v>0</v>
      </c>
      <c r="O645" s="100">
        <v>0</v>
      </c>
      <c r="P645" s="98"/>
      <c r="Q645" s="66"/>
    </row>
    <row r="646" spans="1:17" customFormat="1" ht="16.5" customHeight="1" x14ac:dyDescent="0.25">
      <c r="A646" s="65" t="s">
        <v>366</v>
      </c>
      <c r="B646" s="100">
        <v>0</v>
      </c>
      <c r="C646" s="100">
        <v>0</v>
      </c>
      <c r="D646" s="100">
        <v>1</v>
      </c>
      <c r="E646" s="100">
        <v>0</v>
      </c>
      <c r="F646" s="100">
        <v>0</v>
      </c>
      <c r="G646" s="100">
        <v>0</v>
      </c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0</v>
      </c>
      <c r="N646" s="100">
        <v>0</v>
      </c>
      <c r="O646" s="100">
        <v>0</v>
      </c>
      <c r="P646" s="98"/>
      <c r="Q646" s="66"/>
    </row>
    <row r="647" spans="1:17" customFormat="1" ht="16.5" customHeight="1" x14ac:dyDescent="0.25">
      <c r="A647" s="65" t="s">
        <v>367</v>
      </c>
      <c r="B647" s="100">
        <v>0</v>
      </c>
      <c r="C647" s="100">
        <v>0</v>
      </c>
      <c r="D647" s="100">
        <v>0</v>
      </c>
      <c r="E647" s="100">
        <v>0</v>
      </c>
      <c r="F647" s="100">
        <v>0</v>
      </c>
      <c r="G647" s="100">
        <v>0</v>
      </c>
      <c r="H647" s="100">
        <v>0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98"/>
      <c r="Q647" s="66"/>
    </row>
    <row r="648" spans="1:17" customFormat="1" ht="16.5" customHeight="1" x14ac:dyDescent="0.25">
      <c r="A648" s="65" t="s">
        <v>368</v>
      </c>
      <c r="B648" s="100">
        <v>0</v>
      </c>
      <c r="C648" s="100">
        <v>0</v>
      </c>
      <c r="D648" s="100">
        <v>0</v>
      </c>
      <c r="E648" s="100">
        <v>0</v>
      </c>
      <c r="F648" s="100">
        <v>0</v>
      </c>
      <c r="G648" s="100">
        <v>0</v>
      </c>
      <c r="H648" s="100">
        <v>0</v>
      </c>
      <c r="I648" s="100">
        <v>0</v>
      </c>
      <c r="J648" s="100">
        <v>0</v>
      </c>
      <c r="K648" s="100">
        <v>0</v>
      </c>
      <c r="L648" s="100">
        <v>0</v>
      </c>
      <c r="M648" s="100">
        <v>0</v>
      </c>
      <c r="N648" s="100">
        <v>0</v>
      </c>
      <c r="O648" s="100">
        <v>0</v>
      </c>
      <c r="P648" s="98"/>
      <c r="Q648" s="66"/>
    </row>
    <row r="649" spans="1:17" customFormat="1" ht="16.5" customHeight="1" x14ac:dyDescent="0.25">
      <c r="A649" s="65" t="s">
        <v>369</v>
      </c>
      <c r="B649" s="100">
        <v>0</v>
      </c>
      <c r="C649" s="100">
        <v>0</v>
      </c>
      <c r="D649" s="100">
        <v>0</v>
      </c>
      <c r="E649" s="100">
        <v>0</v>
      </c>
      <c r="F649" s="100">
        <v>0</v>
      </c>
      <c r="G649" s="100">
        <v>0</v>
      </c>
      <c r="H649" s="100">
        <v>0</v>
      </c>
      <c r="I649" s="100">
        <v>0</v>
      </c>
      <c r="J649" s="100">
        <v>0</v>
      </c>
      <c r="K649" s="100">
        <v>0</v>
      </c>
      <c r="L649" s="100">
        <v>0</v>
      </c>
      <c r="M649" s="100">
        <v>0</v>
      </c>
      <c r="N649" s="100">
        <v>0</v>
      </c>
      <c r="O649" s="100">
        <v>0</v>
      </c>
      <c r="P649" s="98"/>
      <c r="Q649" s="66"/>
    </row>
    <row r="650" spans="1:17" customFormat="1" ht="16.5" customHeight="1" x14ac:dyDescent="0.25">
      <c r="A650" s="2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66"/>
    </row>
    <row r="651" spans="1:17" customFormat="1" ht="16.5" customHeight="1" x14ac:dyDescent="0.25">
      <c r="A651" s="2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66"/>
    </row>
    <row r="652" spans="1:17" customFormat="1" ht="16.5" customHeight="1" x14ac:dyDescent="0.25">
      <c r="A652" s="112" t="s">
        <v>371</v>
      </c>
      <c r="B652" s="114" t="s">
        <v>339</v>
      </c>
      <c r="C652" s="114"/>
      <c r="D652" s="114" t="s">
        <v>340</v>
      </c>
      <c r="E652" s="114"/>
      <c r="F652" s="114" t="s">
        <v>341</v>
      </c>
      <c r="G652" s="114"/>
      <c r="H652" s="114" t="s">
        <v>342</v>
      </c>
      <c r="I652" s="114"/>
      <c r="J652" s="114" t="s">
        <v>343</v>
      </c>
      <c r="K652" s="114"/>
      <c r="L652" s="114" t="s">
        <v>344</v>
      </c>
      <c r="M652" s="114"/>
      <c r="N652" s="98"/>
      <c r="O652" s="98"/>
      <c r="P652" s="98"/>
      <c r="Q652" s="66"/>
    </row>
    <row r="653" spans="1:17" customFormat="1" ht="16.5" customHeight="1" x14ac:dyDescent="0.25">
      <c r="A653" s="112"/>
      <c r="B653" s="94" t="s">
        <v>9</v>
      </c>
      <c r="C653" s="94" t="s">
        <v>10</v>
      </c>
      <c r="D653" s="94" t="s">
        <v>9</v>
      </c>
      <c r="E653" s="94" t="s">
        <v>10</v>
      </c>
      <c r="F653" s="94" t="s">
        <v>9</v>
      </c>
      <c r="G653" s="94" t="s">
        <v>10</v>
      </c>
      <c r="H653" s="94" t="s">
        <v>9</v>
      </c>
      <c r="I653" s="94" t="s">
        <v>10</v>
      </c>
      <c r="J653" s="94" t="s">
        <v>9</v>
      </c>
      <c r="K653" s="94" t="s">
        <v>10</v>
      </c>
      <c r="L653" s="94" t="s">
        <v>9</v>
      </c>
      <c r="M653" s="94" t="s">
        <v>10</v>
      </c>
      <c r="N653" s="98"/>
      <c r="O653" s="98"/>
      <c r="P653" s="98"/>
      <c r="Q653" s="66"/>
    </row>
    <row r="654" spans="1:17" customFormat="1" ht="16.5" customHeight="1" x14ac:dyDescent="0.25">
      <c r="A654" s="65" t="s">
        <v>347</v>
      </c>
      <c r="B654" s="97">
        <v>13</v>
      </c>
      <c r="C654" s="97">
        <v>0</v>
      </c>
      <c r="D654" s="97">
        <v>53</v>
      </c>
      <c r="E654" s="97">
        <v>74</v>
      </c>
      <c r="F654" s="97">
        <v>70</v>
      </c>
      <c r="G654" s="97">
        <v>67</v>
      </c>
      <c r="H654" s="97">
        <v>54</v>
      </c>
      <c r="I654" s="97">
        <v>40</v>
      </c>
      <c r="J654" s="97">
        <v>124</v>
      </c>
      <c r="K654" s="97">
        <v>128</v>
      </c>
      <c r="L654" s="97">
        <v>1</v>
      </c>
      <c r="M654" s="97">
        <v>0</v>
      </c>
      <c r="N654" s="98"/>
      <c r="O654" s="98"/>
      <c r="P654" s="98"/>
      <c r="Q654" s="66"/>
    </row>
    <row r="655" spans="1:17" customFormat="1" ht="16.5" customHeight="1" x14ac:dyDescent="0.25">
      <c r="A655" s="65" t="s">
        <v>348</v>
      </c>
      <c r="B655" s="100">
        <v>2</v>
      </c>
      <c r="C655" s="100">
        <v>0</v>
      </c>
      <c r="D655" s="100">
        <v>5</v>
      </c>
      <c r="E655" s="100">
        <v>14</v>
      </c>
      <c r="F655" s="100">
        <v>13</v>
      </c>
      <c r="G655" s="100">
        <v>21</v>
      </c>
      <c r="H655" s="100">
        <v>10</v>
      </c>
      <c r="I655" s="100">
        <v>15</v>
      </c>
      <c r="J655" s="100">
        <v>17</v>
      </c>
      <c r="K655" s="100">
        <v>16</v>
      </c>
      <c r="L655" s="100">
        <v>1</v>
      </c>
      <c r="M655" s="100">
        <v>0</v>
      </c>
      <c r="N655" s="98"/>
      <c r="O655" s="98"/>
      <c r="P655" s="98"/>
      <c r="Q655" s="66"/>
    </row>
    <row r="656" spans="1:17" customFormat="1" ht="16.5" customHeight="1" x14ac:dyDescent="0.25">
      <c r="A656" s="65" t="s">
        <v>349</v>
      </c>
      <c r="B656" s="100">
        <v>9</v>
      </c>
      <c r="C656" s="100">
        <v>0</v>
      </c>
      <c r="D656" s="100">
        <v>15</v>
      </c>
      <c r="E656" s="100">
        <v>17</v>
      </c>
      <c r="F656" s="100">
        <v>5</v>
      </c>
      <c r="G656" s="100">
        <v>6</v>
      </c>
      <c r="H656" s="100">
        <v>9</v>
      </c>
      <c r="I656" s="100">
        <v>9</v>
      </c>
      <c r="J656" s="100">
        <v>21</v>
      </c>
      <c r="K656" s="100">
        <v>29</v>
      </c>
      <c r="L656" s="100">
        <v>0</v>
      </c>
      <c r="M656" s="100">
        <v>0</v>
      </c>
      <c r="N656" s="98"/>
      <c r="O656" s="98"/>
      <c r="P656" s="98"/>
      <c r="Q656" s="66"/>
    </row>
    <row r="657" spans="1:17" customFormat="1" ht="16.5" customHeight="1" x14ac:dyDescent="0.25">
      <c r="A657" s="65" t="s">
        <v>350</v>
      </c>
      <c r="B657" s="100">
        <v>0</v>
      </c>
      <c r="C657" s="100">
        <v>0</v>
      </c>
      <c r="D657" s="100">
        <v>6</v>
      </c>
      <c r="E657" s="100">
        <v>6</v>
      </c>
      <c r="F657" s="100">
        <v>8</v>
      </c>
      <c r="G657" s="100">
        <v>1</v>
      </c>
      <c r="H657" s="100">
        <v>7</v>
      </c>
      <c r="I657" s="100">
        <v>3</v>
      </c>
      <c r="J657" s="100">
        <v>9</v>
      </c>
      <c r="K657" s="100">
        <v>4</v>
      </c>
      <c r="L657" s="100">
        <v>0</v>
      </c>
      <c r="M657" s="100">
        <v>0</v>
      </c>
      <c r="N657" s="98"/>
      <c r="O657" s="98"/>
      <c r="P657" s="98"/>
      <c r="Q657" s="66"/>
    </row>
    <row r="658" spans="1:17" customFormat="1" ht="16.5" customHeight="1" x14ac:dyDescent="0.25">
      <c r="A658" s="65" t="s">
        <v>351</v>
      </c>
      <c r="B658" s="100">
        <v>0</v>
      </c>
      <c r="C658" s="100">
        <v>0</v>
      </c>
      <c r="D658" s="100">
        <v>4</v>
      </c>
      <c r="E658" s="100">
        <v>4</v>
      </c>
      <c r="F658" s="100">
        <v>4</v>
      </c>
      <c r="G658" s="100">
        <v>2</v>
      </c>
      <c r="H658" s="100">
        <v>5</v>
      </c>
      <c r="I658" s="100">
        <v>0</v>
      </c>
      <c r="J658" s="100">
        <v>10</v>
      </c>
      <c r="K658" s="100">
        <v>11</v>
      </c>
      <c r="L658" s="100">
        <v>0</v>
      </c>
      <c r="M658" s="100">
        <v>0</v>
      </c>
      <c r="N658" s="98"/>
      <c r="O658" s="98"/>
      <c r="P658" s="98"/>
      <c r="Q658" s="66"/>
    </row>
    <row r="659" spans="1:17" customFormat="1" ht="16.5" customHeight="1" x14ac:dyDescent="0.25">
      <c r="A659" s="65" t="s">
        <v>352</v>
      </c>
      <c r="B659" s="100">
        <v>1</v>
      </c>
      <c r="C659" s="100">
        <v>0</v>
      </c>
      <c r="D659" s="100">
        <v>6</v>
      </c>
      <c r="E659" s="100">
        <v>5</v>
      </c>
      <c r="F659" s="100">
        <v>11</v>
      </c>
      <c r="G659" s="100">
        <v>7</v>
      </c>
      <c r="H659" s="100">
        <v>4</v>
      </c>
      <c r="I659" s="100">
        <v>0</v>
      </c>
      <c r="J659" s="100">
        <v>27</v>
      </c>
      <c r="K659" s="100">
        <v>24</v>
      </c>
      <c r="L659" s="100">
        <v>0</v>
      </c>
      <c r="M659" s="100">
        <v>0</v>
      </c>
      <c r="N659" s="98"/>
      <c r="O659" s="98"/>
      <c r="P659" s="98"/>
      <c r="Q659" s="66"/>
    </row>
    <row r="660" spans="1:17" customFormat="1" ht="16.5" customHeight="1" x14ac:dyDescent="0.25">
      <c r="A660" s="65" t="s">
        <v>353</v>
      </c>
      <c r="B660" s="100">
        <v>1</v>
      </c>
      <c r="C660" s="100">
        <v>0</v>
      </c>
      <c r="D660" s="100">
        <v>4</v>
      </c>
      <c r="E660" s="100">
        <v>10</v>
      </c>
      <c r="F660" s="100">
        <v>15</v>
      </c>
      <c r="G660" s="100">
        <v>18</v>
      </c>
      <c r="H660" s="100">
        <v>6</v>
      </c>
      <c r="I660" s="100">
        <v>5</v>
      </c>
      <c r="J660" s="100">
        <v>15</v>
      </c>
      <c r="K660" s="100">
        <v>20</v>
      </c>
      <c r="L660" s="100">
        <v>0</v>
      </c>
      <c r="M660" s="100">
        <v>0</v>
      </c>
      <c r="N660" s="98"/>
      <c r="O660" s="98"/>
      <c r="P660" s="98"/>
      <c r="Q660" s="66"/>
    </row>
    <row r="661" spans="1:17" customFormat="1" ht="16.5" customHeight="1" x14ac:dyDescent="0.25">
      <c r="A661" s="65" t="s">
        <v>354</v>
      </c>
      <c r="B661" s="100">
        <v>0</v>
      </c>
      <c r="C661" s="100">
        <v>0</v>
      </c>
      <c r="D661" s="100">
        <v>0</v>
      </c>
      <c r="E661" s="100">
        <v>3</v>
      </c>
      <c r="F661" s="100">
        <v>0</v>
      </c>
      <c r="G661" s="100">
        <v>0</v>
      </c>
      <c r="H661" s="100">
        <v>1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98"/>
      <c r="O661" s="98"/>
      <c r="P661" s="98"/>
      <c r="Q661" s="66"/>
    </row>
    <row r="662" spans="1:17" customFormat="1" ht="16.5" customHeight="1" x14ac:dyDescent="0.25">
      <c r="A662" s="65" t="s">
        <v>355</v>
      </c>
      <c r="B662" s="100">
        <v>0</v>
      </c>
      <c r="C662" s="100">
        <v>0</v>
      </c>
      <c r="D662" s="100">
        <v>0</v>
      </c>
      <c r="E662" s="100">
        <v>1</v>
      </c>
      <c r="F662" s="100">
        <v>3</v>
      </c>
      <c r="G662" s="100">
        <v>2</v>
      </c>
      <c r="H662" s="100">
        <v>0</v>
      </c>
      <c r="I662" s="100">
        <v>0</v>
      </c>
      <c r="J662" s="100">
        <v>2</v>
      </c>
      <c r="K662" s="100">
        <v>3</v>
      </c>
      <c r="L662" s="100">
        <v>0</v>
      </c>
      <c r="M662" s="100">
        <v>0</v>
      </c>
      <c r="N662" s="98"/>
      <c r="O662" s="98"/>
      <c r="P662" s="98"/>
      <c r="Q662" s="66"/>
    </row>
    <row r="663" spans="1:17" customFormat="1" ht="16.5" customHeight="1" x14ac:dyDescent="0.25">
      <c r="A663" s="65" t="s">
        <v>356</v>
      </c>
      <c r="B663" s="100">
        <v>0</v>
      </c>
      <c r="C663" s="100">
        <v>0</v>
      </c>
      <c r="D663" s="100">
        <v>0</v>
      </c>
      <c r="E663" s="100">
        <v>3</v>
      </c>
      <c r="F663" s="100">
        <v>2</v>
      </c>
      <c r="G663" s="100">
        <v>2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98"/>
      <c r="O663" s="98"/>
      <c r="P663" s="98"/>
      <c r="Q663" s="66"/>
    </row>
    <row r="664" spans="1:17" customFormat="1" ht="16.5" customHeight="1" x14ac:dyDescent="0.25">
      <c r="A664" s="65" t="s">
        <v>357</v>
      </c>
      <c r="B664" s="100">
        <v>0</v>
      </c>
      <c r="C664" s="100">
        <v>0</v>
      </c>
      <c r="D664" s="100">
        <v>1</v>
      </c>
      <c r="E664" s="100">
        <v>1</v>
      </c>
      <c r="F664" s="100">
        <v>1</v>
      </c>
      <c r="G664" s="100">
        <v>0</v>
      </c>
      <c r="H664" s="100">
        <v>0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98"/>
      <c r="O664" s="98"/>
      <c r="P664" s="98"/>
      <c r="Q664" s="66"/>
    </row>
    <row r="665" spans="1:17" customFormat="1" ht="16.5" customHeight="1" x14ac:dyDescent="0.25">
      <c r="A665" s="65" t="s">
        <v>358</v>
      </c>
      <c r="B665" s="100">
        <v>0</v>
      </c>
      <c r="C665" s="100">
        <v>0</v>
      </c>
      <c r="D665" s="100">
        <v>0</v>
      </c>
      <c r="E665" s="100">
        <v>0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98"/>
      <c r="O665" s="98"/>
      <c r="P665" s="98"/>
      <c r="Q665" s="66"/>
    </row>
    <row r="666" spans="1:17" customFormat="1" ht="16.5" customHeight="1" x14ac:dyDescent="0.25">
      <c r="A666" s="65" t="s">
        <v>359</v>
      </c>
      <c r="B666" s="100">
        <v>0</v>
      </c>
      <c r="C666" s="100">
        <v>0</v>
      </c>
      <c r="D666" s="100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98"/>
      <c r="O666" s="98"/>
      <c r="P666" s="98"/>
      <c r="Q666" s="66"/>
    </row>
    <row r="667" spans="1:17" customFormat="1" ht="16.5" customHeight="1" x14ac:dyDescent="0.25">
      <c r="A667" s="65" t="s">
        <v>360</v>
      </c>
      <c r="B667" s="100">
        <v>0</v>
      </c>
      <c r="C667" s="100">
        <v>0</v>
      </c>
      <c r="D667" s="100">
        <v>0</v>
      </c>
      <c r="E667" s="100">
        <v>0</v>
      </c>
      <c r="F667" s="100">
        <v>2</v>
      </c>
      <c r="G667" s="100">
        <v>0</v>
      </c>
      <c r="H667" s="100">
        <v>0</v>
      </c>
      <c r="I667" s="100">
        <v>0</v>
      </c>
      <c r="J667" s="100">
        <v>2</v>
      </c>
      <c r="K667" s="100">
        <v>3</v>
      </c>
      <c r="L667" s="100">
        <v>0</v>
      </c>
      <c r="M667" s="100">
        <v>0</v>
      </c>
      <c r="N667" s="98"/>
      <c r="O667" s="98"/>
      <c r="P667" s="98"/>
      <c r="Q667" s="66"/>
    </row>
    <row r="668" spans="1:17" customFormat="1" ht="16.5" customHeight="1" x14ac:dyDescent="0.25">
      <c r="A668" s="65" t="s">
        <v>361</v>
      </c>
      <c r="B668" s="100">
        <v>0</v>
      </c>
      <c r="C668" s="100">
        <v>0</v>
      </c>
      <c r="D668" s="100">
        <v>3</v>
      </c>
      <c r="E668" s="100">
        <v>4</v>
      </c>
      <c r="F668" s="100">
        <v>2</v>
      </c>
      <c r="G668" s="100">
        <v>2</v>
      </c>
      <c r="H668" s="100">
        <v>3</v>
      </c>
      <c r="I668" s="100">
        <v>2</v>
      </c>
      <c r="J668" s="100">
        <v>7</v>
      </c>
      <c r="K668" s="100">
        <v>6</v>
      </c>
      <c r="L668" s="100">
        <v>0</v>
      </c>
      <c r="M668" s="100">
        <v>0</v>
      </c>
      <c r="N668" s="98"/>
      <c r="O668" s="98"/>
      <c r="P668" s="98"/>
      <c r="Q668" s="66"/>
    </row>
    <row r="669" spans="1:17" customFormat="1" ht="16.5" customHeight="1" x14ac:dyDescent="0.25">
      <c r="A669" s="65" t="s">
        <v>362</v>
      </c>
      <c r="B669" s="100">
        <v>0</v>
      </c>
      <c r="C669" s="100">
        <v>0</v>
      </c>
      <c r="D669" s="100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98"/>
      <c r="O669" s="98"/>
      <c r="P669" s="98"/>
      <c r="Q669" s="66"/>
    </row>
    <row r="670" spans="1:17" customFormat="1" ht="16.5" customHeight="1" x14ac:dyDescent="0.25">
      <c r="A670" s="65" t="s">
        <v>363</v>
      </c>
      <c r="B670" s="100">
        <v>0</v>
      </c>
      <c r="C670" s="100">
        <v>0</v>
      </c>
      <c r="D670" s="100">
        <v>7</v>
      </c>
      <c r="E670" s="100">
        <v>4</v>
      </c>
      <c r="F670" s="100">
        <v>1</v>
      </c>
      <c r="G670" s="100">
        <v>0</v>
      </c>
      <c r="H670" s="100">
        <v>6</v>
      </c>
      <c r="I670" s="100">
        <v>5</v>
      </c>
      <c r="J670" s="100">
        <v>8</v>
      </c>
      <c r="K670" s="100">
        <v>3</v>
      </c>
      <c r="L670" s="100">
        <v>0</v>
      </c>
      <c r="M670" s="100">
        <v>0</v>
      </c>
      <c r="N670" s="98"/>
      <c r="O670" s="98"/>
      <c r="P670" s="98"/>
      <c r="Q670" s="66"/>
    </row>
    <row r="671" spans="1:17" customFormat="1" ht="16.5" customHeight="1" x14ac:dyDescent="0.25">
      <c r="A671" s="65" t="s">
        <v>364</v>
      </c>
      <c r="B671" s="100">
        <v>0</v>
      </c>
      <c r="C671" s="100">
        <v>0</v>
      </c>
      <c r="D671" s="100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98"/>
      <c r="O671" s="98"/>
      <c r="P671" s="98"/>
      <c r="Q671" s="66"/>
    </row>
    <row r="672" spans="1:17" customFormat="1" ht="16.5" customHeight="1" x14ac:dyDescent="0.25">
      <c r="A672" s="65" t="s">
        <v>365</v>
      </c>
      <c r="B672" s="100">
        <v>0</v>
      </c>
      <c r="C672" s="100">
        <v>0</v>
      </c>
      <c r="D672" s="100">
        <v>0</v>
      </c>
      <c r="E672" s="100">
        <v>1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1</v>
      </c>
      <c r="L672" s="100">
        <v>0</v>
      </c>
      <c r="M672" s="100">
        <v>0</v>
      </c>
      <c r="N672" s="98"/>
      <c r="O672" s="98"/>
      <c r="P672" s="98"/>
      <c r="Q672" s="66"/>
    </row>
    <row r="673" spans="1:19" customFormat="1" ht="16.5" customHeight="1" x14ac:dyDescent="0.25">
      <c r="A673" s="65" t="s">
        <v>366</v>
      </c>
      <c r="B673" s="100">
        <v>0</v>
      </c>
      <c r="C673" s="100">
        <v>0</v>
      </c>
      <c r="D673" s="100">
        <v>2</v>
      </c>
      <c r="E673" s="100">
        <v>1</v>
      </c>
      <c r="F673" s="100">
        <v>3</v>
      </c>
      <c r="G673" s="100">
        <v>6</v>
      </c>
      <c r="H673" s="100">
        <v>2</v>
      </c>
      <c r="I673" s="100">
        <v>1</v>
      </c>
      <c r="J673" s="100">
        <v>6</v>
      </c>
      <c r="K673" s="100">
        <v>8</v>
      </c>
      <c r="L673" s="100">
        <v>0</v>
      </c>
      <c r="M673" s="100">
        <v>0</v>
      </c>
      <c r="N673" s="98"/>
      <c r="O673" s="98"/>
      <c r="P673" s="98"/>
      <c r="Q673" s="66"/>
    </row>
    <row r="674" spans="1:19" customFormat="1" ht="16.5" customHeight="1" x14ac:dyDescent="0.25">
      <c r="A674" s="65" t="s">
        <v>367</v>
      </c>
      <c r="B674" s="100">
        <v>0</v>
      </c>
      <c r="C674" s="100">
        <v>0</v>
      </c>
      <c r="D674" s="100">
        <v>0</v>
      </c>
      <c r="E674" s="100">
        <v>0</v>
      </c>
      <c r="F674" s="100">
        <v>0</v>
      </c>
      <c r="G674" s="100">
        <v>0</v>
      </c>
      <c r="H674" s="100">
        <v>1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98"/>
      <c r="O674" s="98"/>
      <c r="P674" s="98"/>
      <c r="Q674" s="66"/>
    </row>
    <row r="675" spans="1:19" customFormat="1" ht="16.5" customHeight="1" x14ac:dyDescent="0.25">
      <c r="A675" s="65" t="s">
        <v>368</v>
      </c>
      <c r="B675" s="100">
        <v>0</v>
      </c>
      <c r="C675" s="100">
        <v>0</v>
      </c>
      <c r="D675" s="100">
        <v>0</v>
      </c>
      <c r="E675" s="100">
        <v>0</v>
      </c>
      <c r="F675" s="100">
        <v>0</v>
      </c>
      <c r="G675" s="100">
        <v>0</v>
      </c>
      <c r="H675" s="100">
        <v>0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98"/>
      <c r="O675" s="98"/>
      <c r="P675" s="98"/>
      <c r="Q675" s="66"/>
    </row>
    <row r="676" spans="1:19" customFormat="1" ht="16.5" customHeight="1" x14ac:dyDescent="0.25">
      <c r="A676" s="65" t="s">
        <v>369</v>
      </c>
      <c r="B676" s="100">
        <v>0</v>
      </c>
      <c r="C676" s="100">
        <v>0</v>
      </c>
      <c r="D676" s="100">
        <v>0</v>
      </c>
      <c r="E676" s="100">
        <v>0</v>
      </c>
      <c r="F676" s="100">
        <v>0</v>
      </c>
      <c r="G676" s="100">
        <v>0</v>
      </c>
      <c r="H676" s="100">
        <v>0</v>
      </c>
      <c r="I676" s="100">
        <v>0</v>
      </c>
      <c r="J676" s="100">
        <v>0</v>
      </c>
      <c r="K676" s="100">
        <v>0</v>
      </c>
      <c r="L676" s="100">
        <v>0</v>
      </c>
      <c r="M676" s="100">
        <v>0</v>
      </c>
      <c r="N676" s="98"/>
      <c r="O676" s="98"/>
      <c r="P676" s="98"/>
      <c r="Q676" s="66"/>
    </row>
    <row r="677" spans="1:19" ht="16.5" customHeigh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58"/>
    </row>
    <row r="678" spans="1:19" ht="16.5" customHeight="1" x14ac:dyDescent="0.25"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</row>
    <row r="679" spans="1:19" ht="16.5" customHeight="1" x14ac:dyDescent="0.25"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</row>
    <row r="680" spans="1:19" ht="16.5" customHeight="1" x14ac:dyDescent="0.25"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</row>
    <row r="681" spans="1:19" ht="16.5" customHeight="1" x14ac:dyDescent="0.25"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</row>
    <row r="682" spans="1:19" ht="16.5" customHeight="1" x14ac:dyDescent="0.25"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58"/>
      <c r="Q682" s="58"/>
      <c r="R682" s="58"/>
      <c r="S682" s="58"/>
    </row>
    <row r="683" spans="1:19" ht="16.5" customHeight="1" x14ac:dyDescent="0.25"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58"/>
      <c r="Q683" s="58"/>
      <c r="R683" s="58"/>
      <c r="S683" s="58"/>
    </row>
    <row r="684" spans="1:19" ht="16.5" customHeight="1" x14ac:dyDescent="0.25"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</row>
    <row r="685" spans="1:19" ht="16.5" customHeight="1" x14ac:dyDescent="0.25"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</row>
    <row r="686" spans="1:19" ht="16.5" customHeight="1" x14ac:dyDescent="0.25"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</row>
    <row r="687" spans="1:19" ht="16.5" customHeight="1" x14ac:dyDescent="0.25"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</row>
    <row r="689" spans="9:9" ht="16.5" customHeight="1" x14ac:dyDescent="0.25">
      <c r="I689" s="68"/>
    </row>
    <row r="690" spans="9:9" ht="16.5" customHeight="1" x14ac:dyDescent="0.25">
      <c r="I690" s="68"/>
    </row>
    <row r="691" spans="9:9" ht="16.5" customHeight="1" x14ac:dyDescent="0.25">
      <c r="I691" s="68"/>
    </row>
    <row r="724" spans="17:18" ht="16.5" customHeight="1" x14ac:dyDescent="0.25">
      <c r="Q724" s="68"/>
      <c r="R724" s="68"/>
    </row>
    <row r="725" spans="17:18" ht="16.5" customHeight="1" x14ac:dyDescent="0.25">
      <c r="Q725" s="68"/>
      <c r="R725" s="68"/>
    </row>
    <row r="726" spans="17:18" ht="16.5" customHeight="1" x14ac:dyDescent="0.25">
      <c r="Q726" s="68"/>
      <c r="R726" s="68"/>
    </row>
    <row r="748" spans="17:18" ht="16.5" customHeight="1" x14ac:dyDescent="0.25">
      <c r="Q748" s="68"/>
      <c r="R748" s="68"/>
    </row>
  </sheetData>
  <mergeCells count="214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517:A518"/>
    <mergeCell ref="B517:C517"/>
    <mergeCell ref="D517:E517"/>
    <mergeCell ref="F517:G517"/>
    <mergeCell ref="H517:I517"/>
    <mergeCell ref="J517:K517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71:A572"/>
    <mergeCell ref="B571:C571"/>
    <mergeCell ref="D571:E571"/>
    <mergeCell ref="F571:G571"/>
    <mergeCell ref="H571:I571"/>
    <mergeCell ref="J571:K571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625:A626"/>
    <mergeCell ref="B625:C625"/>
    <mergeCell ref="D625:E625"/>
    <mergeCell ref="F625:G625"/>
    <mergeCell ref="H625:I625"/>
    <mergeCell ref="J625:K625"/>
    <mergeCell ref="A652:A653"/>
    <mergeCell ref="B652:C652"/>
    <mergeCell ref="D652:E652"/>
    <mergeCell ref="F652:G652"/>
    <mergeCell ref="H652:I652"/>
    <mergeCell ref="J652:K652"/>
    <mergeCell ref="H682:I682"/>
    <mergeCell ref="J682:K682"/>
    <mergeCell ref="L682:M682"/>
    <mergeCell ref="L625:M625"/>
    <mergeCell ref="N625:O625"/>
    <mergeCell ref="L652:M652"/>
    <mergeCell ref="N682:O682"/>
    <mergeCell ref="N683:O683"/>
    <mergeCell ref="B682:C682"/>
    <mergeCell ref="D682:E682"/>
    <mergeCell ref="B683:C683"/>
    <mergeCell ref="D683:E683"/>
    <mergeCell ref="F683:G683"/>
    <mergeCell ref="H683:I683"/>
    <mergeCell ref="J683:K683"/>
    <mergeCell ref="L683:M683"/>
    <mergeCell ref="F682:G682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9" scale="90" fitToWidth="0" fitToHeight="0" orientation="landscape" r:id="rId1"/>
  <headerFooter alignWithMargins="0">
    <oddFooter>&amp;C&amp;A，第 &amp;P 頁，共 &amp;N 頁</oddFooter>
  </headerFooter>
  <rowBreaks count="24" manualBreakCount="24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selection activeCell="S122" sqref="S122"/>
    </sheetView>
  </sheetViews>
  <sheetFormatPr defaultColWidth="8.625" defaultRowHeight="16.5" customHeight="1" x14ac:dyDescent="0.25"/>
  <cols>
    <col min="1" max="1" width="16.75" style="52" customWidth="1"/>
    <col min="2" max="4" width="10.625" style="52" customWidth="1"/>
    <col min="5" max="16" width="8.625" style="52" customWidth="1"/>
    <col min="17" max="17" width="8.625" style="2" customWidth="1"/>
    <col min="18" max="16384" width="8.625" style="2"/>
  </cols>
  <sheetData>
    <row r="1" spans="1:18" s="52" customFormat="1" ht="18" customHeight="1" x14ac:dyDescent="0.25">
      <c r="A1" s="107" t="s">
        <v>373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s="52" customFormat="1" ht="18" customHeight="1" x14ac:dyDescent="0.25">
      <c r="M2" s="52" t="s">
        <v>1</v>
      </c>
    </row>
    <row r="3" spans="1:18" s="52" customFormat="1" ht="18" customHeight="1" x14ac:dyDescent="0.25">
      <c r="G3" s="70"/>
      <c r="J3" s="70"/>
      <c r="M3" s="52" t="s">
        <v>2</v>
      </c>
    </row>
    <row r="4" spans="1:18" ht="16.5" customHeight="1" x14ac:dyDescent="0.25">
      <c r="A4" s="122" t="s">
        <v>374</v>
      </c>
      <c r="B4" s="124" t="s">
        <v>142</v>
      </c>
      <c r="C4" s="125"/>
      <c r="D4" s="126"/>
      <c r="E4" s="124" t="s">
        <v>375</v>
      </c>
      <c r="F4" s="126"/>
      <c r="G4" s="124" t="s">
        <v>376</v>
      </c>
      <c r="H4" s="126"/>
      <c r="I4" s="124" t="s">
        <v>377</v>
      </c>
      <c r="J4" s="126"/>
      <c r="K4" s="124" t="s">
        <v>378</v>
      </c>
      <c r="L4" s="126"/>
      <c r="M4" s="124" t="s">
        <v>379</v>
      </c>
      <c r="N4" s="126"/>
      <c r="O4" s="124" t="s">
        <v>380</v>
      </c>
      <c r="P4" s="126"/>
    </row>
    <row r="5" spans="1:18" ht="16.5" customHeight="1" x14ac:dyDescent="0.25">
      <c r="A5" s="122"/>
      <c r="B5" s="80" t="s">
        <v>149</v>
      </c>
      <c r="C5" s="80" t="s">
        <v>9</v>
      </c>
      <c r="D5" s="80" t="s">
        <v>10</v>
      </c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80" t="s">
        <v>9</v>
      </c>
      <c r="L5" s="80" t="s">
        <v>10</v>
      </c>
      <c r="M5" s="80" t="s">
        <v>9</v>
      </c>
      <c r="N5" s="80" t="s">
        <v>10</v>
      </c>
      <c r="O5" s="80" t="s">
        <v>9</v>
      </c>
      <c r="P5" s="80" t="s">
        <v>10</v>
      </c>
      <c r="R5" s="52"/>
    </row>
    <row r="6" spans="1:18" ht="16.5" customHeight="1" x14ac:dyDescent="0.25">
      <c r="A6" s="72" t="s">
        <v>381</v>
      </c>
      <c r="B6" s="73">
        <v>800457</v>
      </c>
      <c r="C6" s="73">
        <v>379662</v>
      </c>
      <c r="D6" s="73">
        <v>420795</v>
      </c>
      <c r="E6" s="73">
        <v>3</v>
      </c>
      <c r="F6" s="73">
        <v>2</v>
      </c>
      <c r="G6" s="73">
        <v>6284</v>
      </c>
      <c r="H6" s="73">
        <v>1345</v>
      </c>
      <c r="I6" s="73">
        <v>4451</v>
      </c>
      <c r="J6" s="73">
        <v>512</v>
      </c>
      <c r="K6" s="73">
        <v>28</v>
      </c>
      <c r="L6" s="73">
        <v>26</v>
      </c>
      <c r="M6" s="73">
        <v>48</v>
      </c>
      <c r="N6" s="73">
        <v>13</v>
      </c>
      <c r="O6" s="73">
        <v>39</v>
      </c>
      <c r="P6" s="73">
        <v>20</v>
      </c>
      <c r="Q6" s="37"/>
    </row>
    <row r="7" spans="1:18" ht="16.5" customHeight="1" x14ac:dyDescent="0.25">
      <c r="A7" s="72" t="s">
        <v>348</v>
      </c>
      <c r="B7" s="73">
        <v>112069</v>
      </c>
      <c r="C7" s="73">
        <v>45303</v>
      </c>
      <c r="D7" s="73">
        <v>66766</v>
      </c>
      <c r="E7" s="73">
        <v>1</v>
      </c>
      <c r="F7" s="73">
        <v>0</v>
      </c>
      <c r="G7" s="73">
        <v>761</v>
      </c>
      <c r="H7" s="73">
        <v>259</v>
      </c>
      <c r="I7" s="73">
        <v>519</v>
      </c>
      <c r="J7" s="73">
        <v>67</v>
      </c>
      <c r="K7" s="73">
        <v>8</v>
      </c>
      <c r="L7" s="73">
        <v>6</v>
      </c>
      <c r="M7" s="73">
        <v>11</v>
      </c>
      <c r="N7" s="73">
        <v>6</v>
      </c>
      <c r="O7" s="73">
        <v>8</v>
      </c>
      <c r="P7" s="73">
        <v>3</v>
      </c>
    </row>
    <row r="8" spans="1:18" ht="16.5" customHeight="1" x14ac:dyDescent="0.25">
      <c r="A8" s="72" t="s">
        <v>349</v>
      </c>
      <c r="B8" s="73">
        <v>75235</v>
      </c>
      <c r="C8" s="73">
        <v>22952</v>
      </c>
      <c r="D8" s="73">
        <v>52283</v>
      </c>
      <c r="E8" s="73">
        <v>1</v>
      </c>
      <c r="F8" s="73">
        <v>1</v>
      </c>
      <c r="G8" s="73">
        <v>3592</v>
      </c>
      <c r="H8" s="73">
        <v>726</v>
      </c>
      <c r="I8" s="73">
        <v>989</v>
      </c>
      <c r="J8" s="73">
        <v>105</v>
      </c>
      <c r="K8" s="73">
        <v>17</v>
      </c>
      <c r="L8" s="73">
        <v>8</v>
      </c>
      <c r="M8" s="73">
        <v>23</v>
      </c>
      <c r="N8" s="73">
        <v>3</v>
      </c>
      <c r="O8" s="73">
        <v>28</v>
      </c>
      <c r="P8" s="73">
        <v>16</v>
      </c>
    </row>
    <row r="9" spans="1:18" ht="16.5" customHeight="1" x14ac:dyDescent="0.25">
      <c r="A9" s="72" t="s">
        <v>382</v>
      </c>
      <c r="B9" s="73">
        <v>126732</v>
      </c>
      <c r="C9" s="73">
        <v>69048</v>
      </c>
      <c r="D9" s="73">
        <v>57684</v>
      </c>
      <c r="E9" s="73">
        <v>1</v>
      </c>
      <c r="F9" s="73">
        <v>1</v>
      </c>
      <c r="G9" s="73">
        <v>184</v>
      </c>
      <c r="H9" s="73">
        <v>35</v>
      </c>
      <c r="I9" s="73">
        <v>291</v>
      </c>
      <c r="J9" s="73">
        <v>38</v>
      </c>
      <c r="K9" s="73">
        <v>0</v>
      </c>
      <c r="L9" s="73">
        <v>2</v>
      </c>
      <c r="M9" s="73">
        <v>0</v>
      </c>
      <c r="N9" s="73">
        <v>0</v>
      </c>
      <c r="O9" s="73">
        <v>2</v>
      </c>
      <c r="P9" s="73">
        <v>0</v>
      </c>
    </row>
    <row r="10" spans="1:18" ht="16.5" customHeight="1" x14ac:dyDescent="0.25">
      <c r="A10" s="72" t="s">
        <v>351</v>
      </c>
      <c r="B10" s="73">
        <v>111889</v>
      </c>
      <c r="C10" s="73">
        <v>64058</v>
      </c>
      <c r="D10" s="73">
        <v>47831</v>
      </c>
      <c r="E10" s="73">
        <v>0</v>
      </c>
      <c r="F10" s="73">
        <v>0</v>
      </c>
      <c r="G10" s="73">
        <v>707</v>
      </c>
      <c r="H10" s="73">
        <v>158</v>
      </c>
      <c r="I10" s="73">
        <v>541</v>
      </c>
      <c r="J10" s="73">
        <v>47</v>
      </c>
      <c r="K10" s="73">
        <v>0</v>
      </c>
      <c r="L10" s="73">
        <v>3</v>
      </c>
      <c r="M10" s="73">
        <v>3</v>
      </c>
      <c r="N10" s="73">
        <v>1</v>
      </c>
      <c r="O10" s="73">
        <v>0</v>
      </c>
      <c r="P10" s="73">
        <v>0</v>
      </c>
    </row>
    <row r="11" spans="1:18" ht="16.5" customHeight="1" x14ac:dyDescent="0.25">
      <c r="A11" s="72" t="s">
        <v>352</v>
      </c>
      <c r="B11" s="73">
        <v>66588</v>
      </c>
      <c r="C11" s="73">
        <v>35195</v>
      </c>
      <c r="D11" s="73">
        <v>31393</v>
      </c>
      <c r="E11" s="73">
        <v>0</v>
      </c>
      <c r="F11" s="73">
        <v>0</v>
      </c>
      <c r="G11" s="73">
        <v>112</v>
      </c>
      <c r="H11" s="73">
        <v>19</v>
      </c>
      <c r="I11" s="73">
        <v>274</v>
      </c>
      <c r="J11" s="73">
        <v>19</v>
      </c>
      <c r="K11" s="73">
        <v>0</v>
      </c>
      <c r="L11" s="73">
        <v>2</v>
      </c>
      <c r="M11" s="73">
        <v>3</v>
      </c>
      <c r="N11" s="73">
        <v>1</v>
      </c>
      <c r="O11" s="73">
        <v>0</v>
      </c>
      <c r="P11" s="73">
        <v>1</v>
      </c>
    </row>
    <row r="12" spans="1:18" ht="16.5" customHeight="1" x14ac:dyDescent="0.25">
      <c r="A12" s="72" t="s">
        <v>353</v>
      </c>
      <c r="B12" s="73">
        <v>72540</v>
      </c>
      <c r="C12" s="73">
        <v>33443</v>
      </c>
      <c r="D12" s="73">
        <v>39097</v>
      </c>
      <c r="E12" s="73">
        <v>0</v>
      </c>
      <c r="F12" s="73">
        <v>0</v>
      </c>
      <c r="G12" s="73">
        <v>358</v>
      </c>
      <c r="H12" s="73">
        <v>49</v>
      </c>
      <c r="I12" s="73">
        <v>541</v>
      </c>
      <c r="J12" s="73">
        <v>85</v>
      </c>
      <c r="K12" s="73">
        <v>0</v>
      </c>
      <c r="L12" s="73">
        <v>0</v>
      </c>
      <c r="M12" s="73">
        <v>1</v>
      </c>
      <c r="N12" s="73">
        <v>0</v>
      </c>
      <c r="O12" s="73">
        <v>0</v>
      </c>
      <c r="P12" s="73">
        <v>0</v>
      </c>
    </row>
    <row r="13" spans="1:18" ht="16.5" customHeight="1" x14ac:dyDescent="0.25">
      <c r="A13" s="72" t="s">
        <v>354</v>
      </c>
      <c r="B13" s="73">
        <v>12429</v>
      </c>
      <c r="C13" s="73">
        <v>5116</v>
      </c>
      <c r="D13" s="73">
        <v>7313</v>
      </c>
      <c r="E13" s="73">
        <v>0</v>
      </c>
      <c r="F13" s="73">
        <v>0</v>
      </c>
      <c r="G13" s="73">
        <v>17</v>
      </c>
      <c r="H13" s="73">
        <v>9</v>
      </c>
      <c r="I13" s="73">
        <v>18</v>
      </c>
      <c r="J13" s="73">
        <v>3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8" ht="16.5" customHeight="1" x14ac:dyDescent="0.25">
      <c r="A14" s="72" t="s">
        <v>355</v>
      </c>
      <c r="B14" s="73">
        <v>34603</v>
      </c>
      <c r="C14" s="73">
        <v>14944</v>
      </c>
      <c r="D14" s="73">
        <v>19659</v>
      </c>
      <c r="E14" s="73">
        <v>0</v>
      </c>
      <c r="F14" s="73">
        <v>0</v>
      </c>
      <c r="G14" s="73">
        <v>178</v>
      </c>
      <c r="H14" s="73">
        <v>35</v>
      </c>
      <c r="I14" s="73">
        <v>341</v>
      </c>
      <c r="J14" s="73">
        <v>60</v>
      </c>
      <c r="K14" s="73">
        <v>0</v>
      </c>
      <c r="L14" s="73">
        <v>2</v>
      </c>
      <c r="M14" s="73">
        <v>2</v>
      </c>
      <c r="N14" s="73">
        <v>1</v>
      </c>
      <c r="O14" s="73">
        <v>1</v>
      </c>
      <c r="P14" s="73">
        <v>0</v>
      </c>
    </row>
    <row r="15" spans="1:18" ht="16.5" customHeight="1" x14ac:dyDescent="0.25">
      <c r="A15" s="72" t="s">
        <v>356</v>
      </c>
      <c r="B15" s="73">
        <v>22793</v>
      </c>
      <c r="C15" s="73">
        <v>9132</v>
      </c>
      <c r="D15" s="73">
        <v>13661</v>
      </c>
      <c r="E15" s="73">
        <v>0</v>
      </c>
      <c r="F15" s="73">
        <v>0</v>
      </c>
      <c r="G15" s="73">
        <v>26</v>
      </c>
      <c r="H15" s="73">
        <v>7</v>
      </c>
      <c r="I15" s="73">
        <v>85</v>
      </c>
      <c r="J15" s="73">
        <v>7</v>
      </c>
      <c r="K15" s="73">
        <v>1</v>
      </c>
      <c r="L15" s="73">
        <v>1</v>
      </c>
      <c r="M15" s="73">
        <v>0</v>
      </c>
      <c r="N15" s="73">
        <v>0</v>
      </c>
      <c r="O15" s="73">
        <v>0</v>
      </c>
      <c r="P15" s="73">
        <v>0</v>
      </c>
    </row>
    <row r="16" spans="1:18" ht="16.5" customHeight="1" x14ac:dyDescent="0.25">
      <c r="A16" s="72" t="s">
        <v>357</v>
      </c>
      <c r="B16" s="73">
        <v>56300</v>
      </c>
      <c r="C16" s="73">
        <v>35434</v>
      </c>
      <c r="D16" s="73">
        <v>20866</v>
      </c>
      <c r="E16" s="73">
        <v>0</v>
      </c>
      <c r="F16" s="73">
        <v>0</v>
      </c>
      <c r="G16" s="73">
        <v>14</v>
      </c>
      <c r="H16" s="73">
        <v>2</v>
      </c>
      <c r="I16" s="73">
        <v>13</v>
      </c>
      <c r="J16" s="73">
        <v>1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6.5" customHeight="1" x14ac:dyDescent="0.25">
      <c r="A17" s="72" t="s">
        <v>358</v>
      </c>
      <c r="B17" s="73">
        <v>13946</v>
      </c>
      <c r="C17" s="73">
        <v>6034</v>
      </c>
      <c r="D17" s="73">
        <v>7912</v>
      </c>
      <c r="E17" s="73">
        <v>0</v>
      </c>
      <c r="F17" s="73">
        <v>0</v>
      </c>
      <c r="G17" s="73">
        <v>17</v>
      </c>
      <c r="H17" s="73">
        <v>4</v>
      </c>
      <c r="I17" s="73">
        <v>7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6.5" customHeight="1" x14ac:dyDescent="0.25">
      <c r="A18" s="72" t="s">
        <v>359</v>
      </c>
      <c r="B18" s="73">
        <v>21389</v>
      </c>
      <c r="C18" s="73">
        <v>10600</v>
      </c>
      <c r="D18" s="73">
        <v>10789</v>
      </c>
      <c r="E18" s="73">
        <v>0</v>
      </c>
      <c r="F18" s="73">
        <v>0</v>
      </c>
      <c r="G18" s="73">
        <v>19</v>
      </c>
      <c r="H18" s="73">
        <v>8</v>
      </c>
      <c r="I18" s="73">
        <v>51</v>
      </c>
      <c r="J18" s="73">
        <v>3</v>
      </c>
      <c r="K18" s="73">
        <v>1</v>
      </c>
      <c r="L18" s="73">
        <v>0</v>
      </c>
      <c r="M18" s="73">
        <v>1</v>
      </c>
      <c r="N18" s="73">
        <v>0</v>
      </c>
      <c r="O18" s="73">
        <v>0</v>
      </c>
      <c r="P18" s="73">
        <v>0</v>
      </c>
    </row>
    <row r="19" spans="1:16" ht="16.5" customHeight="1" x14ac:dyDescent="0.25">
      <c r="A19" s="72" t="s">
        <v>360</v>
      </c>
      <c r="B19" s="73">
        <v>14607</v>
      </c>
      <c r="C19" s="73">
        <v>6992</v>
      </c>
      <c r="D19" s="73">
        <v>7615</v>
      </c>
      <c r="E19" s="73">
        <v>0</v>
      </c>
      <c r="F19" s="73">
        <v>0</v>
      </c>
      <c r="G19" s="73">
        <v>15</v>
      </c>
      <c r="H19" s="73">
        <v>2</v>
      </c>
      <c r="I19" s="73">
        <v>19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6.5" customHeight="1" x14ac:dyDescent="0.25">
      <c r="A20" s="72" t="s">
        <v>361</v>
      </c>
      <c r="B20" s="73">
        <v>16753</v>
      </c>
      <c r="C20" s="73">
        <v>7530</v>
      </c>
      <c r="D20" s="73">
        <v>9223</v>
      </c>
      <c r="E20" s="73">
        <v>0</v>
      </c>
      <c r="F20" s="73">
        <v>0</v>
      </c>
      <c r="G20" s="73">
        <v>20</v>
      </c>
      <c r="H20" s="73">
        <v>4</v>
      </c>
      <c r="I20" s="73">
        <v>17</v>
      </c>
      <c r="J20" s="73">
        <v>3</v>
      </c>
      <c r="K20" s="73">
        <v>0</v>
      </c>
      <c r="L20" s="73">
        <v>0</v>
      </c>
      <c r="M20" s="73">
        <v>1</v>
      </c>
      <c r="N20" s="73">
        <v>0</v>
      </c>
      <c r="O20" s="73">
        <v>0</v>
      </c>
      <c r="P20" s="73">
        <v>0</v>
      </c>
    </row>
    <row r="21" spans="1:16" ht="16.5" customHeight="1" x14ac:dyDescent="0.25">
      <c r="A21" s="72" t="s">
        <v>362</v>
      </c>
      <c r="B21" s="73">
        <v>2503</v>
      </c>
      <c r="C21" s="73">
        <v>560</v>
      </c>
      <c r="D21" s="73">
        <v>1943</v>
      </c>
      <c r="E21" s="73">
        <v>0</v>
      </c>
      <c r="F21" s="73">
        <v>0</v>
      </c>
      <c r="G21" s="73">
        <v>17</v>
      </c>
      <c r="H21" s="73">
        <v>7</v>
      </c>
      <c r="I21" s="73">
        <v>7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</row>
    <row r="22" spans="1:16" ht="16.5" customHeight="1" x14ac:dyDescent="0.25">
      <c r="A22" s="72" t="s">
        <v>363</v>
      </c>
      <c r="B22" s="73">
        <v>6912</v>
      </c>
      <c r="C22" s="73">
        <v>2025</v>
      </c>
      <c r="D22" s="73">
        <v>4887</v>
      </c>
      <c r="E22" s="73">
        <v>0</v>
      </c>
      <c r="F22" s="73">
        <v>0</v>
      </c>
      <c r="G22" s="73">
        <v>18</v>
      </c>
      <c r="H22" s="73">
        <v>5</v>
      </c>
      <c r="I22" s="73">
        <v>10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</row>
    <row r="23" spans="1:16" ht="16.5" customHeight="1" x14ac:dyDescent="0.25">
      <c r="A23" s="72" t="s">
        <v>364</v>
      </c>
      <c r="B23" s="73">
        <v>2416</v>
      </c>
      <c r="C23" s="73">
        <v>1469</v>
      </c>
      <c r="D23" s="73">
        <v>947</v>
      </c>
      <c r="E23" s="73">
        <v>0</v>
      </c>
      <c r="F23" s="73">
        <v>0</v>
      </c>
      <c r="G23" s="73">
        <v>2</v>
      </c>
      <c r="H23" s="73">
        <v>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16.5" customHeight="1" x14ac:dyDescent="0.25">
      <c r="A24" s="72" t="s">
        <v>365</v>
      </c>
      <c r="B24" s="73">
        <v>6999</v>
      </c>
      <c r="C24" s="73">
        <v>2116</v>
      </c>
      <c r="D24" s="73">
        <v>4883</v>
      </c>
      <c r="E24" s="73">
        <v>0</v>
      </c>
      <c r="F24" s="73">
        <v>0</v>
      </c>
      <c r="G24" s="73">
        <v>31</v>
      </c>
      <c r="H24" s="73">
        <v>5</v>
      </c>
      <c r="I24" s="73">
        <v>11</v>
      </c>
      <c r="J24" s="73">
        <v>1</v>
      </c>
      <c r="K24" s="73">
        <v>0</v>
      </c>
      <c r="L24" s="73">
        <v>0</v>
      </c>
      <c r="M24" s="73">
        <v>1</v>
      </c>
      <c r="N24" s="73">
        <v>0</v>
      </c>
      <c r="O24" s="73">
        <v>0</v>
      </c>
      <c r="P24" s="73">
        <v>0</v>
      </c>
    </row>
    <row r="25" spans="1:16" ht="16.5" customHeight="1" x14ac:dyDescent="0.25">
      <c r="A25" s="72" t="s">
        <v>366</v>
      </c>
      <c r="B25" s="73">
        <v>18602</v>
      </c>
      <c r="C25" s="73">
        <v>6525</v>
      </c>
      <c r="D25" s="73">
        <v>12077</v>
      </c>
      <c r="E25" s="73">
        <v>0</v>
      </c>
      <c r="F25" s="73">
        <v>0</v>
      </c>
      <c r="G25" s="73">
        <v>165</v>
      </c>
      <c r="H25" s="73">
        <v>7</v>
      </c>
      <c r="I25" s="73">
        <v>686</v>
      </c>
      <c r="J25" s="73">
        <v>73</v>
      </c>
      <c r="K25" s="73">
        <v>1</v>
      </c>
      <c r="L25" s="73">
        <v>0</v>
      </c>
      <c r="M25" s="73">
        <v>1</v>
      </c>
      <c r="N25" s="73">
        <v>1</v>
      </c>
      <c r="O25" s="73">
        <v>0</v>
      </c>
      <c r="P25" s="73">
        <v>0</v>
      </c>
    </row>
    <row r="26" spans="1:16" ht="16.5" customHeight="1" x14ac:dyDescent="0.25">
      <c r="A26" s="72" t="s">
        <v>367</v>
      </c>
      <c r="B26" s="73">
        <v>3756</v>
      </c>
      <c r="C26" s="73">
        <v>758</v>
      </c>
      <c r="D26" s="73">
        <v>2998</v>
      </c>
      <c r="E26" s="73">
        <v>0</v>
      </c>
      <c r="F26" s="73">
        <v>0</v>
      </c>
      <c r="G26" s="73">
        <v>28</v>
      </c>
      <c r="H26" s="73">
        <v>3</v>
      </c>
      <c r="I26" s="73">
        <v>31</v>
      </c>
      <c r="J26" s="73">
        <v>0</v>
      </c>
      <c r="K26" s="73">
        <v>0</v>
      </c>
      <c r="L26" s="73">
        <v>1</v>
      </c>
      <c r="M26" s="73">
        <v>0</v>
      </c>
      <c r="N26" s="73">
        <v>0</v>
      </c>
      <c r="O26" s="73">
        <v>0</v>
      </c>
      <c r="P26" s="73">
        <v>0</v>
      </c>
    </row>
    <row r="27" spans="1:16" ht="16.5" customHeight="1" x14ac:dyDescent="0.25">
      <c r="A27" s="72" t="s">
        <v>368</v>
      </c>
      <c r="B27" s="73">
        <v>1172</v>
      </c>
      <c r="C27" s="73">
        <v>328</v>
      </c>
      <c r="D27" s="73">
        <v>844</v>
      </c>
      <c r="E27" s="73">
        <v>0</v>
      </c>
      <c r="F27" s="73">
        <v>0</v>
      </c>
      <c r="G27" s="73">
        <v>3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16.5" customHeight="1" x14ac:dyDescent="0.25">
      <c r="A28" s="72" t="s">
        <v>369</v>
      </c>
      <c r="B28" s="73">
        <v>224</v>
      </c>
      <c r="C28" s="73">
        <v>100</v>
      </c>
      <c r="D28" s="73">
        <v>124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6.5" customHeight="1" x14ac:dyDescent="0.2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6" ht="16.5" customHeight="1" x14ac:dyDescent="0.25">
      <c r="B30" s="74"/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</row>
    <row r="31" spans="1:16" ht="16.5" customHeight="1" x14ac:dyDescent="0.25">
      <c r="A31" s="122" t="s">
        <v>374</v>
      </c>
      <c r="B31" s="123" t="s">
        <v>383</v>
      </c>
      <c r="C31" s="123"/>
      <c r="D31" s="123" t="s">
        <v>384</v>
      </c>
      <c r="E31" s="123"/>
      <c r="F31" s="123" t="s">
        <v>385</v>
      </c>
      <c r="G31" s="123"/>
      <c r="H31" s="123" t="s">
        <v>386</v>
      </c>
      <c r="I31" s="123"/>
      <c r="J31" s="123" t="s">
        <v>387</v>
      </c>
      <c r="K31" s="123"/>
    </row>
    <row r="32" spans="1:16" ht="16.5" customHeight="1" x14ac:dyDescent="0.25">
      <c r="A32" s="122"/>
      <c r="B32" s="71" t="s">
        <v>9</v>
      </c>
      <c r="C32" s="71" t="s">
        <v>10</v>
      </c>
      <c r="D32" s="71" t="s">
        <v>9</v>
      </c>
      <c r="E32" s="71" t="s">
        <v>10</v>
      </c>
      <c r="F32" s="71" t="s">
        <v>9</v>
      </c>
      <c r="G32" s="71" t="s">
        <v>10</v>
      </c>
      <c r="H32" s="71" t="s">
        <v>9</v>
      </c>
      <c r="I32" s="71" t="s">
        <v>10</v>
      </c>
      <c r="J32" s="71" t="s">
        <v>9</v>
      </c>
      <c r="K32" s="71" t="s">
        <v>10</v>
      </c>
    </row>
    <row r="33" spans="1:12" ht="16.5" customHeight="1" x14ac:dyDescent="0.25">
      <c r="A33" s="72" t="s">
        <v>347</v>
      </c>
      <c r="B33" s="73">
        <v>6721</v>
      </c>
      <c r="C33" s="73">
        <v>2932</v>
      </c>
      <c r="D33" s="73">
        <v>443</v>
      </c>
      <c r="E33" s="73">
        <v>290</v>
      </c>
      <c r="F33" s="73">
        <v>8</v>
      </c>
      <c r="G33" s="73">
        <v>36</v>
      </c>
      <c r="H33" s="73">
        <v>1004</v>
      </c>
      <c r="I33" s="73">
        <v>650</v>
      </c>
      <c r="J33" s="73">
        <v>415</v>
      </c>
      <c r="K33" s="73">
        <v>107</v>
      </c>
      <c r="L33" s="68"/>
    </row>
    <row r="34" spans="1:12" ht="16.5" customHeight="1" x14ac:dyDescent="0.25">
      <c r="A34" s="72" t="s">
        <v>348</v>
      </c>
      <c r="B34" s="73">
        <v>1240</v>
      </c>
      <c r="C34" s="73">
        <v>511</v>
      </c>
      <c r="D34" s="73">
        <v>69</v>
      </c>
      <c r="E34" s="73">
        <v>66</v>
      </c>
      <c r="F34" s="73">
        <v>3</v>
      </c>
      <c r="G34" s="73">
        <v>4</v>
      </c>
      <c r="H34" s="73">
        <v>171</v>
      </c>
      <c r="I34" s="73">
        <v>91</v>
      </c>
      <c r="J34" s="73">
        <v>61</v>
      </c>
      <c r="K34" s="73">
        <v>14</v>
      </c>
    </row>
    <row r="35" spans="1:12" ht="16.5" customHeight="1" x14ac:dyDescent="0.25">
      <c r="A35" s="72" t="s">
        <v>349</v>
      </c>
      <c r="B35" s="73">
        <v>1688</v>
      </c>
      <c r="C35" s="73">
        <v>778</v>
      </c>
      <c r="D35" s="73">
        <v>91</v>
      </c>
      <c r="E35" s="73">
        <v>68</v>
      </c>
      <c r="F35" s="73">
        <v>1</v>
      </c>
      <c r="G35" s="73">
        <v>7</v>
      </c>
      <c r="H35" s="73">
        <v>161</v>
      </c>
      <c r="I35" s="73">
        <v>109</v>
      </c>
      <c r="J35" s="73">
        <v>24</v>
      </c>
      <c r="K35" s="73">
        <v>4</v>
      </c>
    </row>
    <row r="36" spans="1:12" ht="16.5" customHeight="1" x14ac:dyDescent="0.25">
      <c r="A36" s="72" t="s">
        <v>382</v>
      </c>
      <c r="B36" s="73">
        <v>349</v>
      </c>
      <c r="C36" s="73">
        <v>150</v>
      </c>
      <c r="D36" s="73">
        <v>36</v>
      </c>
      <c r="E36" s="73">
        <v>18</v>
      </c>
      <c r="F36" s="73">
        <v>0</v>
      </c>
      <c r="G36" s="73">
        <v>1</v>
      </c>
      <c r="H36" s="73">
        <v>62</v>
      </c>
      <c r="I36" s="73">
        <v>31</v>
      </c>
      <c r="J36" s="73">
        <v>46</v>
      </c>
      <c r="K36" s="73">
        <v>16</v>
      </c>
    </row>
    <row r="37" spans="1:12" ht="16.5" customHeight="1" x14ac:dyDescent="0.25">
      <c r="A37" s="72" t="s">
        <v>351</v>
      </c>
      <c r="B37" s="73">
        <v>1004</v>
      </c>
      <c r="C37" s="73">
        <v>439</v>
      </c>
      <c r="D37" s="73">
        <v>71</v>
      </c>
      <c r="E37" s="73">
        <v>46</v>
      </c>
      <c r="F37" s="73">
        <v>2</v>
      </c>
      <c r="G37" s="73">
        <v>3</v>
      </c>
      <c r="H37" s="73">
        <v>159</v>
      </c>
      <c r="I37" s="73">
        <v>74</v>
      </c>
      <c r="J37" s="73">
        <v>97</v>
      </c>
      <c r="K37" s="73">
        <v>7</v>
      </c>
    </row>
    <row r="38" spans="1:12" ht="16.5" customHeight="1" x14ac:dyDescent="0.25">
      <c r="A38" s="72" t="s">
        <v>352</v>
      </c>
      <c r="B38" s="73">
        <v>424</v>
      </c>
      <c r="C38" s="73">
        <v>140</v>
      </c>
      <c r="D38" s="73">
        <v>35</v>
      </c>
      <c r="E38" s="73">
        <v>11</v>
      </c>
      <c r="F38" s="73">
        <v>0</v>
      </c>
      <c r="G38" s="73">
        <v>8</v>
      </c>
      <c r="H38" s="73">
        <v>49</v>
      </c>
      <c r="I38" s="73">
        <v>35</v>
      </c>
      <c r="J38" s="73">
        <v>39</v>
      </c>
      <c r="K38" s="73">
        <v>21</v>
      </c>
    </row>
    <row r="39" spans="1:12" ht="16.5" customHeight="1" x14ac:dyDescent="0.25">
      <c r="A39" s="72" t="s">
        <v>353</v>
      </c>
      <c r="B39" s="73">
        <v>738</v>
      </c>
      <c r="C39" s="73">
        <v>311</v>
      </c>
      <c r="D39" s="73">
        <v>70</v>
      </c>
      <c r="E39" s="73">
        <v>31</v>
      </c>
      <c r="F39" s="73">
        <v>0</v>
      </c>
      <c r="G39" s="73">
        <v>3</v>
      </c>
      <c r="H39" s="73">
        <v>145</v>
      </c>
      <c r="I39" s="73">
        <v>73</v>
      </c>
      <c r="J39" s="73">
        <v>33</v>
      </c>
      <c r="K39" s="73">
        <v>13</v>
      </c>
    </row>
    <row r="40" spans="1:12" ht="16.5" customHeight="1" x14ac:dyDescent="0.25">
      <c r="A40" s="72" t="s">
        <v>354</v>
      </c>
      <c r="B40" s="73">
        <v>93</v>
      </c>
      <c r="C40" s="73">
        <v>22</v>
      </c>
      <c r="D40" s="73">
        <v>5</v>
      </c>
      <c r="E40" s="73">
        <v>3</v>
      </c>
      <c r="F40" s="73">
        <v>0</v>
      </c>
      <c r="G40" s="73">
        <v>1</v>
      </c>
      <c r="H40" s="73">
        <v>13</v>
      </c>
      <c r="I40" s="73">
        <v>19</v>
      </c>
      <c r="J40" s="73">
        <v>8</v>
      </c>
      <c r="K40" s="73">
        <v>5</v>
      </c>
    </row>
    <row r="41" spans="1:12" ht="16.5" customHeight="1" x14ac:dyDescent="0.25">
      <c r="A41" s="72" t="s">
        <v>355</v>
      </c>
      <c r="B41" s="73">
        <v>222</v>
      </c>
      <c r="C41" s="73">
        <v>149</v>
      </c>
      <c r="D41" s="73">
        <v>4</v>
      </c>
      <c r="E41" s="73">
        <v>10</v>
      </c>
      <c r="F41" s="73">
        <v>0</v>
      </c>
      <c r="G41" s="73">
        <v>0</v>
      </c>
      <c r="H41" s="73">
        <v>29</v>
      </c>
      <c r="I41" s="73">
        <v>48</v>
      </c>
      <c r="J41" s="73">
        <v>9</v>
      </c>
      <c r="K41" s="73">
        <v>7</v>
      </c>
    </row>
    <row r="42" spans="1:12" ht="16.5" customHeight="1" x14ac:dyDescent="0.25">
      <c r="A42" s="72" t="s">
        <v>356</v>
      </c>
      <c r="B42" s="73">
        <v>57</v>
      </c>
      <c r="C42" s="73">
        <v>24</v>
      </c>
      <c r="D42" s="73">
        <v>6</v>
      </c>
      <c r="E42" s="73">
        <v>2</v>
      </c>
      <c r="F42" s="73">
        <v>0</v>
      </c>
      <c r="G42" s="73">
        <v>1</v>
      </c>
      <c r="H42" s="73">
        <v>13</v>
      </c>
      <c r="I42" s="73">
        <v>6</v>
      </c>
      <c r="J42" s="73">
        <v>3</v>
      </c>
      <c r="K42" s="73">
        <v>0</v>
      </c>
    </row>
    <row r="43" spans="1:12" ht="16.5" customHeight="1" x14ac:dyDescent="0.25">
      <c r="A43" s="72" t="s">
        <v>357</v>
      </c>
      <c r="B43" s="73">
        <v>105</v>
      </c>
      <c r="C43" s="73">
        <v>52</v>
      </c>
      <c r="D43" s="73">
        <v>3</v>
      </c>
      <c r="E43" s="73">
        <v>9</v>
      </c>
      <c r="F43" s="73">
        <v>0</v>
      </c>
      <c r="G43" s="73">
        <v>0</v>
      </c>
      <c r="H43" s="73">
        <v>13</v>
      </c>
      <c r="I43" s="73">
        <v>24</v>
      </c>
      <c r="J43" s="73">
        <v>14</v>
      </c>
      <c r="K43" s="73">
        <v>0</v>
      </c>
    </row>
    <row r="44" spans="1:12" ht="16.5" customHeight="1" x14ac:dyDescent="0.25">
      <c r="A44" s="72" t="s">
        <v>358</v>
      </c>
      <c r="B44" s="73">
        <v>67</v>
      </c>
      <c r="C44" s="73">
        <v>28</v>
      </c>
      <c r="D44" s="73">
        <v>2</v>
      </c>
      <c r="E44" s="73">
        <v>3</v>
      </c>
      <c r="F44" s="73">
        <v>0</v>
      </c>
      <c r="G44" s="73">
        <v>0</v>
      </c>
      <c r="H44" s="73">
        <v>12</v>
      </c>
      <c r="I44" s="73">
        <v>9</v>
      </c>
      <c r="J44" s="73">
        <v>14</v>
      </c>
      <c r="K44" s="73">
        <v>2</v>
      </c>
    </row>
    <row r="45" spans="1:12" ht="16.5" customHeight="1" x14ac:dyDescent="0.25">
      <c r="A45" s="72" t="s">
        <v>359</v>
      </c>
      <c r="B45" s="73">
        <v>61</v>
      </c>
      <c r="C45" s="73">
        <v>34</v>
      </c>
      <c r="D45" s="73">
        <v>2</v>
      </c>
      <c r="E45" s="73">
        <v>2</v>
      </c>
      <c r="F45" s="73">
        <v>0</v>
      </c>
      <c r="G45" s="73">
        <v>1</v>
      </c>
      <c r="H45" s="73">
        <v>13</v>
      </c>
      <c r="I45" s="73">
        <v>14</v>
      </c>
      <c r="J45" s="73">
        <v>25</v>
      </c>
      <c r="K45" s="73">
        <v>9</v>
      </c>
    </row>
    <row r="46" spans="1:12" ht="16.5" customHeight="1" x14ac:dyDescent="0.25">
      <c r="A46" s="72" t="s">
        <v>360</v>
      </c>
      <c r="B46" s="73">
        <v>28</v>
      </c>
      <c r="C46" s="73">
        <v>14</v>
      </c>
      <c r="D46" s="73">
        <v>5</v>
      </c>
      <c r="E46" s="73">
        <v>5</v>
      </c>
      <c r="F46" s="73">
        <v>0</v>
      </c>
      <c r="G46" s="73">
        <v>0</v>
      </c>
      <c r="H46" s="73">
        <v>7</v>
      </c>
      <c r="I46" s="73">
        <v>18</v>
      </c>
      <c r="J46" s="73">
        <v>18</v>
      </c>
      <c r="K46" s="73">
        <v>1</v>
      </c>
    </row>
    <row r="47" spans="1:12" ht="16.5" customHeight="1" x14ac:dyDescent="0.25">
      <c r="A47" s="72" t="s">
        <v>361</v>
      </c>
      <c r="B47" s="73">
        <v>73</v>
      </c>
      <c r="C47" s="73">
        <v>24</v>
      </c>
      <c r="D47" s="73">
        <v>12</v>
      </c>
      <c r="E47" s="73">
        <v>3</v>
      </c>
      <c r="F47" s="73">
        <v>0</v>
      </c>
      <c r="G47" s="73">
        <v>1</v>
      </c>
      <c r="H47" s="73">
        <v>26</v>
      </c>
      <c r="I47" s="73">
        <v>33</v>
      </c>
      <c r="J47" s="73">
        <v>5</v>
      </c>
      <c r="K47" s="73">
        <v>4</v>
      </c>
    </row>
    <row r="48" spans="1:12" ht="16.5" customHeight="1" x14ac:dyDescent="0.25">
      <c r="A48" s="72" t="s">
        <v>362</v>
      </c>
      <c r="B48" s="73">
        <v>52</v>
      </c>
      <c r="C48" s="73">
        <v>10</v>
      </c>
      <c r="D48" s="73">
        <v>0</v>
      </c>
      <c r="E48" s="73">
        <v>1</v>
      </c>
      <c r="F48" s="73">
        <v>1</v>
      </c>
      <c r="G48" s="73">
        <v>0</v>
      </c>
      <c r="H48" s="73">
        <v>12</v>
      </c>
      <c r="I48" s="73">
        <v>8</v>
      </c>
      <c r="J48" s="73">
        <v>2</v>
      </c>
      <c r="K48" s="73">
        <v>1</v>
      </c>
    </row>
    <row r="49" spans="1:16" ht="16.5" customHeight="1" x14ac:dyDescent="0.25">
      <c r="A49" s="72" t="s">
        <v>363</v>
      </c>
      <c r="B49" s="73">
        <v>78</v>
      </c>
      <c r="C49" s="73">
        <v>12</v>
      </c>
      <c r="D49" s="73">
        <v>16</v>
      </c>
      <c r="E49" s="73">
        <v>5</v>
      </c>
      <c r="F49" s="73">
        <v>1</v>
      </c>
      <c r="G49" s="73">
        <v>5</v>
      </c>
      <c r="H49" s="73">
        <v>26</v>
      </c>
      <c r="I49" s="73">
        <v>8</v>
      </c>
      <c r="J49" s="73">
        <v>3</v>
      </c>
      <c r="K49" s="73">
        <v>2</v>
      </c>
    </row>
    <row r="50" spans="1:16" ht="16.5" customHeight="1" x14ac:dyDescent="0.25">
      <c r="A50" s="72" t="s">
        <v>364</v>
      </c>
      <c r="B50" s="73">
        <v>17</v>
      </c>
      <c r="C50" s="73">
        <v>3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1</v>
      </c>
      <c r="J50" s="73">
        <v>1</v>
      </c>
      <c r="K50" s="73">
        <v>0</v>
      </c>
    </row>
    <row r="51" spans="1:16" ht="16.5" customHeight="1" x14ac:dyDescent="0.25">
      <c r="A51" s="72" t="s">
        <v>365</v>
      </c>
      <c r="B51" s="73">
        <v>45</v>
      </c>
      <c r="C51" s="73">
        <v>27</v>
      </c>
      <c r="D51" s="73">
        <v>7</v>
      </c>
      <c r="E51" s="73">
        <v>1</v>
      </c>
      <c r="F51" s="73">
        <v>0</v>
      </c>
      <c r="G51" s="73">
        <v>1</v>
      </c>
      <c r="H51" s="73">
        <v>4</v>
      </c>
      <c r="I51" s="73">
        <v>2</v>
      </c>
      <c r="J51" s="73">
        <v>2</v>
      </c>
      <c r="K51" s="73">
        <v>1</v>
      </c>
    </row>
    <row r="52" spans="1:16" ht="16.5" customHeight="1" x14ac:dyDescent="0.25">
      <c r="A52" s="72" t="s">
        <v>366</v>
      </c>
      <c r="B52" s="73">
        <v>296</v>
      </c>
      <c r="C52" s="73">
        <v>168</v>
      </c>
      <c r="D52" s="73">
        <v>4</v>
      </c>
      <c r="E52" s="73">
        <v>3</v>
      </c>
      <c r="F52" s="73">
        <v>0</v>
      </c>
      <c r="G52" s="73">
        <v>0</v>
      </c>
      <c r="H52" s="73">
        <v>65</v>
      </c>
      <c r="I52" s="73">
        <v>37</v>
      </c>
      <c r="J52" s="73">
        <v>3</v>
      </c>
      <c r="K52" s="73">
        <v>0</v>
      </c>
    </row>
    <row r="53" spans="1:16" ht="16.5" customHeight="1" x14ac:dyDescent="0.25">
      <c r="A53" s="72" t="s">
        <v>367</v>
      </c>
      <c r="B53" s="73">
        <v>74</v>
      </c>
      <c r="C53" s="73">
        <v>28</v>
      </c>
      <c r="D53" s="73">
        <v>5</v>
      </c>
      <c r="E53" s="73">
        <v>3</v>
      </c>
      <c r="F53" s="73">
        <v>0</v>
      </c>
      <c r="G53" s="73">
        <v>0</v>
      </c>
      <c r="H53" s="73">
        <v>22</v>
      </c>
      <c r="I53" s="73">
        <v>8</v>
      </c>
      <c r="J53" s="73">
        <v>5</v>
      </c>
      <c r="K53" s="73">
        <v>0</v>
      </c>
    </row>
    <row r="54" spans="1:16" ht="16.5" customHeight="1" x14ac:dyDescent="0.25">
      <c r="A54" s="72" t="s">
        <v>368</v>
      </c>
      <c r="B54" s="73">
        <v>10</v>
      </c>
      <c r="C54" s="73">
        <v>8</v>
      </c>
      <c r="D54" s="73">
        <v>0</v>
      </c>
      <c r="E54" s="73">
        <v>0</v>
      </c>
      <c r="F54" s="73">
        <v>0</v>
      </c>
      <c r="G54" s="73">
        <v>0</v>
      </c>
      <c r="H54" s="73">
        <v>1</v>
      </c>
      <c r="I54" s="73">
        <v>2</v>
      </c>
      <c r="J54" s="73">
        <v>3</v>
      </c>
      <c r="K54" s="73">
        <v>0</v>
      </c>
    </row>
    <row r="55" spans="1:16" ht="16.5" customHeight="1" x14ac:dyDescent="0.25">
      <c r="A55" s="72" t="s">
        <v>369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1</v>
      </c>
      <c r="I55" s="73">
        <v>0</v>
      </c>
      <c r="J55" s="73">
        <v>0</v>
      </c>
      <c r="K55" s="73">
        <v>0</v>
      </c>
    </row>
    <row r="58" spans="1:16" ht="16.5" customHeight="1" x14ac:dyDescent="0.25">
      <c r="A58" s="122" t="s">
        <v>374</v>
      </c>
      <c r="B58" s="123" t="s">
        <v>388</v>
      </c>
      <c r="C58" s="123"/>
      <c r="D58" s="123" t="s">
        <v>389</v>
      </c>
      <c r="E58" s="123"/>
      <c r="F58" s="123" t="s">
        <v>390</v>
      </c>
      <c r="G58" s="123"/>
      <c r="H58" s="123" t="s">
        <v>391</v>
      </c>
      <c r="I58" s="123"/>
      <c r="J58" s="123" t="s">
        <v>392</v>
      </c>
      <c r="K58" s="123"/>
      <c r="L58" s="123" t="s">
        <v>393</v>
      </c>
      <c r="M58" s="123"/>
      <c r="N58" s="123" t="s">
        <v>394</v>
      </c>
      <c r="O58" s="123"/>
    </row>
    <row r="59" spans="1:16" ht="16.5" customHeight="1" x14ac:dyDescent="0.25">
      <c r="A59" s="122"/>
      <c r="B59" s="71" t="s">
        <v>9</v>
      </c>
      <c r="C59" s="71" t="s">
        <v>10</v>
      </c>
      <c r="D59" s="71" t="s">
        <v>9</v>
      </c>
      <c r="E59" s="71" t="s">
        <v>10</v>
      </c>
      <c r="F59" s="71" t="s">
        <v>9</v>
      </c>
      <c r="G59" s="71" t="s">
        <v>10</v>
      </c>
      <c r="H59" s="71" t="s">
        <v>9</v>
      </c>
      <c r="I59" s="71" t="s">
        <v>10</v>
      </c>
      <c r="J59" s="71" t="s">
        <v>9</v>
      </c>
      <c r="K59" s="71" t="s">
        <v>10</v>
      </c>
      <c r="L59" s="71" t="s">
        <v>9</v>
      </c>
      <c r="M59" s="71" t="s">
        <v>10</v>
      </c>
      <c r="N59" s="71" t="s">
        <v>9</v>
      </c>
      <c r="O59" s="71" t="s">
        <v>10</v>
      </c>
      <c r="P59" s="68"/>
    </row>
    <row r="60" spans="1:16" ht="16.5" customHeight="1" x14ac:dyDescent="0.25">
      <c r="A60" s="76" t="s">
        <v>347</v>
      </c>
      <c r="B60" s="73">
        <v>301832</v>
      </c>
      <c r="C60" s="73">
        <v>338016</v>
      </c>
      <c r="D60" s="73">
        <v>4941</v>
      </c>
      <c r="E60" s="73">
        <v>61</v>
      </c>
      <c r="F60" s="73">
        <v>283443</v>
      </c>
      <c r="G60" s="73">
        <v>127506</v>
      </c>
      <c r="H60" s="73">
        <v>7</v>
      </c>
      <c r="I60" s="73">
        <v>1108</v>
      </c>
      <c r="J60" s="73">
        <v>2313</v>
      </c>
      <c r="K60" s="73">
        <v>207206</v>
      </c>
      <c r="L60" s="73">
        <v>360</v>
      </c>
      <c r="M60" s="73">
        <v>487</v>
      </c>
      <c r="N60" s="73">
        <v>55</v>
      </c>
      <c r="O60" s="73">
        <v>2</v>
      </c>
    </row>
    <row r="61" spans="1:16" ht="16.5" customHeight="1" x14ac:dyDescent="0.25">
      <c r="A61" s="76" t="s">
        <v>348</v>
      </c>
      <c r="B61" s="73">
        <v>33100</v>
      </c>
      <c r="C61" s="73">
        <v>51202</v>
      </c>
      <c r="D61" s="73">
        <v>1052</v>
      </c>
      <c r="E61" s="73">
        <v>12</v>
      </c>
      <c r="F61" s="73">
        <v>28986</v>
      </c>
      <c r="G61" s="73">
        <v>16305</v>
      </c>
      <c r="H61" s="73">
        <v>1</v>
      </c>
      <c r="I61" s="73">
        <v>166</v>
      </c>
      <c r="J61" s="73">
        <v>246</v>
      </c>
      <c r="K61" s="73">
        <v>34073</v>
      </c>
      <c r="L61" s="73">
        <v>52</v>
      </c>
      <c r="M61" s="73">
        <v>67</v>
      </c>
      <c r="N61" s="73">
        <v>2</v>
      </c>
      <c r="O61" s="73">
        <v>0</v>
      </c>
      <c r="P61" s="68"/>
    </row>
    <row r="62" spans="1:16" ht="16.5" customHeight="1" x14ac:dyDescent="0.25">
      <c r="A62" s="76" t="s">
        <v>349</v>
      </c>
      <c r="B62" s="73">
        <v>1411</v>
      </c>
      <c r="C62" s="73">
        <v>34888</v>
      </c>
      <c r="D62" s="73">
        <v>635</v>
      </c>
      <c r="E62" s="73">
        <v>5</v>
      </c>
      <c r="F62" s="73">
        <v>530</v>
      </c>
      <c r="G62" s="73">
        <v>443</v>
      </c>
      <c r="H62" s="73">
        <v>0</v>
      </c>
      <c r="I62" s="73">
        <v>252</v>
      </c>
      <c r="J62" s="73">
        <v>122</v>
      </c>
      <c r="K62" s="73">
        <v>34111</v>
      </c>
      <c r="L62" s="73">
        <v>32</v>
      </c>
      <c r="M62" s="73">
        <v>51</v>
      </c>
      <c r="N62" s="73">
        <v>1</v>
      </c>
      <c r="O62" s="73">
        <v>1</v>
      </c>
    </row>
    <row r="63" spans="1:16" ht="16.5" customHeight="1" x14ac:dyDescent="0.25">
      <c r="A63" s="76" t="s">
        <v>382</v>
      </c>
      <c r="B63" s="73">
        <v>61121</v>
      </c>
      <c r="C63" s="73">
        <v>48076</v>
      </c>
      <c r="D63" s="73">
        <v>1243</v>
      </c>
      <c r="E63" s="73">
        <v>12</v>
      </c>
      <c r="F63" s="73">
        <v>59022</v>
      </c>
      <c r="G63" s="73">
        <v>30323</v>
      </c>
      <c r="H63" s="73">
        <v>1</v>
      </c>
      <c r="I63" s="73">
        <v>107</v>
      </c>
      <c r="J63" s="73">
        <v>221</v>
      </c>
      <c r="K63" s="73">
        <v>17371</v>
      </c>
      <c r="L63" s="73">
        <v>74</v>
      </c>
      <c r="M63" s="73">
        <v>91</v>
      </c>
      <c r="N63" s="73">
        <v>0</v>
      </c>
      <c r="O63" s="73">
        <v>0</v>
      </c>
    </row>
    <row r="64" spans="1:16" ht="16.5" customHeight="1" x14ac:dyDescent="0.25">
      <c r="A64" s="76" t="s">
        <v>351</v>
      </c>
      <c r="B64" s="73">
        <v>55549</v>
      </c>
      <c r="C64" s="73">
        <v>39396</v>
      </c>
      <c r="D64" s="73">
        <v>612</v>
      </c>
      <c r="E64" s="73">
        <v>6</v>
      </c>
      <c r="F64" s="73">
        <v>54311</v>
      </c>
      <c r="G64" s="73">
        <v>17499</v>
      </c>
      <c r="H64" s="73">
        <v>0</v>
      </c>
      <c r="I64" s="73">
        <v>117</v>
      </c>
      <c r="J64" s="73">
        <v>205</v>
      </c>
      <c r="K64" s="73">
        <v>21565</v>
      </c>
      <c r="L64" s="73">
        <v>82</v>
      </c>
      <c r="M64" s="73">
        <v>82</v>
      </c>
      <c r="N64" s="73">
        <v>1</v>
      </c>
      <c r="O64" s="73">
        <v>0</v>
      </c>
    </row>
    <row r="65" spans="1:15" ht="16.5" customHeight="1" x14ac:dyDescent="0.25">
      <c r="A65" s="76" t="s">
        <v>352</v>
      </c>
      <c r="B65" s="73">
        <v>30576</v>
      </c>
      <c r="C65" s="73">
        <v>26944</v>
      </c>
      <c r="D65" s="73">
        <v>478</v>
      </c>
      <c r="E65" s="73">
        <v>2</v>
      </c>
      <c r="F65" s="73">
        <v>29766</v>
      </c>
      <c r="G65" s="73">
        <v>12894</v>
      </c>
      <c r="H65" s="73">
        <v>0</v>
      </c>
      <c r="I65" s="73">
        <v>42</v>
      </c>
      <c r="J65" s="73">
        <v>99</v>
      </c>
      <c r="K65" s="73">
        <v>13927</v>
      </c>
      <c r="L65" s="73">
        <v>25</v>
      </c>
      <c r="M65" s="73">
        <v>30</v>
      </c>
      <c r="N65" s="73">
        <v>0</v>
      </c>
      <c r="O65" s="73">
        <v>0</v>
      </c>
    </row>
    <row r="66" spans="1:15" ht="16.5" customHeight="1" x14ac:dyDescent="0.25">
      <c r="A66" s="76" t="s">
        <v>353</v>
      </c>
      <c r="B66" s="73">
        <v>25606</v>
      </c>
      <c r="C66" s="73">
        <v>30537</v>
      </c>
      <c r="D66" s="73">
        <v>264</v>
      </c>
      <c r="E66" s="73">
        <v>10</v>
      </c>
      <c r="F66" s="73">
        <v>24366</v>
      </c>
      <c r="G66" s="73">
        <v>11516</v>
      </c>
      <c r="H66" s="73">
        <v>0</v>
      </c>
      <c r="I66" s="73">
        <v>58</v>
      </c>
      <c r="J66" s="73">
        <v>196</v>
      </c>
      <c r="K66" s="73">
        <v>18824</v>
      </c>
      <c r="L66" s="73">
        <v>25</v>
      </c>
      <c r="M66" s="73">
        <v>33</v>
      </c>
      <c r="N66" s="73">
        <v>0</v>
      </c>
      <c r="O66" s="73">
        <v>0</v>
      </c>
    </row>
    <row r="67" spans="1:15" ht="16.5" customHeight="1" x14ac:dyDescent="0.25">
      <c r="A67" s="76" t="s">
        <v>354</v>
      </c>
      <c r="B67" s="73">
        <v>4579</v>
      </c>
      <c r="C67" s="73">
        <v>6438</v>
      </c>
      <c r="D67" s="73">
        <v>22</v>
      </c>
      <c r="E67" s="73">
        <v>0</v>
      </c>
      <c r="F67" s="73">
        <v>2738</v>
      </c>
      <c r="G67" s="73">
        <v>956</v>
      </c>
      <c r="H67" s="73">
        <v>0</v>
      </c>
      <c r="I67" s="73">
        <v>18</v>
      </c>
      <c r="J67" s="73">
        <v>84</v>
      </c>
      <c r="K67" s="73">
        <v>5451</v>
      </c>
      <c r="L67" s="73">
        <v>0</v>
      </c>
      <c r="M67" s="73">
        <v>3</v>
      </c>
      <c r="N67" s="73">
        <v>0</v>
      </c>
      <c r="O67" s="73">
        <v>0</v>
      </c>
    </row>
    <row r="68" spans="1:15" ht="16.5" customHeight="1" x14ac:dyDescent="0.25">
      <c r="A68" s="76" t="s">
        <v>355</v>
      </c>
      <c r="B68" s="73">
        <v>12790</v>
      </c>
      <c r="C68" s="73">
        <v>17117</v>
      </c>
      <c r="D68" s="73">
        <v>93</v>
      </c>
      <c r="E68" s="73">
        <v>2</v>
      </c>
      <c r="F68" s="73">
        <v>12465</v>
      </c>
      <c r="G68" s="73">
        <v>11583</v>
      </c>
      <c r="H68" s="73">
        <v>4</v>
      </c>
      <c r="I68" s="73">
        <v>145</v>
      </c>
      <c r="J68" s="73">
        <v>81</v>
      </c>
      <c r="K68" s="73">
        <v>5294</v>
      </c>
      <c r="L68" s="73">
        <v>11</v>
      </c>
      <c r="M68" s="73">
        <v>37</v>
      </c>
      <c r="N68" s="73">
        <v>29</v>
      </c>
      <c r="O68" s="73">
        <v>1</v>
      </c>
    </row>
    <row r="69" spans="1:15" ht="16.5" customHeight="1" x14ac:dyDescent="0.25">
      <c r="A69" s="76" t="s">
        <v>356</v>
      </c>
      <c r="B69" s="73">
        <v>8411</v>
      </c>
      <c r="C69" s="73">
        <v>12380</v>
      </c>
      <c r="D69" s="73">
        <v>31</v>
      </c>
      <c r="E69" s="73">
        <v>4</v>
      </c>
      <c r="F69" s="73">
        <v>8144</v>
      </c>
      <c r="G69" s="73">
        <v>6054</v>
      </c>
      <c r="H69" s="73">
        <v>0</v>
      </c>
      <c r="I69" s="73">
        <v>18</v>
      </c>
      <c r="J69" s="73">
        <v>91</v>
      </c>
      <c r="K69" s="73">
        <v>6235</v>
      </c>
      <c r="L69" s="73">
        <v>17</v>
      </c>
      <c r="M69" s="73">
        <v>23</v>
      </c>
      <c r="N69" s="73">
        <v>20</v>
      </c>
      <c r="O69" s="73">
        <v>0</v>
      </c>
    </row>
    <row r="70" spans="1:15" ht="16.5" customHeight="1" x14ac:dyDescent="0.25">
      <c r="A70" s="76" t="s">
        <v>357</v>
      </c>
      <c r="B70" s="73">
        <v>33859</v>
      </c>
      <c r="C70" s="73">
        <v>18514</v>
      </c>
      <c r="D70" s="73">
        <v>19</v>
      </c>
      <c r="E70" s="73">
        <v>2</v>
      </c>
      <c r="F70" s="73">
        <v>33575</v>
      </c>
      <c r="G70" s="73">
        <v>8117</v>
      </c>
      <c r="H70" s="73">
        <v>0</v>
      </c>
      <c r="I70" s="73">
        <v>56</v>
      </c>
      <c r="J70" s="73">
        <v>99</v>
      </c>
      <c r="K70" s="73">
        <v>10140</v>
      </c>
      <c r="L70" s="73">
        <v>21</v>
      </c>
      <c r="M70" s="73">
        <v>41</v>
      </c>
      <c r="N70" s="73">
        <v>0</v>
      </c>
      <c r="O70" s="73">
        <v>0</v>
      </c>
    </row>
    <row r="71" spans="1:15" ht="16.5" customHeight="1" x14ac:dyDescent="0.25">
      <c r="A71" s="76" t="s">
        <v>358</v>
      </c>
      <c r="B71" s="73">
        <v>5224</v>
      </c>
      <c r="C71" s="73">
        <v>6841</v>
      </c>
      <c r="D71" s="73">
        <v>22</v>
      </c>
      <c r="E71" s="73">
        <v>1</v>
      </c>
      <c r="F71" s="73">
        <v>4949</v>
      </c>
      <c r="G71" s="73">
        <v>2120</v>
      </c>
      <c r="H71" s="73">
        <v>1</v>
      </c>
      <c r="I71" s="73">
        <v>15</v>
      </c>
      <c r="J71" s="73">
        <v>180</v>
      </c>
      <c r="K71" s="73">
        <v>4631</v>
      </c>
      <c r="L71" s="73">
        <v>3</v>
      </c>
      <c r="M71" s="73">
        <v>1</v>
      </c>
      <c r="N71" s="73">
        <v>0</v>
      </c>
      <c r="O71" s="73">
        <v>0</v>
      </c>
    </row>
    <row r="72" spans="1:15" ht="16.5" customHeight="1" x14ac:dyDescent="0.25">
      <c r="A72" s="76" t="s">
        <v>359</v>
      </c>
      <c r="B72" s="73">
        <v>9552</v>
      </c>
      <c r="C72" s="73">
        <v>9141</v>
      </c>
      <c r="D72" s="73">
        <v>14</v>
      </c>
      <c r="E72" s="73">
        <v>3</v>
      </c>
      <c r="F72" s="73">
        <v>9084</v>
      </c>
      <c r="G72" s="73">
        <v>2093</v>
      </c>
      <c r="H72" s="73">
        <v>0</v>
      </c>
      <c r="I72" s="73">
        <v>25</v>
      </c>
      <c r="J72" s="73">
        <v>117</v>
      </c>
      <c r="K72" s="73">
        <v>6934</v>
      </c>
      <c r="L72" s="73">
        <v>10</v>
      </c>
      <c r="M72" s="73">
        <v>6</v>
      </c>
      <c r="N72" s="73">
        <v>0</v>
      </c>
      <c r="O72" s="73">
        <v>0</v>
      </c>
    </row>
    <row r="73" spans="1:15" ht="16.5" customHeight="1" x14ac:dyDescent="0.25">
      <c r="A73" s="76" t="s">
        <v>360</v>
      </c>
      <c r="B73" s="73">
        <v>5750</v>
      </c>
      <c r="C73" s="73">
        <v>6066</v>
      </c>
      <c r="D73" s="73">
        <v>4</v>
      </c>
      <c r="E73" s="73">
        <v>1</v>
      </c>
      <c r="F73" s="73">
        <v>5473</v>
      </c>
      <c r="G73" s="73">
        <v>941</v>
      </c>
      <c r="H73" s="73">
        <v>0</v>
      </c>
      <c r="I73" s="73">
        <v>10</v>
      </c>
      <c r="J73" s="73">
        <v>173</v>
      </c>
      <c r="K73" s="73">
        <v>5073</v>
      </c>
      <c r="L73" s="73">
        <v>1</v>
      </c>
      <c r="M73" s="73">
        <v>3</v>
      </c>
      <c r="N73" s="73">
        <v>0</v>
      </c>
      <c r="O73" s="73">
        <v>0</v>
      </c>
    </row>
    <row r="74" spans="1:15" ht="16.5" customHeight="1" x14ac:dyDescent="0.25">
      <c r="A74" s="76" t="s">
        <v>361</v>
      </c>
      <c r="B74" s="73">
        <v>6615</v>
      </c>
      <c r="C74" s="73">
        <v>7585</v>
      </c>
      <c r="D74" s="73">
        <v>203</v>
      </c>
      <c r="E74" s="73">
        <v>0</v>
      </c>
      <c r="F74" s="73">
        <v>5257</v>
      </c>
      <c r="G74" s="73">
        <v>1039</v>
      </c>
      <c r="H74" s="73">
        <v>0</v>
      </c>
      <c r="I74" s="73">
        <v>21</v>
      </c>
      <c r="J74" s="73">
        <v>202</v>
      </c>
      <c r="K74" s="73">
        <v>6479</v>
      </c>
      <c r="L74" s="73">
        <v>2</v>
      </c>
      <c r="M74" s="73">
        <v>1</v>
      </c>
      <c r="N74" s="73">
        <v>0</v>
      </c>
      <c r="O74" s="73">
        <v>0</v>
      </c>
    </row>
    <row r="75" spans="1:15" ht="16.5" customHeight="1" x14ac:dyDescent="0.25">
      <c r="A75" s="76" t="s">
        <v>362</v>
      </c>
      <c r="B75" s="73">
        <v>303</v>
      </c>
      <c r="C75" s="73">
        <v>1640</v>
      </c>
      <c r="D75" s="73">
        <v>22</v>
      </c>
      <c r="E75" s="73">
        <v>0</v>
      </c>
      <c r="F75" s="73">
        <v>100</v>
      </c>
      <c r="G75" s="73">
        <v>15</v>
      </c>
      <c r="H75" s="73">
        <v>0</v>
      </c>
      <c r="I75" s="73">
        <v>5</v>
      </c>
      <c r="J75" s="73">
        <v>14</v>
      </c>
      <c r="K75" s="73">
        <v>1612</v>
      </c>
      <c r="L75" s="73">
        <v>0</v>
      </c>
      <c r="M75" s="73">
        <v>0</v>
      </c>
      <c r="N75" s="73">
        <v>1</v>
      </c>
      <c r="O75" s="73">
        <v>0</v>
      </c>
    </row>
    <row r="76" spans="1:15" ht="16.5" customHeight="1" x14ac:dyDescent="0.25">
      <c r="A76" s="76" t="s">
        <v>363</v>
      </c>
      <c r="B76" s="73">
        <v>1116</v>
      </c>
      <c r="C76" s="73">
        <v>3868</v>
      </c>
      <c r="D76" s="73">
        <v>2</v>
      </c>
      <c r="E76" s="73">
        <v>0</v>
      </c>
      <c r="F76" s="73">
        <v>929</v>
      </c>
      <c r="G76" s="73">
        <v>135</v>
      </c>
      <c r="H76" s="73">
        <v>0</v>
      </c>
      <c r="I76" s="73">
        <v>7</v>
      </c>
      <c r="J76" s="73">
        <v>38</v>
      </c>
      <c r="K76" s="73">
        <v>3716</v>
      </c>
      <c r="L76" s="73">
        <v>1</v>
      </c>
      <c r="M76" s="73">
        <v>0</v>
      </c>
      <c r="N76" s="73">
        <v>0</v>
      </c>
      <c r="O76" s="73">
        <v>0</v>
      </c>
    </row>
    <row r="77" spans="1:15" ht="16.5" customHeight="1" x14ac:dyDescent="0.25">
      <c r="A77" s="76" t="s">
        <v>364</v>
      </c>
      <c r="B77" s="73">
        <v>1390</v>
      </c>
      <c r="C77" s="73">
        <v>859</v>
      </c>
      <c r="D77" s="73">
        <v>0</v>
      </c>
      <c r="E77" s="73">
        <v>0</v>
      </c>
      <c r="F77" s="73">
        <v>37</v>
      </c>
      <c r="G77" s="73">
        <v>3</v>
      </c>
      <c r="H77" s="73">
        <v>0</v>
      </c>
      <c r="I77" s="73">
        <v>2</v>
      </c>
      <c r="J77" s="73">
        <v>4</v>
      </c>
      <c r="K77" s="73">
        <v>850</v>
      </c>
      <c r="L77" s="73">
        <v>0</v>
      </c>
      <c r="M77" s="73">
        <v>0</v>
      </c>
      <c r="N77" s="73">
        <v>0</v>
      </c>
      <c r="O77" s="73">
        <v>0</v>
      </c>
    </row>
    <row r="78" spans="1:15" ht="16.5" customHeight="1" x14ac:dyDescent="0.25">
      <c r="A78" s="76" t="s">
        <v>365</v>
      </c>
      <c r="B78" s="73">
        <v>1378</v>
      </c>
      <c r="C78" s="73">
        <v>3844</v>
      </c>
      <c r="D78" s="73">
        <v>3</v>
      </c>
      <c r="E78" s="73">
        <v>0</v>
      </c>
      <c r="F78" s="73">
        <v>671</v>
      </c>
      <c r="G78" s="73">
        <v>552</v>
      </c>
      <c r="H78" s="73">
        <v>0</v>
      </c>
      <c r="I78" s="73">
        <v>12</v>
      </c>
      <c r="J78" s="73">
        <v>66</v>
      </c>
      <c r="K78" s="73">
        <v>3261</v>
      </c>
      <c r="L78" s="73">
        <v>0</v>
      </c>
      <c r="M78" s="73">
        <v>1</v>
      </c>
      <c r="N78" s="73">
        <v>0</v>
      </c>
      <c r="O78" s="73">
        <v>0</v>
      </c>
    </row>
    <row r="79" spans="1:15" ht="16.5" customHeight="1" x14ac:dyDescent="0.25">
      <c r="A79" s="76" t="s">
        <v>366</v>
      </c>
      <c r="B79" s="73">
        <v>2797</v>
      </c>
      <c r="C79" s="73">
        <v>9258</v>
      </c>
      <c r="D79" s="73">
        <v>1</v>
      </c>
      <c r="E79" s="73">
        <v>1</v>
      </c>
      <c r="F79" s="73">
        <v>2650</v>
      </c>
      <c r="G79" s="73">
        <v>4846</v>
      </c>
      <c r="H79" s="73">
        <v>0</v>
      </c>
      <c r="I79" s="73">
        <v>21</v>
      </c>
      <c r="J79" s="73">
        <v>53</v>
      </c>
      <c r="K79" s="73">
        <v>4349</v>
      </c>
      <c r="L79" s="73">
        <v>4</v>
      </c>
      <c r="M79" s="73">
        <v>15</v>
      </c>
      <c r="N79" s="73">
        <v>1</v>
      </c>
      <c r="O79" s="73">
        <v>0</v>
      </c>
    </row>
    <row r="80" spans="1:15" ht="16.5" customHeight="1" x14ac:dyDescent="0.25">
      <c r="A80" s="76" t="s">
        <v>367</v>
      </c>
      <c r="B80" s="73">
        <v>425</v>
      </c>
      <c r="C80" s="73">
        <v>2586</v>
      </c>
      <c r="D80" s="73">
        <v>36</v>
      </c>
      <c r="E80" s="73">
        <v>0</v>
      </c>
      <c r="F80" s="73">
        <v>363</v>
      </c>
      <c r="G80" s="73">
        <v>57</v>
      </c>
      <c r="H80" s="73">
        <v>0</v>
      </c>
      <c r="I80" s="73">
        <v>5</v>
      </c>
      <c r="J80" s="73">
        <v>18</v>
      </c>
      <c r="K80" s="73">
        <v>2495</v>
      </c>
      <c r="L80" s="73">
        <v>0</v>
      </c>
      <c r="M80" s="73">
        <v>2</v>
      </c>
      <c r="N80" s="73">
        <v>0</v>
      </c>
      <c r="O80" s="73">
        <v>0</v>
      </c>
    </row>
    <row r="81" spans="1:16" ht="16.5" customHeight="1" x14ac:dyDescent="0.25">
      <c r="A81" s="76" t="s">
        <v>368</v>
      </c>
      <c r="B81" s="73">
        <v>208</v>
      </c>
      <c r="C81" s="73">
        <v>727</v>
      </c>
      <c r="D81" s="73">
        <v>149</v>
      </c>
      <c r="E81" s="73">
        <v>0</v>
      </c>
      <c r="F81" s="73">
        <v>27</v>
      </c>
      <c r="G81" s="73">
        <v>14</v>
      </c>
      <c r="H81" s="73">
        <v>0</v>
      </c>
      <c r="I81" s="73">
        <v>6</v>
      </c>
      <c r="J81" s="73">
        <v>1</v>
      </c>
      <c r="K81" s="73">
        <v>707</v>
      </c>
      <c r="L81" s="73">
        <v>0</v>
      </c>
      <c r="M81" s="73">
        <v>0</v>
      </c>
      <c r="N81" s="73">
        <v>0</v>
      </c>
      <c r="O81" s="73">
        <v>0</v>
      </c>
    </row>
    <row r="82" spans="1:16" ht="16.5" customHeight="1" x14ac:dyDescent="0.25">
      <c r="A82" s="76" t="s">
        <v>369</v>
      </c>
      <c r="B82" s="73">
        <v>72</v>
      </c>
      <c r="C82" s="73">
        <v>109</v>
      </c>
      <c r="D82" s="73">
        <v>36</v>
      </c>
      <c r="E82" s="73">
        <v>0</v>
      </c>
      <c r="F82" s="73">
        <v>0</v>
      </c>
      <c r="G82" s="73">
        <v>1</v>
      </c>
      <c r="H82" s="73">
        <v>0</v>
      </c>
      <c r="I82" s="73">
        <v>0</v>
      </c>
      <c r="J82" s="73">
        <v>3</v>
      </c>
      <c r="K82" s="73">
        <v>108</v>
      </c>
      <c r="L82" s="73">
        <v>0</v>
      </c>
      <c r="M82" s="73">
        <v>0</v>
      </c>
      <c r="N82" s="73">
        <v>0</v>
      </c>
      <c r="O82" s="73">
        <v>0</v>
      </c>
    </row>
    <row r="83" spans="1:16" ht="16.5" customHeight="1" x14ac:dyDescent="0.25">
      <c r="B83" s="68"/>
      <c r="L83" s="68"/>
    </row>
    <row r="85" spans="1:16" ht="16.5" customHeight="1" x14ac:dyDescent="0.25">
      <c r="N85" s="70"/>
      <c r="O85" s="77"/>
    </row>
    <row r="86" spans="1:16" ht="16.5" customHeight="1" x14ac:dyDescent="0.25">
      <c r="A86" s="122" t="s">
        <v>374</v>
      </c>
      <c r="B86" s="123" t="s">
        <v>395</v>
      </c>
      <c r="C86" s="123"/>
      <c r="D86" s="123" t="s">
        <v>396</v>
      </c>
      <c r="E86" s="123"/>
      <c r="F86" s="123" t="s">
        <v>397</v>
      </c>
      <c r="G86" s="123"/>
      <c r="H86" s="123" t="s">
        <v>398</v>
      </c>
      <c r="I86" s="123"/>
      <c r="J86" s="123" t="s">
        <v>399</v>
      </c>
      <c r="K86" s="123"/>
      <c r="L86" s="123" t="s">
        <v>172</v>
      </c>
      <c r="M86" s="123"/>
      <c r="N86" s="123" t="s">
        <v>400</v>
      </c>
      <c r="O86" s="123"/>
    </row>
    <row r="87" spans="1:16" ht="16.5" customHeight="1" x14ac:dyDescent="0.25">
      <c r="A87" s="122"/>
      <c r="B87" s="71" t="s">
        <v>9</v>
      </c>
      <c r="C87" s="71" t="s">
        <v>10</v>
      </c>
      <c r="D87" s="71" t="s">
        <v>9</v>
      </c>
      <c r="E87" s="71" t="s">
        <v>10</v>
      </c>
      <c r="F87" s="71" t="s">
        <v>9</v>
      </c>
      <c r="G87" s="71" t="s">
        <v>10</v>
      </c>
      <c r="H87" s="71" t="s">
        <v>9</v>
      </c>
      <c r="I87" s="71" t="s">
        <v>10</v>
      </c>
      <c r="J87" s="71" t="s">
        <v>9</v>
      </c>
      <c r="K87" s="71" t="s">
        <v>10</v>
      </c>
      <c r="L87" s="71" t="s">
        <v>9</v>
      </c>
      <c r="M87" s="71" t="s">
        <v>10</v>
      </c>
      <c r="N87" s="71" t="s">
        <v>9</v>
      </c>
      <c r="O87" s="71" t="s">
        <v>10</v>
      </c>
      <c r="P87" s="68"/>
    </row>
    <row r="88" spans="1:16" ht="16.5" customHeight="1" x14ac:dyDescent="0.25">
      <c r="A88" s="76" t="s">
        <v>347</v>
      </c>
      <c r="B88" s="73">
        <v>194</v>
      </c>
      <c r="C88" s="73">
        <v>74</v>
      </c>
      <c r="D88" s="73">
        <v>180</v>
      </c>
      <c r="E88" s="73">
        <v>40</v>
      </c>
      <c r="F88" s="73">
        <v>8092</v>
      </c>
      <c r="G88" s="73">
        <v>37</v>
      </c>
      <c r="H88" s="73">
        <v>2247</v>
      </c>
      <c r="I88" s="73">
        <v>1495</v>
      </c>
      <c r="J88" s="73">
        <v>525</v>
      </c>
      <c r="K88" s="73">
        <v>2</v>
      </c>
      <c r="L88" s="73">
        <v>24928</v>
      </c>
      <c r="M88" s="73">
        <v>22578</v>
      </c>
      <c r="N88" s="73">
        <v>2034</v>
      </c>
      <c r="O88" s="73">
        <v>3153</v>
      </c>
      <c r="P88" s="68"/>
    </row>
    <row r="89" spans="1:16" ht="16.5" customHeight="1" x14ac:dyDescent="0.25">
      <c r="A89" s="76" t="s">
        <v>348</v>
      </c>
      <c r="B89" s="73">
        <v>6</v>
      </c>
      <c r="C89" s="73">
        <v>1</v>
      </c>
      <c r="D89" s="73">
        <v>0</v>
      </c>
      <c r="E89" s="73">
        <v>0</v>
      </c>
      <c r="F89" s="73">
        <v>1640</v>
      </c>
      <c r="G89" s="73">
        <v>10</v>
      </c>
      <c r="H89" s="73">
        <v>1115</v>
      </c>
      <c r="I89" s="73">
        <v>568</v>
      </c>
      <c r="J89" s="73">
        <v>9</v>
      </c>
      <c r="K89" s="73">
        <v>0</v>
      </c>
      <c r="L89" s="73">
        <v>4612</v>
      </c>
      <c r="M89" s="73">
        <v>5437</v>
      </c>
      <c r="N89" s="73">
        <v>290</v>
      </c>
      <c r="O89" s="73">
        <v>324</v>
      </c>
    </row>
    <row r="90" spans="1:16" ht="16.5" customHeight="1" x14ac:dyDescent="0.25">
      <c r="A90" s="76" t="s">
        <v>349</v>
      </c>
      <c r="B90" s="73">
        <v>0</v>
      </c>
      <c r="C90" s="73">
        <v>0</v>
      </c>
      <c r="D90" s="73">
        <v>0</v>
      </c>
      <c r="E90" s="73">
        <v>1</v>
      </c>
      <c r="F90" s="73">
        <v>66</v>
      </c>
      <c r="G90" s="73">
        <v>2</v>
      </c>
      <c r="H90" s="73">
        <v>25</v>
      </c>
      <c r="I90" s="73">
        <v>22</v>
      </c>
      <c r="J90" s="73">
        <v>23</v>
      </c>
      <c r="K90" s="73">
        <v>0</v>
      </c>
      <c r="L90" s="73">
        <v>8059</v>
      </c>
      <c r="M90" s="73">
        <v>6100</v>
      </c>
      <c r="N90" s="73">
        <v>267</v>
      </c>
      <c r="O90" s="73">
        <v>299</v>
      </c>
    </row>
    <row r="91" spans="1:16" ht="16.5" customHeight="1" x14ac:dyDescent="0.25">
      <c r="A91" s="76" t="s">
        <v>382</v>
      </c>
      <c r="B91" s="73">
        <v>17</v>
      </c>
      <c r="C91" s="73">
        <v>3</v>
      </c>
      <c r="D91" s="73">
        <v>6</v>
      </c>
      <c r="E91" s="73">
        <v>4</v>
      </c>
      <c r="F91" s="73">
        <v>148</v>
      </c>
      <c r="G91" s="73">
        <v>2</v>
      </c>
      <c r="H91" s="73">
        <v>389</v>
      </c>
      <c r="I91" s="73">
        <v>163</v>
      </c>
      <c r="J91" s="73">
        <v>17</v>
      </c>
      <c r="K91" s="73">
        <v>0</v>
      </c>
      <c r="L91" s="73">
        <v>3679</v>
      </c>
      <c r="M91" s="73">
        <v>5241</v>
      </c>
      <c r="N91" s="73">
        <v>55</v>
      </c>
      <c r="O91" s="73">
        <v>116</v>
      </c>
    </row>
    <row r="92" spans="1:16" ht="16.5" customHeight="1" x14ac:dyDescent="0.25">
      <c r="A92" s="76" t="s">
        <v>351</v>
      </c>
      <c r="B92" s="73">
        <v>7</v>
      </c>
      <c r="C92" s="73">
        <v>3</v>
      </c>
      <c r="D92" s="73">
        <v>5</v>
      </c>
      <c r="E92" s="73">
        <v>1</v>
      </c>
      <c r="F92" s="73">
        <v>127</v>
      </c>
      <c r="G92" s="73">
        <v>0</v>
      </c>
      <c r="H92" s="73">
        <v>199</v>
      </c>
      <c r="I92" s="73">
        <v>123</v>
      </c>
      <c r="J92" s="73">
        <v>33</v>
      </c>
      <c r="K92" s="73">
        <v>0</v>
      </c>
      <c r="L92" s="73">
        <v>2231</v>
      </c>
      <c r="M92" s="73">
        <v>1361</v>
      </c>
      <c r="N92" s="73">
        <v>463</v>
      </c>
      <c r="O92" s="73">
        <v>487</v>
      </c>
    </row>
    <row r="93" spans="1:16" ht="16.5" customHeight="1" x14ac:dyDescent="0.25">
      <c r="A93" s="76" t="s">
        <v>352</v>
      </c>
      <c r="B93" s="73">
        <v>12</v>
      </c>
      <c r="C93" s="73">
        <v>6</v>
      </c>
      <c r="D93" s="73">
        <v>10</v>
      </c>
      <c r="E93" s="73">
        <v>6</v>
      </c>
      <c r="F93" s="73">
        <v>120</v>
      </c>
      <c r="G93" s="73">
        <v>0</v>
      </c>
      <c r="H93" s="73">
        <v>66</v>
      </c>
      <c r="I93" s="73">
        <v>37</v>
      </c>
      <c r="J93" s="73">
        <v>47</v>
      </c>
      <c r="K93" s="73">
        <v>0</v>
      </c>
      <c r="L93" s="73">
        <v>1096</v>
      </c>
      <c r="M93" s="73">
        <v>804</v>
      </c>
      <c r="N93" s="73">
        <v>236</v>
      </c>
      <c r="O93" s="73">
        <v>335</v>
      </c>
    </row>
    <row r="94" spans="1:16" ht="16.5" customHeight="1" x14ac:dyDescent="0.25">
      <c r="A94" s="76" t="s">
        <v>353</v>
      </c>
      <c r="B94" s="73">
        <v>15</v>
      </c>
      <c r="C94" s="73">
        <v>4</v>
      </c>
      <c r="D94" s="73">
        <v>4</v>
      </c>
      <c r="E94" s="73">
        <v>0</v>
      </c>
      <c r="F94" s="73">
        <v>635</v>
      </c>
      <c r="G94" s="73">
        <v>2</v>
      </c>
      <c r="H94" s="73">
        <v>101</v>
      </c>
      <c r="I94" s="73">
        <v>90</v>
      </c>
      <c r="J94" s="73">
        <v>228</v>
      </c>
      <c r="K94" s="73">
        <v>0</v>
      </c>
      <c r="L94" s="73">
        <v>1773</v>
      </c>
      <c r="M94" s="73">
        <v>1159</v>
      </c>
      <c r="N94" s="73">
        <v>67</v>
      </c>
      <c r="O94" s="73">
        <v>75</v>
      </c>
    </row>
    <row r="95" spans="1:16" ht="16.5" customHeight="1" x14ac:dyDescent="0.25">
      <c r="A95" s="76" t="s">
        <v>354</v>
      </c>
      <c r="B95" s="73">
        <v>0</v>
      </c>
      <c r="C95" s="73">
        <v>1</v>
      </c>
      <c r="D95" s="73">
        <v>0</v>
      </c>
      <c r="E95" s="73">
        <v>0</v>
      </c>
      <c r="F95" s="73">
        <v>1723</v>
      </c>
      <c r="G95" s="73">
        <v>3</v>
      </c>
      <c r="H95" s="73">
        <v>12</v>
      </c>
      <c r="I95" s="73">
        <v>6</v>
      </c>
      <c r="J95" s="73">
        <v>0</v>
      </c>
      <c r="K95" s="73">
        <v>0</v>
      </c>
      <c r="L95" s="73">
        <v>181</v>
      </c>
      <c r="M95" s="73">
        <v>76</v>
      </c>
      <c r="N95" s="73">
        <v>19</v>
      </c>
      <c r="O95" s="73">
        <v>19</v>
      </c>
    </row>
    <row r="96" spans="1:16" ht="16.5" customHeight="1" x14ac:dyDescent="0.25">
      <c r="A96" s="76" t="s">
        <v>355</v>
      </c>
      <c r="B96" s="73">
        <v>4</v>
      </c>
      <c r="C96" s="73">
        <v>2</v>
      </c>
      <c r="D96" s="73">
        <v>3</v>
      </c>
      <c r="E96" s="73">
        <v>0</v>
      </c>
      <c r="F96" s="73">
        <v>60</v>
      </c>
      <c r="G96" s="73">
        <v>3</v>
      </c>
      <c r="H96" s="73">
        <v>40</v>
      </c>
      <c r="I96" s="73">
        <v>50</v>
      </c>
      <c r="J96" s="73">
        <v>0</v>
      </c>
      <c r="K96" s="73">
        <v>0</v>
      </c>
      <c r="L96" s="73">
        <v>462</v>
      </c>
      <c r="M96" s="73">
        <v>361</v>
      </c>
      <c r="N96" s="73">
        <v>104</v>
      </c>
      <c r="O96" s="73">
        <v>366</v>
      </c>
    </row>
    <row r="97" spans="1:15" ht="16.5" customHeight="1" x14ac:dyDescent="0.25">
      <c r="A97" s="76" t="s">
        <v>356</v>
      </c>
      <c r="B97" s="73">
        <v>3</v>
      </c>
      <c r="C97" s="73">
        <v>11</v>
      </c>
      <c r="D97" s="73">
        <v>7</v>
      </c>
      <c r="E97" s="73">
        <v>1</v>
      </c>
      <c r="F97" s="73">
        <v>58</v>
      </c>
      <c r="G97" s="73">
        <v>0</v>
      </c>
      <c r="H97" s="73">
        <v>40</v>
      </c>
      <c r="I97" s="73">
        <v>34</v>
      </c>
      <c r="J97" s="73">
        <v>0</v>
      </c>
      <c r="K97" s="73">
        <v>0</v>
      </c>
      <c r="L97" s="73">
        <v>201</v>
      </c>
      <c r="M97" s="73">
        <v>266</v>
      </c>
      <c r="N97" s="73">
        <v>57</v>
      </c>
      <c r="O97" s="73">
        <v>328</v>
      </c>
    </row>
    <row r="98" spans="1:15" ht="16.5" customHeight="1" x14ac:dyDescent="0.25">
      <c r="A98" s="76" t="s">
        <v>357</v>
      </c>
      <c r="B98" s="73">
        <v>27</v>
      </c>
      <c r="C98" s="73">
        <v>9</v>
      </c>
      <c r="D98" s="73">
        <v>25</v>
      </c>
      <c r="E98" s="73">
        <v>7</v>
      </c>
      <c r="F98" s="73">
        <v>52</v>
      </c>
      <c r="G98" s="73">
        <v>2</v>
      </c>
      <c r="H98" s="73">
        <v>41</v>
      </c>
      <c r="I98" s="73">
        <v>140</v>
      </c>
      <c r="J98" s="73">
        <v>0</v>
      </c>
      <c r="K98" s="73">
        <v>0</v>
      </c>
      <c r="L98" s="73">
        <v>630</v>
      </c>
      <c r="M98" s="73">
        <v>127</v>
      </c>
      <c r="N98" s="73">
        <v>23</v>
      </c>
      <c r="O98" s="73">
        <v>35</v>
      </c>
    </row>
    <row r="99" spans="1:15" ht="16.5" customHeight="1" x14ac:dyDescent="0.25">
      <c r="A99" s="76" t="s">
        <v>358</v>
      </c>
      <c r="B99" s="73">
        <v>1</v>
      </c>
      <c r="C99" s="73">
        <v>1</v>
      </c>
      <c r="D99" s="73">
        <v>15</v>
      </c>
      <c r="E99" s="73">
        <v>0</v>
      </c>
      <c r="F99" s="73">
        <v>5</v>
      </c>
      <c r="G99" s="73">
        <v>0</v>
      </c>
      <c r="H99" s="73">
        <v>48</v>
      </c>
      <c r="I99" s="73">
        <v>72</v>
      </c>
      <c r="J99" s="73">
        <v>0</v>
      </c>
      <c r="K99" s="73">
        <v>0</v>
      </c>
      <c r="L99" s="73">
        <v>143</v>
      </c>
      <c r="M99" s="73">
        <v>159</v>
      </c>
      <c r="N99" s="73">
        <v>71</v>
      </c>
      <c r="O99" s="73">
        <v>56</v>
      </c>
    </row>
    <row r="100" spans="1:15" ht="16.5" customHeight="1" x14ac:dyDescent="0.25">
      <c r="A100" s="76" t="s">
        <v>359</v>
      </c>
      <c r="B100" s="73">
        <v>54</v>
      </c>
      <c r="C100" s="73">
        <v>15</v>
      </c>
      <c r="D100" s="73">
        <v>65</v>
      </c>
      <c r="E100" s="73">
        <v>18</v>
      </c>
      <c r="F100" s="73">
        <v>96</v>
      </c>
      <c r="G100" s="73">
        <v>4</v>
      </c>
      <c r="H100" s="73">
        <v>112</v>
      </c>
      <c r="I100" s="73">
        <v>43</v>
      </c>
      <c r="J100" s="73">
        <v>3</v>
      </c>
      <c r="K100" s="73">
        <v>0</v>
      </c>
      <c r="L100" s="73">
        <v>245</v>
      </c>
      <c r="M100" s="73">
        <v>574</v>
      </c>
      <c r="N100" s="73">
        <v>56</v>
      </c>
      <c r="O100" s="73">
        <v>90</v>
      </c>
    </row>
    <row r="101" spans="1:15" ht="16.5" customHeight="1" x14ac:dyDescent="0.25">
      <c r="A101" s="76" t="s">
        <v>360</v>
      </c>
      <c r="B101" s="73">
        <v>10</v>
      </c>
      <c r="C101" s="73">
        <v>6</v>
      </c>
      <c r="D101" s="73">
        <v>9</v>
      </c>
      <c r="E101" s="73">
        <v>2</v>
      </c>
      <c r="F101" s="73">
        <v>69</v>
      </c>
      <c r="G101" s="73">
        <v>0</v>
      </c>
      <c r="H101" s="73">
        <v>11</v>
      </c>
      <c r="I101" s="73">
        <v>30</v>
      </c>
      <c r="J101" s="73">
        <v>12</v>
      </c>
      <c r="K101" s="73">
        <v>1</v>
      </c>
      <c r="L101" s="73">
        <v>120</v>
      </c>
      <c r="M101" s="73">
        <v>38</v>
      </c>
      <c r="N101" s="73">
        <v>50</v>
      </c>
      <c r="O101" s="73">
        <v>18</v>
      </c>
    </row>
    <row r="102" spans="1:15" ht="16.5" customHeight="1" x14ac:dyDescent="0.25">
      <c r="A102" s="76" t="s">
        <v>361</v>
      </c>
      <c r="B102" s="73">
        <v>31</v>
      </c>
      <c r="C102" s="73">
        <v>11</v>
      </c>
      <c r="D102" s="73">
        <v>5</v>
      </c>
      <c r="E102" s="73">
        <v>0</v>
      </c>
      <c r="F102" s="73">
        <v>894</v>
      </c>
      <c r="G102" s="73">
        <v>0</v>
      </c>
      <c r="H102" s="73">
        <v>21</v>
      </c>
      <c r="I102" s="73">
        <v>34</v>
      </c>
      <c r="J102" s="73">
        <v>0</v>
      </c>
      <c r="K102" s="73">
        <v>1</v>
      </c>
      <c r="L102" s="73">
        <v>202</v>
      </c>
      <c r="M102" s="73">
        <v>92</v>
      </c>
      <c r="N102" s="73">
        <v>111</v>
      </c>
      <c r="O102" s="73">
        <v>66</v>
      </c>
    </row>
    <row r="103" spans="1:15" ht="16.5" customHeight="1" x14ac:dyDescent="0.25">
      <c r="A103" s="76" t="s">
        <v>362</v>
      </c>
      <c r="B103" s="73">
        <v>3</v>
      </c>
      <c r="C103" s="73">
        <v>1</v>
      </c>
      <c r="D103" s="73">
        <v>2</v>
      </c>
      <c r="E103" s="73">
        <v>0</v>
      </c>
      <c r="F103" s="73">
        <v>157</v>
      </c>
      <c r="G103" s="73">
        <v>1</v>
      </c>
      <c r="H103" s="73">
        <v>4</v>
      </c>
      <c r="I103" s="73">
        <v>6</v>
      </c>
      <c r="J103" s="73">
        <v>23</v>
      </c>
      <c r="K103" s="73">
        <v>0</v>
      </c>
      <c r="L103" s="73">
        <v>81</v>
      </c>
      <c r="M103" s="73">
        <v>60</v>
      </c>
      <c r="N103" s="73">
        <v>14</v>
      </c>
      <c r="O103" s="73">
        <v>53</v>
      </c>
    </row>
    <row r="104" spans="1:15" ht="16.5" customHeight="1" x14ac:dyDescent="0.25">
      <c r="A104" s="76" t="s">
        <v>363</v>
      </c>
      <c r="B104" s="73">
        <v>4</v>
      </c>
      <c r="C104" s="73">
        <v>0</v>
      </c>
      <c r="D104" s="73">
        <v>24</v>
      </c>
      <c r="E104" s="73">
        <v>0</v>
      </c>
      <c r="F104" s="73">
        <v>113</v>
      </c>
      <c r="G104" s="73">
        <v>0</v>
      </c>
      <c r="H104" s="73">
        <v>5</v>
      </c>
      <c r="I104" s="73">
        <v>10</v>
      </c>
      <c r="J104" s="73">
        <v>0</v>
      </c>
      <c r="K104" s="73">
        <v>0</v>
      </c>
      <c r="L104" s="73">
        <v>190</v>
      </c>
      <c r="M104" s="73">
        <v>261</v>
      </c>
      <c r="N104" s="73">
        <v>50</v>
      </c>
      <c r="O104" s="73">
        <v>109</v>
      </c>
    </row>
    <row r="105" spans="1:15" ht="16.5" customHeight="1" x14ac:dyDescent="0.25">
      <c r="A105" s="76" t="s">
        <v>364</v>
      </c>
      <c r="B105" s="73">
        <v>0</v>
      </c>
      <c r="C105" s="73">
        <v>0</v>
      </c>
      <c r="D105" s="73">
        <v>0</v>
      </c>
      <c r="E105" s="73">
        <v>0</v>
      </c>
      <c r="F105" s="73">
        <v>1343</v>
      </c>
      <c r="G105" s="73">
        <v>4</v>
      </c>
      <c r="H105" s="73">
        <v>6</v>
      </c>
      <c r="I105" s="73">
        <v>0</v>
      </c>
      <c r="J105" s="73">
        <v>32</v>
      </c>
      <c r="K105" s="73">
        <v>0</v>
      </c>
      <c r="L105" s="73">
        <v>11</v>
      </c>
      <c r="M105" s="73">
        <v>12</v>
      </c>
      <c r="N105" s="73">
        <v>4</v>
      </c>
      <c r="O105" s="73">
        <v>46</v>
      </c>
    </row>
    <row r="106" spans="1:15" ht="16.5" customHeight="1" x14ac:dyDescent="0.25">
      <c r="A106" s="76" t="s">
        <v>365</v>
      </c>
      <c r="B106" s="73">
        <v>0</v>
      </c>
      <c r="C106" s="73">
        <v>0</v>
      </c>
      <c r="D106" s="73">
        <v>0</v>
      </c>
      <c r="E106" s="73">
        <v>0</v>
      </c>
      <c r="F106" s="73">
        <v>633</v>
      </c>
      <c r="G106" s="73">
        <v>1</v>
      </c>
      <c r="H106" s="73">
        <v>5</v>
      </c>
      <c r="I106" s="73">
        <v>17</v>
      </c>
      <c r="J106" s="73">
        <v>23</v>
      </c>
      <c r="K106" s="73">
        <v>0</v>
      </c>
      <c r="L106" s="73">
        <v>112</v>
      </c>
      <c r="M106" s="73">
        <v>133</v>
      </c>
      <c r="N106" s="73">
        <v>41</v>
      </c>
      <c r="O106" s="73">
        <v>206</v>
      </c>
    </row>
    <row r="107" spans="1:15" ht="16.5" customHeight="1" x14ac:dyDescent="0.25">
      <c r="A107" s="76" t="s">
        <v>366</v>
      </c>
      <c r="B107" s="73">
        <v>0</v>
      </c>
      <c r="C107" s="73">
        <v>0</v>
      </c>
      <c r="D107" s="73">
        <v>0</v>
      </c>
      <c r="E107" s="73">
        <v>0</v>
      </c>
      <c r="F107" s="73">
        <v>84</v>
      </c>
      <c r="G107" s="73">
        <v>3</v>
      </c>
      <c r="H107" s="73">
        <v>4</v>
      </c>
      <c r="I107" s="73">
        <v>23</v>
      </c>
      <c r="J107" s="73">
        <v>0</v>
      </c>
      <c r="K107" s="73">
        <v>0</v>
      </c>
      <c r="L107" s="73">
        <v>834</v>
      </c>
      <c r="M107" s="73">
        <v>250</v>
      </c>
      <c r="N107" s="73">
        <v>22</v>
      </c>
      <c r="O107" s="73">
        <v>33</v>
      </c>
    </row>
    <row r="108" spans="1:15" ht="16.5" customHeight="1" x14ac:dyDescent="0.25">
      <c r="A108" s="76" t="s">
        <v>367</v>
      </c>
      <c r="B108" s="73">
        <v>0</v>
      </c>
      <c r="C108" s="73">
        <v>0</v>
      </c>
      <c r="D108" s="73">
        <v>0</v>
      </c>
      <c r="E108" s="73">
        <v>0</v>
      </c>
      <c r="F108" s="73">
        <v>5</v>
      </c>
      <c r="G108" s="73">
        <v>0</v>
      </c>
      <c r="H108" s="73">
        <v>3</v>
      </c>
      <c r="I108" s="73">
        <v>27</v>
      </c>
      <c r="J108" s="73">
        <v>1</v>
      </c>
      <c r="K108" s="73">
        <v>0</v>
      </c>
      <c r="L108" s="73">
        <v>48</v>
      </c>
      <c r="M108" s="73">
        <v>46</v>
      </c>
      <c r="N108" s="73">
        <v>32</v>
      </c>
      <c r="O108" s="73">
        <v>69</v>
      </c>
    </row>
    <row r="109" spans="1:15" ht="16.5" customHeight="1" x14ac:dyDescent="0.25">
      <c r="A109" s="76" t="s">
        <v>368</v>
      </c>
      <c r="B109" s="73">
        <v>0</v>
      </c>
      <c r="C109" s="73">
        <v>0</v>
      </c>
      <c r="D109" s="73">
        <v>0</v>
      </c>
      <c r="E109" s="73">
        <v>0</v>
      </c>
      <c r="F109" s="73">
        <v>31</v>
      </c>
      <c r="G109" s="73">
        <v>0</v>
      </c>
      <c r="H109" s="73">
        <v>0</v>
      </c>
      <c r="I109" s="73">
        <v>0</v>
      </c>
      <c r="J109" s="73">
        <v>48</v>
      </c>
      <c r="K109" s="73">
        <v>0</v>
      </c>
      <c r="L109" s="73">
        <v>18</v>
      </c>
      <c r="M109" s="73">
        <v>20</v>
      </c>
      <c r="N109" s="73">
        <v>1</v>
      </c>
      <c r="O109" s="73">
        <v>12</v>
      </c>
    </row>
    <row r="110" spans="1:15" ht="16.5" customHeight="1" x14ac:dyDescent="0.25">
      <c r="A110" s="76" t="s">
        <v>369</v>
      </c>
      <c r="B110" s="73">
        <v>0</v>
      </c>
      <c r="C110" s="73">
        <v>0</v>
      </c>
      <c r="D110" s="73">
        <v>0</v>
      </c>
      <c r="E110" s="73">
        <v>0</v>
      </c>
      <c r="F110" s="73">
        <v>33</v>
      </c>
      <c r="G110" s="73">
        <v>0</v>
      </c>
      <c r="H110" s="73">
        <v>0</v>
      </c>
      <c r="I110" s="73">
        <v>0</v>
      </c>
      <c r="J110" s="73">
        <v>26</v>
      </c>
      <c r="K110" s="73">
        <v>0</v>
      </c>
      <c r="L110" s="73">
        <v>0</v>
      </c>
      <c r="M110" s="73">
        <v>1</v>
      </c>
      <c r="N110" s="73">
        <v>1</v>
      </c>
      <c r="O110" s="73">
        <v>11</v>
      </c>
    </row>
    <row r="111" spans="1:15" ht="16.5" customHeight="1" x14ac:dyDescent="0.25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1:15" ht="16.5" customHeight="1" x14ac:dyDescent="0.25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1:15" ht="16.5" customHeight="1" x14ac:dyDescent="0.25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1:15" ht="16.5" customHeight="1" x14ac:dyDescent="0.25">
      <c r="A114" s="122" t="s">
        <v>374</v>
      </c>
      <c r="B114" s="123" t="s">
        <v>401</v>
      </c>
      <c r="C114" s="123"/>
      <c r="D114" s="123" t="s">
        <v>402</v>
      </c>
      <c r="E114" s="123"/>
      <c r="F114" s="123" t="s">
        <v>176</v>
      </c>
      <c r="G114" s="123"/>
      <c r="H114" s="123" t="s">
        <v>177</v>
      </c>
      <c r="I114" s="123"/>
      <c r="J114" s="79"/>
      <c r="K114" s="79"/>
      <c r="L114" s="79"/>
      <c r="M114" s="79"/>
      <c r="N114" s="79"/>
      <c r="O114" s="79"/>
    </row>
    <row r="115" spans="1:15" ht="16.5" customHeight="1" x14ac:dyDescent="0.25">
      <c r="A115" s="122"/>
      <c r="B115" s="71" t="s">
        <v>9</v>
      </c>
      <c r="C115" s="71" t="s">
        <v>10</v>
      </c>
      <c r="D115" s="71" t="s">
        <v>9</v>
      </c>
      <c r="E115" s="71" t="s">
        <v>10</v>
      </c>
      <c r="F115" s="71" t="s">
        <v>9</v>
      </c>
      <c r="G115" s="71" t="s">
        <v>10</v>
      </c>
      <c r="H115" s="71" t="s">
        <v>9</v>
      </c>
      <c r="I115" s="71" t="s">
        <v>10</v>
      </c>
      <c r="J115" s="79"/>
      <c r="K115" s="79"/>
      <c r="L115" s="79"/>
      <c r="M115" s="79"/>
      <c r="N115" s="79"/>
      <c r="O115" s="79"/>
    </row>
    <row r="116" spans="1:15" ht="16.5" customHeight="1" x14ac:dyDescent="0.25">
      <c r="A116" s="76" t="s">
        <v>347</v>
      </c>
      <c r="B116" s="73">
        <v>0</v>
      </c>
      <c r="C116" s="73">
        <v>20216</v>
      </c>
      <c r="D116" s="73">
        <v>26021</v>
      </c>
      <c r="E116" s="73">
        <v>26954</v>
      </c>
      <c r="F116" s="73">
        <v>1046</v>
      </c>
      <c r="G116" s="73">
        <v>326</v>
      </c>
      <c r="H116" s="73">
        <v>3832</v>
      </c>
      <c r="I116" s="73">
        <v>3617</v>
      </c>
      <c r="J116" s="79"/>
      <c r="K116" s="79"/>
      <c r="L116" s="79"/>
      <c r="M116" s="79"/>
      <c r="N116" s="79"/>
      <c r="O116" s="79"/>
    </row>
    <row r="117" spans="1:15" ht="16.5" customHeight="1" x14ac:dyDescent="0.25">
      <c r="A117" s="76" t="s">
        <v>348</v>
      </c>
      <c r="B117" s="73">
        <v>0</v>
      </c>
      <c r="C117" s="73">
        <v>3841</v>
      </c>
      <c r="D117" s="73">
        <v>3839</v>
      </c>
      <c r="E117" s="73">
        <v>4466</v>
      </c>
      <c r="F117" s="73">
        <v>193</v>
      </c>
      <c r="G117" s="73">
        <v>82</v>
      </c>
      <c r="H117" s="73">
        <v>408</v>
      </c>
      <c r="I117" s="73">
        <v>387</v>
      </c>
      <c r="J117" s="79"/>
      <c r="K117" s="79"/>
      <c r="L117" s="79"/>
      <c r="M117" s="79"/>
      <c r="N117" s="79"/>
      <c r="O117" s="79"/>
    </row>
    <row r="118" spans="1:15" ht="16.5" customHeight="1" x14ac:dyDescent="0.25">
      <c r="A118" s="76" t="s">
        <v>349</v>
      </c>
      <c r="B118" s="73">
        <v>0</v>
      </c>
      <c r="C118" s="73">
        <v>2028</v>
      </c>
      <c r="D118" s="73">
        <v>4607</v>
      </c>
      <c r="E118" s="73">
        <v>5529</v>
      </c>
      <c r="F118" s="73">
        <v>239</v>
      </c>
      <c r="G118" s="73">
        <v>59</v>
      </c>
      <c r="H118" s="73">
        <v>1731</v>
      </c>
      <c r="I118" s="73">
        <v>1555</v>
      </c>
      <c r="J118" s="79"/>
      <c r="K118" s="79"/>
      <c r="L118" s="79"/>
      <c r="M118" s="79"/>
      <c r="N118" s="79"/>
      <c r="O118" s="79"/>
    </row>
    <row r="119" spans="1:15" ht="16.5" customHeight="1" x14ac:dyDescent="0.25">
      <c r="A119" s="76" t="s">
        <v>382</v>
      </c>
      <c r="B119" s="73">
        <v>0</v>
      </c>
      <c r="C119" s="73">
        <v>708</v>
      </c>
      <c r="D119" s="73">
        <v>2892</v>
      </c>
      <c r="E119" s="73">
        <v>2960</v>
      </c>
      <c r="F119" s="73">
        <v>36</v>
      </c>
      <c r="G119" s="73">
        <v>8</v>
      </c>
      <c r="H119" s="73">
        <v>277</v>
      </c>
      <c r="I119" s="73">
        <v>283</v>
      </c>
      <c r="J119" s="79"/>
      <c r="K119" s="79"/>
      <c r="L119" s="79"/>
      <c r="M119" s="79"/>
      <c r="N119" s="79"/>
      <c r="O119" s="79"/>
    </row>
    <row r="120" spans="1:15" ht="16.5" customHeight="1" x14ac:dyDescent="0.25">
      <c r="A120" s="76" t="s">
        <v>351</v>
      </c>
      <c r="B120" s="73">
        <v>0</v>
      </c>
      <c r="C120" s="73">
        <v>2645</v>
      </c>
      <c r="D120" s="73">
        <v>2581</v>
      </c>
      <c r="E120" s="73">
        <v>2726</v>
      </c>
      <c r="F120" s="73">
        <v>221</v>
      </c>
      <c r="G120" s="73">
        <v>92</v>
      </c>
      <c r="H120" s="73">
        <v>396</v>
      </c>
      <c r="I120" s="73">
        <v>346</v>
      </c>
      <c r="J120" s="79"/>
      <c r="K120" s="79"/>
      <c r="L120" s="79"/>
      <c r="M120" s="79"/>
      <c r="N120" s="79"/>
      <c r="O120" s="79"/>
    </row>
    <row r="121" spans="1:15" ht="16.5" customHeight="1" x14ac:dyDescent="0.25">
      <c r="A121" s="76" t="s">
        <v>352</v>
      </c>
      <c r="B121" s="73">
        <v>0</v>
      </c>
      <c r="C121" s="73">
        <v>1110</v>
      </c>
      <c r="D121" s="73">
        <v>2146</v>
      </c>
      <c r="E121" s="73">
        <v>1811</v>
      </c>
      <c r="F121" s="73">
        <v>52</v>
      </c>
      <c r="G121" s="73">
        <v>8</v>
      </c>
      <c r="H121" s="73">
        <v>106</v>
      </c>
      <c r="I121" s="73">
        <v>124</v>
      </c>
      <c r="J121" s="79"/>
      <c r="K121" s="79"/>
      <c r="L121" s="79"/>
      <c r="M121" s="79"/>
      <c r="N121" s="79"/>
      <c r="O121" s="79"/>
    </row>
    <row r="122" spans="1:15" ht="16.5" customHeight="1" x14ac:dyDescent="0.25">
      <c r="A122" s="76" t="s">
        <v>353</v>
      </c>
      <c r="B122" s="73">
        <v>0</v>
      </c>
      <c r="C122" s="73">
        <v>2684</v>
      </c>
      <c r="D122" s="73">
        <v>3544</v>
      </c>
      <c r="E122" s="73">
        <v>3774</v>
      </c>
      <c r="F122" s="73">
        <v>64</v>
      </c>
      <c r="G122" s="73">
        <v>8</v>
      </c>
      <c r="H122" s="73">
        <v>275</v>
      </c>
      <c r="I122" s="73">
        <v>295</v>
      </c>
      <c r="J122" s="79"/>
      <c r="K122" s="79"/>
      <c r="L122" s="79"/>
      <c r="M122" s="79"/>
      <c r="N122" s="79"/>
      <c r="O122" s="79"/>
    </row>
    <row r="123" spans="1:15" ht="16.5" customHeight="1" x14ac:dyDescent="0.25">
      <c r="A123" s="76" t="s">
        <v>354</v>
      </c>
      <c r="B123" s="73">
        <v>0</v>
      </c>
      <c r="C123" s="73">
        <v>516</v>
      </c>
      <c r="D123" s="73">
        <v>159</v>
      </c>
      <c r="E123" s="73">
        <v>177</v>
      </c>
      <c r="F123" s="73">
        <v>10</v>
      </c>
      <c r="G123" s="73">
        <v>2</v>
      </c>
      <c r="H123" s="73">
        <v>14</v>
      </c>
      <c r="I123" s="73">
        <v>23</v>
      </c>
      <c r="J123" s="79"/>
      <c r="K123" s="79"/>
      <c r="L123" s="79"/>
      <c r="M123" s="79"/>
      <c r="N123" s="79"/>
      <c r="O123" s="79"/>
    </row>
    <row r="124" spans="1:15" ht="16.5" customHeight="1" x14ac:dyDescent="0.25">
      <c r="A124" s="76" t="s">
        <v>355</v>
      </c>
      <c r="B124" s="73">
        <v>0</v>
      </c>
      <c r="C124" s="73">
        <v>696</v>
      </c>
      <c r="D124" s="73">
        <v>623</v>
      </c>
      <c r="E124" s="73">
        <v>680</v>
      </c>
      <c r="F124" s="73">
        <v>18</v>
      </c>
      <c r="G124" s="73">
        <v>1</v>
      </c>
      <c r="H124" s="73">
        <v>161</v>
      </c>
      <c r="I124" s="73">
        <v>126</v>
      </c>
      <c r="J124" s="79"/>
      <c r="K124" s="79"/>
      <c r="L124" s="79"/>
      <c r="M124" s="79"/>
      <c r="N124" s="79"/>
      <c r="O124" s="79"/>
    </row>
    <row r="125" spans="1:15" ht="16.5" customHeight="1" x14ac:dyDescent="0.25">
      <c r="A125" s="76" t="s">
        <v>356</v>
      </c>
      <c r="B125" s="73">
        <v>0</v>
      </c>
      <c r="C125" s="73">
        <v>359</v>
      </c>
      <c r="D125" s="73">
        <v>218</v>
      </c>
      <c r="E125" s="73">
        <v>241</v>
      </c>
      <c r="F125" s="73">
        <v>34</v>
      </c>
      <c r="G125" s="73">
        <v>8</v>
      </c>
      <c r="H125" s="73">
        <v>20</v>
      </c>
      <c r="I125" s="73">
        <v>31</v>
      </c>
      <c r="J125" s="79"/>
      <c r="K125" s="79"/>
      <c r="L125" s="79"/>
      <c r="M125" s="79"/>
      <c r="N125" s="79"/>
      <c r="O125" s="79"/>
    </row>
    <row r="126" spans="1:15" ht="16.5" customHeight="1" x14ac:dyDescent="0.25">
      <c r="A126" s="76" t="s">
        <v>357</v>
      </c>
      <c r="B126" s="73">
        <v>0</v>
      </c>
      <c r="C126" s="73">
        <v>1569</v>
      </c>
      <c r="D126" s="73">
        <v>728</v>
      </c>
      <c r="E126" s="73">
        <v>511</v>
      </c>
      <c r="F126" s="73">
        <v>2</v>
      </c>
      <c r="G126" s="73">
        <v>0</v>
      </c>
      <c r="H126" s="73">
        <v>30</v>
      </c>
      <c r="I126" s="73">
        <v>22</v>
      </c>
      <c r="J126" s="79"/>
      <c r="K126" s="79"/>
      <c r="L126" s="79"/>
      <c r="M126" s="79"/>
      <c r="N126" s="79"/>
      <c r="O126" s="79"/>
    </row>
    <row r="127" spans="1:15" ht="16.5" customHeight="1" x14ac:dyDescent="0.25">
      <c r="A127" s="76" t="s">
        <v>358</v>
      </c>
      <c r="B127" s="73">
        <v>0</v>
      </c>
      <c r="C127" s="73">
        <v>435</v>
      </c>
      <c r="D127" s="73">
        <v>449</v>
      </c>
      <c r="E127" s="73">
        <v>355</v>
      </c>
      <c r="F127" s="73">
        <v>17</v>
      </c>
      <c r="G127" s="73">
        <v>7</v>
      </c>
      <c r="H127" s="73">
        <v>11</v>
      </c>
      <c r="I127" s="73">
        <v>13</v>
      </c>
      <c r="J127" s="79"/>
      <c r="K127" s="79"/>
      <c r="L127" s="79"/>
      <c r="M127" s="79"/>
      <c r="N127" s="79"/>
      <c r="O127" s="79"/>
    </row>
    <row r="128" spans="1:15" ht="16.5" customHeight="1" x14ac:dyDescent="0.25">
      <c r="A128" s="76" t="s">
        <v>359</v>
      </c>
      <c r="B128" s="73">
        <v>0</v>
      </c>
      <c r="C128" s="73">
        <v>425</v>
      </c>
      <c r="D128" s="73">
        <v>491</v>
      </c>
      <c r="E128" s="73">
        <v>415</v>
      </c>
      <c r="F128" s="73">
        <v>24</v>
      </c>
      <c r="G128" s="73">
        <v>20</v>
      </c>
      <c r="H128" s="73">
        <v>56</v>
      </c>
      <c r="I128" s="73">
        <v>53</v>
      </c>
      <c r="J128" s="79"/>
      <c r="K128" s="79"/>
      <c r="L128" s="79"/>
      <c r="M128" s="79"/>
      <c r="N128" s="79"/>
      <c r="O128" s="79"/>
    </row>
    <row r="129" spans="1:15" ht="16.5" customHeight="1" x14ac:dyDescent="0.25">
      <c r="A129" s="76" t="s">
        <v>360</v>
      </c>
      <c r="B129" s="73">
        <v>0</v>
      </c>
      <c r="C129" s="73">
        <v>594</v>
      </c>
      <c r="D129" s="73">
        <v>918</v>
      </c>
      <c r="E129" s="73">
        <v>834</v>
      </c>
      <c r="F129" s="73">
        <v>31</v>
      </c>
      <c r="G129" s="73">
        <v>7</v>
      </c>
      <c r="H129" s="73">
        <v>19</v>
      </c>
      <c r="I129" s="73">
        <v>17</v>
      </c>
      <c r="J129" s="79"/>
      <c r="K129" s="79"/>
      <c r="L129" s="79"/>
      <c r="M129" s="79"/>
      <c r="N129" s="79"/>
      <c r="O129" s="79"/>
    </row>
    <row r="130" spans="1:15" ht="16.5" customHeight="1" x14ac:dyDescent="0.25">
      <c r="A130" s="76" t="s">
        <v>361</v>
      </c>
      <c r="B130" s="73">
        <v>0</v>
      </c>
      <c r="C130" s="73">
        <v>978</v>
      </c>
      <c r="D130" s="73">
        <v>416</v>
      </c>
      <c r="E130" s="73">
        <v>393</v>
      </c>
      <c r="F130" s="73">
        <v>11</v>
      </c>
      <c r="G130" s="73">
        <v>1</v>
      </c>
      <c r="H130" s="73">
        <v>21</v>
      </c>
      <c r="I130" s="73">
        <v>35</v>
      </c>
      <c r="J130" s="79"/>
      <c r="K130" s="79"/>
      <c r="L130" s="79"/>
      <c r="M130" s="79"/>
      <c r="N130" s="79"/>
      <c r="O130" s="79"/>
    </row>
    <row r="131" spans="1:15" ht="16.5" customHeight="1" x14ac:dyDescent="0.25">
      <c r="A131" s="76" t="s">
        <v>362</v>
      </c>
      <c r="B131" s="73">
        <v>0</v>
      </c>
      <c r="C131" s="73">
        <v>131</v>
      </c>
      <c r="D131" s="73">
        <v>18</v>
      </c>
      <c r="E131" s="73">
        <v>24</v>
      </c>
      <c r="F131" s="73">
        <v>19</v>
      </c>
      <c r="G131" s="73">
        <v>2</v>
      </c>
      <c r="H131" s="73">
        <v>10</v>
      </c>
      <c r="I131" s="73">
        <v>6</v>
      </c>
      <c r="J131" s="79"/>
      <c r="K131" s="79"/>
      <c r="L131" s="79"/>
      <c r="M131" s="79"/>
      <c r="N131" s="79"/>
      <c r="O131" s="79"/>
    </row>
    <row r="132" spans="1:15" ht="16.5" customHeight="1" x14ac:dyDescent="0.25">
      <c r="A132" s="76" t="s">
        <v>363</v>
      </c>
      <c r="B132" s="73">
        <v>0</v>
      </c>
      <c r="C132" s="73">
        <v>64</v>
      </c>
      <c r="D132" s="73">
        <v>485</v>
      </c>
      <c r="E132" s="73">
        <v>529</v>
      </c>
      <c r="F132" s="73">
        <v>17</v>
      </c>
      <c r="G132" s="73">
        <v>1</v>
      </c>
      <c r="H132" s="73">
        <v>15</v>
      </c>
      <c r="I132" s="73">
        <v>17</v>
      </c>
      <c r="J132" s="79"/>
      <c r="K132" s="79"/>
      <c r="L132" s="79"/>
      <c r="M132" s="79"/>
      <c r="N132" s="79"/>
      <c r="O132" s="79"/>
    </row>
    <row r="133" spans="1:15" ht="16.5" customHeight="1" x14ac:dyDescent="0.25">
      <c r="A133" s="76" t="s">
        <v>364</v>
      </c>
      <c r="B133" s="73">
        <v>0</v>
      </c>
      <c r="C133" s="73">
        <v>17</v>
      </c>
      <c r="D133" s="73">
        <v>10</v>
      </c>
      <c r="E133" s="73">
        <v>6</v>
      </c>
      <c r="F133" s="73">
        <v>1</v>
      </c>
      <c r="G133" s="73">
        <v>0</v>
      </c>
      <c r="H133" s="73">
        <v>1</v>
      </c>
      <c r="I133" s="73">
        <v>2</v>
      </c>
      <c r="J133" s="79"/>
      <c r="K133" s="79"/>
      <c r="L133" s="79"/>
      <c r="M133" s="79"/>
      <c r="N133" s="79"/>
      <c r="O133" s="79"/>
    </row>
    <row r="134" spans="1:15" ht="16.5" customHeight="1" x14ac:dyDescent="0.25">
      <c r="A134" s="76" t="s">
        <v>365</v>
      </c>
      <c r="B134" s="73">
        <v>0</v>
      </c>
      <c r="C134" s="73">
        <v>255</v>
      </c>
      <c r="D134" s="73">
        <v>424</v>
      </c>
      <c r="E134" s="73">
        <v>377</v>
      </c>
      <c r="F134" s="73">
        <v>26</v>
      </c>
      <c r="G134" s="73">
        <v>11</v>
      </c>
      <c r="H134" s="73">
        <v>11</v>
      </c>
      <c r="I134" s="73">
        <v>19</v>
      </c>
      <c r="J134" s="79"/>
      <c r="K134" s="79"/>
      <c r="L134" s="79"/>
      <c r="M134" s="79"/>
      <c r="N134" s="79"/>
      <c r="O134" s="79"/>
    </row>
    <row r="135" spans="1:15" ht="16.5" customHeight="1" x14ac:dyDescent="0.25">
      <c r="A135" s="76" t="s">
        <v>366</v>
      </c>
      <c r="B135" s="73">
        <v>0</v>
      </c>
      <c r="C135" s="73">
        <v>998</v>
      </c>
      <c r="D135" s="73">
        <v>1373</v>
      </c>
      <c r="E135" s="73">
        <v>998</v>
      </c>
      <c r="F135" s="73">
        <v>16</v>
      </c>
      <c r="G135" s="73">
        <v>2</v>
      </c>
      <c r="H135" s="73">
        <v>262</v>
      </c>
      <c r="I135" s="73">
        <v>249</v>
      </c>
      <c r="J135" s="79"/>
      <c r="K135" s="79"/>
      <c r="L135" s="79"/>
      <c r="M135" s="79"/>
      <c r="N135" s="79"/>
      <c r="O135" s="79"/>
    </row>
    <row r="136" spans="1:15" ht="16.5" customHeight="1" x14ac:dyDescent="0.25">
      <c r="A136" s="76" t="s">
        <v>367</v>
      </c>
      <c r="B136" s="73">
        <v>0</v>
      </c>
      <c r="C136" s="73">
        <v>142</v>
      </c>
      <c r="D136" s="73">
        <v>65</v>
      </c>
      <c r="E136" s="73">
        <v>93</v>
      </c>
      <c r="F136" s="73">
        <v>15</v>
      </c>
      <c r="G136" s="73">
        <v>6</v>
      </c>
      <c r="H136" s="73">
        <v>7</v>
      </c>
      <c r="I136" s="73">
        <v>13</v>
      </c>
      <c r="J136" s="79"/>
      <c r="K136" s="79"/>
      <c r="L136" s="79"/>
      <c r="M136" s="79"/>
      <c r="N136" s="79"/>
      <c r="O136" s="79"/>
    </row>
    <row r="137" spans="1:15" ht="16.5" customHeight="1" x14ac:dyDescent="0.25">
      <c r="A137" s="76" t="s">
        <v>368</v>
      </c>
      <c r="B137" s="73">
        <v>0</v>
      </c>
      <c r="C137" s="73">
        <v>18</v>
      </c>
      <c r="D137" s="73">
        <v>35</v>
      </c>
      <c r="E137" s="73">
        <v>55</v>
      </c>
      <c r="F137" s="73">
        <v>0</v>
      </c>
      <c r="G137" s="73">
        <v>1</v>
      </c>
      <c r="H137" s="73">
        <v>1</v>
      </c>
      <c r="I137" s="73">
        <v>1</v>
      </c>
    </row>
    <row r="138" spans="1:15" ht="16.5" customHeight="1" x14ac:dyDescent="0.25">
      <c r="A138" s="76" t="s">
        <v>369</v>
      </c>
      <c r="B138" s="73">
        <v>0</v>
      </c>
      <c r="C138" s="73">
        <v>3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</row>
    <row r="139" spans="1:15" ht="16.5" customHeight="1" x14ac:dyDescent="0.25">
      <c r="A139" s="52" t="s">
        <v>403</v>
      </c>
    </row>
    <row r="140" spans="1:15" ht="16.5" customHeight="1" x14ac:dyDescent="0.25">
      <c r="D140" s="68"/>
      <c r="E140" s="68"/>
      <c r="F140" s="68"/>
      <c r="I140" s="68"/>
      <c r="J140" s="68"/>
      <c r="K140" s="68"/>
      <c r="N140" s="68"/>
      <c r="O140" s="68"/>
    </row>
    <row r="141" spans="1:15" ht="16.5" customHeight="1" x14ac:dyDescent="0.25">
      <c r="D141" s="68"/>
      <c r="E141" s="68"/>
      <c r="F141" s="68"/>
      <c r="I141" s="68"/>
      <c r="J141" s="68"/>
      <c r="K141" s="68"/>
      <c r="N141" s="68"/>
      <c r="O141" s="68"/>
    </row>
    <row r="142" spans="1:15" ht="16.5" customHeight="1" x14ac:dyDescent="0.25">
      <c r="D142" s="68"/>
      <c r="E142" s="68"/>
      <c r="I142" s="68"/>
      <c r="J142" s="68"/>
      <c r="K142" s="68"/>
    </row>
    <row r="144" spans="1:15" ht="16.5" customHeight="1" x14ac:dyDescent="0.25">
      <c r="D144" s="68"/>
      <c r="E144" s="68"/>
    </row>
    <row r="145" spans="9:9" ht="16.5" customHeight="1" x14ac:dyDescent="0.25">
      <c r="I145" s="68"/>
    </row>
    <row r="146" spans="9:9" ht="16.5" customHeight="1" x14ac:dyDescent="0.25">
      <c r="I146" s="68"/>
    </row>
    <row r="147" spans="9:9" ht="16.5" customHeight="1" x14ac:dyDescent="0.25">
      <c r="I147" s="68"/>
    </row>
    <row r="148" spans="9:9" ht="16.5" customHeight="1" x14ac:dyDescent="0.25">
      <c r="I148" s="68"/>
    </row>
    <row r="150" spans="9:9" ht="16.5" customHeight="1" x14ac:dyDescent="0.25">
      <c r="I150" s="68"/>
    </row>
    <row r="151" spans="9:9" ht="16.5" customHeight="1" x14ac:dyDescent="0.25">
      <c r="I151" s="68"/>
    </row>
    <row r="152" spans="9:9" ht="16.5" customHeight="1" x14ac:dyDescent="0.25">
      <c r="I152" s="68"/>
    </row>
    <row r="153" spans="9:9" ht="16.5" customHeight="1" x14ac:dyDescent="0.25">
      <c r="I153" s="68"/>
    </row>
    <row r="154" spans="9:9" ht="16.5" customHeight="1" x14ac:dyDescent="0.25">
      <c r="I154" s="68"/>
    </row>
    <row r="160" spans="9:9" ht="16.5" customHeight="1" x14ac:dyDescent="0.25">
      <c r="I160" s="68"/>
    </row>
    <row r="163" spans="4:15" ht="16.5" customHeight="1" x14ac:dyDescent="0.25">
      <c r="D163" s="68"/>
      <c r="E163" s="68"/>
      <c r="I163" s="68"/>
      <c r="J163" s="68"/>
      <c r="K163" s="68"/>
      <c r="N163" s="68"/>
      <c r="O163" s="68"/>
    </row>
    <row r="164" spans="4:15" ht="16.5" customHeight="1" x14ac:dyDescent="0.25">
      <c r="I164" s="68"/>
    </row>
  </sheetData>
  <mergeCells count="36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J58:K58"/>
    <mergeCell ref="A31:A32"/>
    <mergeCell ref="B31:C31"/>
    <mergeCell ref="D31:E31"/>
    <mergeCell ref="F31:G31"/>
    <mergeCell ref="H31:I31"/>
    <mergeCell ref="J31:K31"/>
    <mergeCell ref="N58:O58"/>
    <mergeCell ref="A86:A87"/>
    <mergeCell ref="B86:C86"/>
    <mergeCell ref="D86:E86"/>
    <mergeCell ref="F86:G86"/>
    <mergeCell ref="H86:I86"/>
    <mergeCell ref="J86:K86"/>
    <mergeCell ref="L86:M86"/>
    <mergeCell ref="N86:O86"/>
    <mergeCell ref="A58:A59"/>
    <mergeCell ref="A114:A115"/>
    <mergeCell ref="B114:C114"/>
    <mergeCell ref="D114:E114"/>
    <mergeCell ref="F114:G114"/>
    <mergeCell ref="H114:I114"/>
    <mergeCell ref="L58:M58"/>
    <mergeCell ref="B58:C58"/>
    <mergeCell ref="D58:E58"/>
    <mergeCell ref="F58:G58"/>
    <mergeCell ref="H58:I58"/>
  </mergeCells>
  <phoneticPr fontId="11" type="noConversion"/>
  <printOptions horizontalCentered="1"/>
  <pageMargins left="0.25" right="0.25" top="0.75" bottom="0.75" header="0.30000000000000004" footer="0.30000000000000004"/>
  <pageSetup paperSize="9" scale="90" fitToWidth="0" fitToHeight="0" orientation="landscape" r:id="rId1"/>
  <headerFooter alignWithMargins="0">
    <oddFooter>&amp;C&amp;A，第 &amp;P 頁，共 &amp;N 頁</oddFooter>
  </headerFooter>
  <rowBreaks count="4" manualBreakCount="4">
    <brk id="28" man="1"/>
    <brk id="55" man="1"/>
    <brk id="82" man="1"/>
    <brk id="1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2"/>
  <sheetViews>
    <sheetView zoomScaleNormal="100" workbookViewId="0">
      <selection activeCell="R22" sqref="R22"/>
    </sheetView>
  </sheetViews>
  <sheetFormatPr defaultRowHeight="15" customHeight="1" x14ac:dyDescent="0.25"/>
  <cols>
    <col min="1" max="1" width="21.25" style="2" customWidth="1"/>
    <col min="2" max="4" width="10.625" style="52" customWidth="1"/>
    <col min="5" max="16" width="8.625" style="52" customWidth="1"/>
    <col min="17" max="17" width="9" style="2" customWidth="1"/>
    <col min="18" max="16384" width="9" style="2"/>
  </cols>
  <sheetData>
    <row r="1" spans="1:19" ht="18" customHeight="1" x14ac:dyDescent="0.25">
      <c r="A1" s="107" t="s">
        <v>404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9" ht="18" customHeight="1" x14ac:dyDescent="0.25">
      <c r="M2" s="52" t="s">
        <v>1</v>
      </c>
    </row>
    <row r="3" spans="1:19" s="52" customFormat="1" ht="18" customHeight="1" x14ac:dyDescent="0.25">
      <c r="A3" s="4"/>
      <c r="M3" s="52" t="s">
        <v>2</v>
      </c>
    </row>
    <row r="4" spans="1:19" s="52" customFormat="1" ht="15" customHeight="1" x14ac:dyDescent="0.25">
      <c r="A4" s="112" t="s">
        <v>141</v>
      </c>
      <c r="B4" s="111" t="s">
        <v>142</v>
      </c>
      <c r="C4" s="111"/>
      <c r="D4" s="111"/>
      <c r="E4" s="111" t="s">
        <v>143</v>
      </c>
      <c r="F4" s="111"/>
      <c r="G4" s="111" t="s">
        <v>144</v>
      </c>
      <c r="H4" s="111"/>
      <c r="I4" s="111" t="s">
        <v>145</v>
      </c>
      <c r="J4" s="111"/>
      <c r="K4" s="111" t="s">
        <v>146</v>
      </c>
      <c r="L4" s="111"/>
      <c r="M4" s="111" t="s">
        <v>147</v>
      </c>
      <c r="N4" s="111"/>
      <c r="O4" s="111" t="s">
        <v>148</v>
      </c>
      <c r="P4" s="111"/>
      <c r="Q4" s="55"/>
      <c r="R4" s="55"/>
      <c r="S4" s="55"/>
    </row>
    <row r="5" spans="1:19" s="52" customFormat="1" ht="15" customHeigh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55"/>
      <c r="R5" s="55"/>
      <c r="S5" s="55"/>
    </row>
    <row r="6" spans="1:19" s="52" customFormat="1" ht="15" customHeight="1" x14ac:dyDescent="0.25">
      <c r="A6" s="57" t="s">
        <v>150</v>
      </c>
      <c r="B6" s="96">
        <v>867522</v>
      </c>
      <c r="C6" s="97">
        <v>412467</v>
      </c>
      <c r="D6" s="97">
        <v>455055</v>
      </c>
      <c r="E6" s="97">
        <v>111</v>
      </c>
      <c r="F6" s="97">
        <v>102</v>
      </c>
      <c r="G6" s="97">
        <v>4</v>
      </c>
      <c r="H6" s="97">
        <v>0</v>
      </c>
      <c r="I6" s="97">
        <v>17</v>
      </c>
      <c r="J6" s="97">
        <v>0</v>
      </c>
      <c r="K6" s="97">
        <v>10</v>
      </c>
      <c r="L6" s="97">
        <v>10</v>
      </c>
      <c r="M6" s="97">
        <v>785</v>
      </c>
      <c r="N6" s="97">
        <v>1404</v>
      </c>
      <c r="O6" s="97">
        <v>86</v>
      </c>
      <c r="P6" s="97">
        <v>163</v>
      </c>
      <c r="Q6"/>
      <c r="R6"/>
      <c r="S6"/>
    </row>
    <row r="7" spans="1:19" s="52" customFormat="1" ht="15" customHeight="1" x14ac:dyDescent="0.25">
      <c r="A7" s="57" t="s">
        <v>151</v>
      </c>
      <c r="B7" s="99">
        <v>7</v>
      </c>
      <c r="C7" s="100">
        <v>5</v>
      </c>
      <c r="D7" s="100">
        <v>2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/>
      <c r="R7"/>
      <c r="S7"/>
    </row>
    <row r="8" spans="1:19" s="52" customFormat="1" ht="15" customHeight="1" x14ac:dyDescent="0.25">
      <c r="A8" s="57" t="s">
        <v>152</v>
      </c>
      <c r="B8" s="99">
        <v>10265</v>
      </c>
      <c r="C8" s="100">
        <v>8523</v>
      </c>
      <c r="D8" s="100">
        <v>1742</v>
      </c>
      <c r="E8" s="100">
        <v>1</v>
      </c>
      <c r="F8" s="100">
        <v>0</v>
      </c>
      <c r="G8" s="100">
        <v>1</v>
      </c>
      <c r="H8" s="100">
        <v>0</v>
      </c>
      <c r="I8" s="100">
        <v>1</v>
      </c>
      <c r="J8" s="100">
        <v>0</v>
      </c>
      <c r="K8" s="100">
        <v>1</v>
      </c>
      <c r="L8" s="100">
        <v>0</v>
      </c>
      <c r="M8" s="100">
        <v>31</v>
      </c>
      <c r="N8" s="100">
        <v>8</v>
      </c>
      <c r="O8" s="100">
        <v>3</v>
      </c>
      <c r="P8" s="100">
        <v>4</v>
      </c>
      <c r="Q8"/>
      <c r="R8"/>
      <c r="S8"/>
    </row>
    <row r="9" spans="1:19" s="52" customFormat="1" ht="15" customHeight="1" x14ac:dyDescent="0.25">
      <c r="A9" s="57" t="s">
        <v>153</v>
      </c>
      <c r="B9" s="99">
        <v>6187</v>
      </c>
      <c r="C9" s="100">
        <v>5585</v>
      </c>
      <c r="D9" s="100">
        <v>602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13</v>
      </c>
      <c r="N9" s="100">
        <v>6</v>
      </c>
      <c r="O9" s="100">
        <v>0</v>
      </c>
      <c r="P9" s="100">
        <v>0</v>
      </c>
      <c r="Q9"/>
      <c r="R9"/>
      <c r="S9"/>
    </row>
    <row r="10" spans="1:19" s="52" customFormat="1" ht="15" customHeight="1" x14ac:dyDescent="0.25">
      <c r="A10" s="57" t="s">
        <v>154</v>
      </c>
      <c r="B10" s="99">
        <v>72</v>
      </c>
      <c r="C10" s="100">
        <v>37</v>
      </c>
      <c r="D10" s="100">
        <v>35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/>
      <c r="R10"/>
      <c r="S10"/>
    </row>
    <row r="11" spans="1:19" s="52" customFormat="1" ht="15" customHeight="1" x14ac:dyDescent="0.25">
      <c r="A11" s="57" t="s">
        <v>155</v>
      </c>
      <c r="B11" s="99">
        <v>76</v>
      </c>
      <c r="C11" s="100">
        <v>61</v>
      </c>
      <c r="D11" s="100">
        <v>15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/>
      <c r="R11"/>
      <c r="S11"/>
    </row>
    <row r="12" spans="1:19" s="52" customFormat="1" ht="15" customHeight="1" x14ac:dyDescent="0.25">
      <c r="A12" s="57" t="s">
        <v>156</v>
      </c>
      <c r="B12" s="99">
        <v>72</v>
      </c>
      <c r="C12" s="100">
        <v>51</v>
      </c>
      <c r="D12" s="100">
        <v>21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1</v>
      </c>
      <c r="N12" s="100">
        <v>0</v>
      </c>
      <c r="O12" s="100">
        <v>0</v>
      </c>
      <c r="P12" s="100">
        <v>0</v>
      </c>
      <c r="Q12"/>
      <c r="R12"/>
      <c r="S12"/>
    </row>
    <row r="13" spans="1:19" s="52" customFormat="1" ht="15" customHeight="1" x14ac:dyDescent="0.25">
      <c r="A13" s="57" t="s">
        <v>157</v>
      </c>
      <c r="B13" s="99">
        <v>11104</v>
      </c>
      <c r="C13" s="100">
        <v>7750</v>
      </c>
      <c r="D13" s="100">
        <v>3354</v>
      </c>
      <c r="E13" s="100">
        <v>0</v>
      </c>
      <c r="F13" s="100">
        <v>1</v>
      </c>
      <c r="G13" s="100">
        <v>0</v>
      </c>
      <c r="H13" s="100">
        <v>0</v>
      </c>
      <c r="I13" s="100">
        <v>1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1</v>
      </c>
      <c r="Q13"/>
      <c r="R13"/>
      <c r="S13"/>
    </row>
    <row r="14" spans="1:19" s="52" customFormat="1" ht="15" customHeight="1" x14ac:dyDescent="0.25">
      <c r="A14" s="57" t="s">
        <v>158</v>
      </c>
      <c r="B14" s="99">
        <v>897</v>
      </c>
      <c r="C14" s="100">
        <v>549</v>
      </c>
      <c r="D14" s="100">
        <v>348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5</v>
      </c>
      <c r="N14" s="100">
        <v>12</v>
      </c>
      <c r="O14" s="100">
        <v>0</v>
      </c>
      <c r="P14" s="100">
        <v>0</v>
      </c>
      <c r="Q14"/>
      <c r="R14"/>
      <c r="S14"/>
    </row>
    <row r="15" spans="1:19" s="52" customFormat="1" ht="15" customHeight="1" x14ac:dyDescent="0.25">
      <c r="A15" s="57" t="s">
        <v>159</v>
      </c>
      <c r="B15" s="99">
        <v>52</v>
      </c>
      <c r="C15" s="100">
        <v>9</v>
      </c>
      <c r="D15" s="100">
        <v>43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1</v>
      </c>
      <c r="O15" s="100">
        <v>0</v>
      </c>
      <c r="P15" s="100">
        <v>0</v>
      </c>
      <c r="Q15"/>
      <c r="R15"/>
      <c r="S15"/>
    </row>
    <row r="16" spans="1:19" s="52" customFormat="1" ht="15" customHeight="1" x14ac:dyDescent="0.25">
      <c r="A16" s="57" t="s">
        <v>14</v>
      </c>
      <c r="B16" s="99">
        <v>2063</v>
      </c>
      <c r="C16" s="100">
        <v>1233</v>
      </c>
      <c r="D16" s="100">
        <v>830</v>
      </c>
      <c r="E16" s="100">
        <v>2</v>
      </c>
      <c r="F16" s="100">
        <v>0</v>
      </c>
      <c r="G16" s="100">
        <v>0</v>
      </c>
      <c r="H16" s="100">
        <v>0</v>
      </c>
      <c r="I16" s="100">
        <v>11</v>
      </c>
      <c r="J16" s="100">
        <v>0</v>
      </c>
      <c r="K16" s="100">
        <v>0</v>
      </c>
      <c r="L16" s="100">
        <v>0</v>
      </c>
      <c r="M16" s="100">
        <v>11</v>
      </c>
      <c r="N16" s="100">
        <v>6</v>
      </c>
      <c r="O16" s="100">
        <v>1</v>
      </c>
      <c r="P16" s="100">
        <v>0</v>
      </c>
      <c r="Q16"/>
      <c r="R16"/>
      <c r="S16"/>
    </row>
    <row r="17" spans="1:19" s="52" customFormat="1" ht="15" customHeight="1" x14ac:dyDescent="0.25">
      <c r="A17" s="57" t="s">
        <v>116</v>
      </c>
      <c r="B17" s="99">
        <v>626</v>
      </c>
      <c r="C17" s="100">
        <v>504</v>
      </c>
      <c r="D17" s="100">
        <v>122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4</v>
      </c>
      <c r="N17" s="100">
        <v>0</v>
      </c>
      <c r="O17" s="100">
        <v>0</v>
      </c>
      <c r="P17" s="100">
        <v>1</v>
      </c>
      <c r="Q17"/>
      <c r="R17"/>
      <c r="S17"/>
    </row>
    <row r="18" spans="1:19" s="52" customFormat="1" ht="15" customHeight="1" x14ac:dyDescent="0.25">
      <c r="A18" s="57" t="s">
        <v>160</v>
      </c>
      <c r="B18" s="99">
        <v>695737</v>
      </c>
      <c r="C18" s="100">
        <v>328039</v>
      </c>
      <c r="D18" s="100">
        <v>367698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/>
      <c r="R18"/>
      <c r="S18"/>
    </row>
    <row r="19" spans="1:19" s="52" customFormat="1" ht="15" customHeight="1" x14ac:dyDescent="0.25">
      <c r="A19" s="57" t="s">
        <v>161</v>
      </c>
      <c r="B19" s="99">
        <v>5463</v>
      </c>
      <c r="C19" s="100">
        <v>5400</v>
      </c>
      <c r="D19" s="100">
        <v>63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/>
      <c r="R19"/>
      <c r="S19"/>
    </row>
    <row r="20" spans="1:19" s="52" customFormat="1" ht="15" customHeight="1" x14ac:dyDescent="0.25">
      <c r="A20" s="57" t="s">
        <v>162</v>
      </c>
      <c r="B20" s="99">
        <v>445778</v>
      </c>
      <c r="C20" s="100">
        <v>307467</v>
      </c>
      <c r="D20" s="100">
        <v>138311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/>
      <c r="R20"/>
      <c r="S20"/>
    </row>
    <row r="21" spans="1:19" s="52" customFormat="1" ht="15" customHeight="1" x14ac:dyDescent="0.25">
      <c r="A21" s="57" t="s">
        <v>163</v>
      </c>
      <c r="B21" s="99">
        <v>1228</v>
      </c>
      <c r="C21" s="100">
        <v>8</v>
      </c>
      <c r="D21" s="100">
        <v>1220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/>
      <c r="R21"/>
      <c r="S21"/>
    </row>
    <row r="22" spans="1:19" s="52" customFormat="1" ht="15" customHeight="1" x14ac:dyDescent="0.25">
      <c r="A22" s="57" t="s">
        <v>164</v>
      </c>
      <c r="B22" s="99">
        <v>228342</v>
      </c>
      <c r="C22" s="100">
        <v>2544</v>
      </c>
      <c r="D22" s="100">
        <v>225798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/>
      <c r="R22"/>
      <c r="S22"/>
    </row>
    <row r="23" spans="1:19" s="52" customFormat="1" ht="15" customHeight="1" x14ac:dyDescent="0.25">
      <c r="A23" s="57" t="s">
        <v>165</v>
      </c>
      <c r="B23" s="99">
        <v>910</v>
      </c>
      <c r="C23" s="100">
        <v>387</v>
      </c>
      <c r="D23" s="100">
        <v>523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/>
      <c r="R23"/>
      <c r="S23"/>
    </row>
    <row r="24" spans="1:19" s="52" customFormat="1" ht="15" customHeight="1" x14ac:dyDescent="0.25">
      <c r="A24" s="57" t="s">
        <v>166</v>
      </c>
      <c r="B24" s="99">
        <v>58</v>
      </c>
      <c r="C24" s="100">
        <v>56</v>
      </c>
      <c r="D24" s="100">
        <v>2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/>
      <c r="R24"/>
      <c r="S24"/>
    </row>
    <row r="25" spans="1:19" s="52" customFormat="1" ht="15" customHeight="1" x14ac:dyDescent="0.25">
      <c r="A25" s="57" t="s">
        <v>167</v>
      </c>
      <c r="B25" s="99">
        <v>273</v>
      </c>
      <c r="C25" s="100">
        <v>196</v>
      </c>
      <c r="D25" s="100">
        <v>77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/>
      <c r="R25"/>
      <c r="S25"/>
    </row>
    <row r="26" spans="1:19" s="52" customFormat="1" ht="15" customHeight="1" x14ac:dyDescent="0.25">
      <c r="A26" s="57" t="s">
        <v>168</v>
      </c>
      <c r="B26" s="99">
        <v>224</v>
      </c>
      <c r="C26" s="100">
        <v>184</v>
      </c>
      <c r="D26" s="100">
        <v>40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/>
      <c r="R26"/>
      <c r="S26"/>
    </row>
    <row r="27" spans="1:19" s="52" customFormat="1" ht="15" customHeight="1" x14ac:dyDescent="0.25">
      <c r="A27" s="57" t="s">
        <v>169</v>
      </c>
      <c r="B27" s="99">
        <v>9427</v>
      </c>
      <c r="C27" s="100">
        <v>9381</v>
      </c>
      <c r="D27" s="100">
        <v>46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/>
      <c r="R27"/>
      <c r="S27"/>
    </row>
    <row r="28" spans="1:19" s="52" customFormat="1" ht="15" customHeight="1" x14ac:dyDescent="0.25">
      <c r="A28" s="57" t="s">
        <v>170</v>
      </c>
      <c r="B28" s="99">
        <v>4034</v>
      </c>
      <c r="C28" s="100">
        <v>2416</v>
      </c>
      <c r="D28" s="100">
        <v>1618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/>
      <c r="R28"/>
      <c r="S28"/>
    </row>
    <row r="29" spans="1:19" s="52" customFormat="1" ht="15" customHeight="1" x14ac:dyDescent="0.25">
      <c r="A29" s="57" t="s">
        <v>171</v>
      </c>
      <c r="B29" s="99">
        <v>581</v>
      </c>
      <c r="C29" s="100">
        <v>579</v>
      </c>
      <c r="D29" s="100">
        <v>2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72</v>
      </c>
      <c r="N29" s="100">
        <v>0</v>
      </c>
      <c r="O29" s="100">
        <v>0</v>
      </c>
      <c r="P29" s="100">
        <v>0</v>
      </c>
      <c r="Q29"/>
      <c r="R29"/>
      <c r="S29"/>
    </row>
    <row r="30" spans="1:19" s="52" customFormat="1" ht="15" customHeight="1" x14ac:dyDescent="0.25">
      <c r="A30" s="57" t="s">
        <v>172</v>
      </c>
      <c r="B30" s="99">
        <v>56933</v>
      </c>
      <c r="C30" s="100">
        <v>30539</v>
      </c>
      <c r="D30" s="100">
        <v>26394</v>
      </c>
      <c r="E30" s="100">
        <v>99</v>
      </c>
      <c r="F30" s="100">
        <v>80</v>
      </c>
      <c r="G30" s="100">
        <v>3</v>
      </c>
      <c r="H30" s="100">
        <v>0</v>
      </c>
      <c r="I30" s="100">
        <v>4</v>
      </c>
      <c r="J30" s="100">
        <v>0</v>
      </c>
      <c r="K30" s="100">
        <v>5</v>
      </c>
      <c r="L30" s="100">
        <v>6</v>
      </c>
      <c r="M30" s="100">
        <v>273</v>
      </c>
      <c r="N30" s="100">
        <v>431</v>
      </c>
      <c r="O30" s="100">
        <v>11</v>
      </c>
      <c r="P30" s="100">
        <v>40</v>
      </c>
      <c r="Q30"/>
      <c r="R30"/>
      <c r="S30"/>
    </row>
    <row r="31" spans="1:19" s="52" customFormat="1" ht="15" customHeight="1" x14ac:dyDescent="0.25">
      <c r="A31" s="57" t="s">
        <v>173</v>
      </c>
      <c r="B31" s="99">
        <v>6915</v>
      </c>
      <c r="C31" s="100">
        <v>2595</v>
      </c>
      <c r="D31" s="100">
        <v>4320</v>
      </c>
      <c r="E31" s="100">
        <v>2</v>
      </c>
      <c r="F31" s="100">
        <v>5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26</v>
      </c>
      <c r="N31" s="100">
        <v>52</v>
      </c>
      <c r="O31" s="100">
        <v>1</v>
      </c>
      <c r="P31" s="100">
        <v>17</v>
      </c>
      <c r="Q31"/>
      <c r="R31"/>
      <c r="S31"/>
    </row>
    <row r="32" spans="1:19" s="52" customFormat="1" ht="15" customHeight="1" x14ac:dyDescent="0.25">
      <c r="A32" s="57" t="s">
        <v>174</v>
      </c>
      <c r="B32" s="99">
        <v>24201</v>
      </c>
      <c r="C32" s="100">
        <v>0</v>
      </c>
      <c r="D32" s="100">
        <v>24201</v>
      </c>
      <c r="E32" s="100">
        <v>0</v>
      </c>
      <c r="F32" s="100">
        <v>13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3</v>
      </c>
      <c r="M32" s="100">
        <v>0</v>
      </c>
      <c r="N32" s="100">
        <v>375</v>
      </c>
      <c r="O32" s="100">
        <v>0</v>
      </c>
      <c r="P32" s="100">
        <v>73</v>
      </c>
      <c r="Q32"/>
      <c r="R32"/>
      <c r="S32"/>
    </row>
    <row r="33" spans="1:19" s="52" customFormat="1" ht="15" customHeight="1" x14ac:dyDescent="0.25">
      <c r="A33" s="57" t="s">
        <v>175</v>
      </c>
      <c r="B33" s="99">
        <v>41501</v>
      </c>
      <c r="C33" s="100">
        <v>20684</v>
      </c>
      <c r="D33" s="100">
        <v>20817</v>
      </c>
      <c r="E33" s="100">
        <v>5</v>
      </c>
      <c r="F33" s="100">
        <v>1</v>
      </c>
      <c r="G33" s="100">
        <v>0</v>
      </c>
      <c r="H33" s="100">
        <v>0</v>
      </c>
      <c r="I33" s="100">
        <v>0</v>
      </c>
      <c r="J33" s="100">
        <v>0</v>
      </c>
      <c r="K33" s="100">
        <v>2</v>
      </c>
      <c r="L33" s="100">
        <v>1</v>
      </c>
      <c r="M33" s="100">
        <v>338</v>
      </c>
      <c r="N33" s="100">
        <v>499</v>
      </c>
      <c r="O33" s="100">
        <v>66</v>
      </c>
      <c r="P33" s="100">
        <v>27</v>
      </c>
      <c r="Q33"/>
      <c r="R33"/>
      <c r="S33"/>
    </row>
    <row r="34" spans="1:19" s="52" customFormat="1" ht="15" customHeight="1" x14ac:dyDescent="0.25">
      <c r="A34" s="57" t="s">
        <v>176</v>
      </c>
      <c r="B34" s="99">
        <v>1756</v>
      </c>
      <c r="C34" s="100">
        <v>1355</v>
      </c>
      <c r="D34" s="100">
        <v>401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8</v>
      </c>
      <c r="N34" s="100">
        <v>6</v>
      </c>
      <c r="O34" s="100">
        <v>0</v>
      </c>
      <c r="P34" s="100">
        <v>0</v>
      </c>
      <c r="Q34"/>
      <c r="R34"/>
      <c r="S34"/>
    </row>
    <row r="35" spans="1:19" s="52" customFormat="1" ht="15" customHeight="1" x14ac:dyDescent="0.25">
      <c r="A35" s="57" t="s">
        <v>177</v>
      </c>
      <c r="B35" s="99">
        <v>8477</v>
      </c>
      <c r="C35" s="100">
        <v>4369</v>
      </c>
      <c r="D35" s="100">
        <v>4108</v>
      </c>
      <c r="E35" s="100">
        <v>2</v>
      </c>
      <c r="F35" s="100">
        <v>2</v>
      </c>
      <c r="G35" s="100">
        <v>0</v>
      </c>
      <c r="H35" s="100">
        <v>0</v>
      </c>
      <c r="I35" s="100">
        <v>0</v>
      </c>
      <c r="J35" s="100">
        <v>0</v>
      </c>
      <c r="K35" s="100">
        <v>2</v>
      </c>
      <c r="L35" s="100">
        <v>0</v>
      </c>
      <c r="M35" s="100">
        <v>3</v>
      </c>
      <c r="N35" s="100">
        <v>8</v>
      </c>
      <c r="O35" s="100">
        <v>4</v>
      </c>
      <c r="P35" s="100">
        <v>0</v>
      </c>
      <c r="Q35"/>
      <c r="R35"/>
      <c r="S35"/>
    </row>
    <row r="36" spans="1:19" s="52" customFormat="1" ht="15" customHeight="1" x14ac:dyDescent="0.25">
      <c r="A3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/>
      <c r="R36"/>
      <c r="S36"/>
    </row>
    <row r="37" spans="1:19" s="52" customFormat="1" ht="15" customHeight="1" x14ac:dyDescent="0.25">
      <c r="A37" s="5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/>
      <c r="R37"/>
      <c r="S37"/>
    </row>
    <row r="38" spans="1:19" s="52" customFormat="1" ht="15" customHeight="1" x14ac:dyDescent="0.25">
      <c r="A38" s="112" t="s">
        <v>141</v>
      </c>
      <c r="B38" s="111" t="s">
        <v>178</v>
      </c>
      <c r="C38" s="111"/>
      <c r="D38" s="111" t="s">
        <v>179</v>
      </c>
      <c r="E38" s="111"/>
      <c r="F38" s="111" t="s">
        <v>180</v>
      </c>
      <c r="G38" s="111"/>
      <c r="H38" s="111" t="s">
        <v>181</v>
      </c>
      <c r="I38" s="111"/>
      <c r="J38" s="111" t="s">
        <v>182</v>
      </c>
      <c r="K38" s="111"/>
      <c r="L38" s="111" t="s">
        <v>183</v>
      </c>
      <c r="M38" s="111"/>
      <c r="N38" s="111" t="s">
        <v>184</v>
      </c>
      <c r="O38" s="111"/>
      <c r="P38" s="98"/>
      <c r="Q38"/>
      <c r="R38"/>
      <c r="S38"/>
    </row>
    <row r="39" spans="1:19" s="52" customFormat="1" ht="15" customHeight="1" x14ac:dyDescent="0.25">
      <c r="A39" s="112"/>
      <c r="B39" s="94" t="s">
        <v>9</v>
      </c>
      <c r="C39" s="94" t="s">
        <v>10</v>
      </c>
      <c r="D39" s="94" t="s">
        <v>9</v>
      </c>
      <c r="E39" s="94" t="s">
        <v>10</v>
      </c>
      <c r="F39" s="94" t="s">
        <v>9</v>
      </c>
      <c r="G39" s="94" t="s">
        <v>10</v>
      </c>
      <c r="H39" s="94" t="s">
        <v>9</v>
      </c>
      <c r="I39" s="94" t="s">
        <v>10</v>
      </c>
      <c r="J39" s="94" t="s">
        <v>9</v>
      </c>
      <c r="K39" s="94" t="s">
        <v>10</v>
      </c>
      <c r="L39" s="94" t="s">
        <v>9</v>
      </c>
      <c r="M39" s="94" t="s">
        <v>10</v>
      </c>
      <c r="N39" s="94" t="s">
        <v>9</v>
      </c>
      <c r="O39" s="94" t="s">
        <v>10</v>
      </c>
      <c r="P39" s="95"/>
      <c r="Q39" s="55"/>
      <c r="R39" s="55"/>
      <c r="S39" s="55"/>
    </row>
    <row r="40" spans="1:19" s="52" customFormat="1" ht="15" customHeight="1" x14ac:dyDescent="0.25">
      <c r="A40" s="61" t="s">
        <v>150</v>
      </c>
      <c r="B40" s="97">
        <v>88</v>
      </c>
      <c r="C40" s="97">
        <v>30</v>
      </c>
      <c r="D40" s="97">
        <v>1</v>
      </c>
      <c r="E40" s="97">
        <v>1</v>
      </c>
      <c r="F40" s="97">
        <v>3613</v>
      </c>
      <c r="G40" s="97">
        <v>1582</v>
      </c>
      <c r="H40" s="97">
        <v>68689</v>
      </c>
      <c r="I40" s="97">
        <v>192786</v>
      </c>
      <c r="J40" s="97">
        <v>152</v>
      </c>
      <c r="K40" s="97">
        <v>59</v>
      </c>
      <c r="L40" s="97">
        <v>19</v>
      </c>
      <c r="M40" s="97">
        <v>0</v>
      </c>
      <c r="N40" s="97">
        <v>167</v>
      </c>
      <c r="O40" s="97">
        <v>51</v>
      </c>
      <c r="P40" s="98"/>
      <c r="Q40"/>
      <c r="R40"/>
      <c r="S40"/>
    </row>
    <row r="41" spans="1:19" s="52" customFormat="1" ht="15" customHeight="1" x14ac:dyDescent="0.25">
      <c r="A41" s="62" t="s">
        <v>151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98"/>
      <c r="Q41"/>
      <c r="R41"/>
      <c r="S41"/>
    </row>
    <row r="42" spans="1:19" s="52" customFormat="1" ht="15" customHeight="1" x14ac:dyDescent="0.25">
      <c r="A42" s="62" t="s">
        <v>152</v>
      </c>
      <c r="B42" s="100">
        <v>7</v>
      </c>
      <c r="C42" s="100">
        <v>0</v>
      </c>
      <c r="D42" s="100">
        <v>0</v>
      </c>
      <c r="E42" s="100">
        <v>0</v>
      </c>
      <c r="F42" s="100">
        <v>348</v>
      </c>
      <c r="G42" s="100">
        <v>21</v>
      </c>
      <c r="H42" s="100">
        <v>179</v>
      </c>
      <c r="I42" s="100">
        <v>137</v>
      </c>
      <c r="J42" s="100">
        <v>16</v>
      </c>
      <c r="K42" s="100">
        <v>2</v>
      </c>
      <c r="L42" s="100">
        <v>2</v>
      </c>
      <c r="M42" s="100">
        <v>0</v>
      </c>
      <c r="N42" s="100">
        <v>47</v>
      </c>
      <c r="O42" s="100">
        <v>8</v>
      </c>
      <c r="P42" s="98"/>
      <c r="Q42"/>
      <c r="R42"/>
      <c r="S42"/>
    </row>
    <row r="43" spans="1:19" s="52" customFormat="1" ht="15" customHeight="1" x14ac:dyDescent="0.25">
      <c r="A43" s="62" t="s">
        <v>153</v>
      </c>
      <c r="B43" s="100">
        <v>2</v>
      </c>
      <c r="C43" s="100">
        <v>0</v>
      </c>
      <c r="D43" s="100">
        <v>1</v>
      </c>
      <c r="E43" s="100">
        <v>0</v>
      </c>
      <c r="F43" s="100">
        <v>530</v>
      </c>
      <c r="G43" s="100">
        <v>52</v>
      </c>
      <c r="H43" s="100">
        <v>279</v>
      </c>
      <c r="I43" s="100">
        <v>63</v>
      </c>
      <c r="J43" s="100">
        <v>5</v>
      </c>
      <c r="K43" s="100">
        <v>0</v>
      </c>
      <c r="L43" s="100">
        <v>2</v>
      </c>
      <c r="M43" s="100">
        <v>0</v>
      </c>
      <c r="N43" s="100">
        <v>8</v>
      </c>
      <c r="O43" s="100">
        <v>1</v>
      </c>
      <c r="P43" s="98"/>
      <c r="Q43"/>
      <c r="R43"/>
      <c r="S43"/>
    </row>
    <row r="44" spans="1:19" s="52" customFormat="1" ht="15" customHeight="1" x14ac:dyDescent="0.25">
      <c r="A44" s="62" t="s">
        <v>154</v>
      </c>
      <c r="B44" s="100">
        <v>0</v>
      </c>
      <c r="C44" s="100">
        <v>0</v>
      </c>
      <c r="D44" s="100">
        <v>0</v>
      </c>
      <c r="E44" s="100">
        <v>0</v>
      </c>
      <c r="F44" s="100">
        <v>1</v>
      </c>
      <c r="G44" s="100">
        <v>0</v>
      </c>
      <c r="H44" s="100">
        <v>1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98"/>
      <c r="Q44"/>
      <c r="R44"/>
      <c r="S44"/>
    </row>
    <row r="45" spans="1:19" s="52" customFormat="1" ht="15" customHeight="1" x14ac:dyDescent="0.25">
      <c r="A45" s="62" t="s">
        <v>155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98"/>
      <c r="Q45"/>
      <c r="R45"/>
      <c r="S45"/>
    </row>
    <row r="46" spans="1:19" s="52" customFormat="1" ht="15" customHeight="1" x14ac:dyDescent="0.25">
      <c r="A46" s="62" t="s">
        <v>156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98"/>
      <c r="Q46"/>
      <c r="R46"/>
      <c r="S46"/>
    </row>
    <row r="47" spans="1:19" s="52" customFormat="1" ht="15" customHeight="1" x14ac:dyDescent="0.25">
      <c r="A47" s="62" t="s">
        <v>157</v>
      </c>
      <c r="B47" s="100">
        <v>3</v>
      </c>
      <c r="C47" s="100">
        <v>1</v>
      </c>
      <c r="D47" s="100">
        <v>0</v>
      </c>
      <c r="E47" s="100">
        <v>0</v>
      </c>
      <c r="F47" s="100">
        <v>75</v>
      </c>
      <c r="G47" s="100">
        <v>28</v>
      </c>
      <c r="H47" s="100">
        <v>12</v>
      </c>
      <c r="I47" s="100">
        <v>9</v>
      </c>
      <c r="J47" s="100">
        <v>15</v>
      </c>
      <c r="K47" s="100">
        <v>3</v>
      </c>
      <c r="L47" s="100">
        <v>0</v>
      </c>
      <c r="M47" s="100">
        <v>0</v>
      </c>
      <c r="N47" s="100">
        <v>3</v>
      </c>
      <c r="O47" s="100">
        <v>2</v>
      </c>
      <c r="P47" s="98"/>
      <c r="Q47"/>
      <c r="R47"/>
      <c r="S47"/>
    </row>
    <row r="48" spans="1:19" s="52" customFormat="1" ht="15" customHeight="1" x14ac:dyDescent="0.25">
      <c r="A48" s="62" t="s">
        <v>158</v>
      </c>
      <c r="B48" s="100">
        <v>0</v>
      </c>
      <c r="C48" s="100">
        <v>0</v>
      </c>
      <c r="D48" s="100">
        <v>0</v>
      </c>
      <c r="E48" s="100">
        <v>0</v>
      </c>
      <c r="F48" s="100">
        <v>2</v>
      </c>
      <c r="G48" s="100">
        <v>2</v>
      </c>
      <c r="H48" s="100">
        <v>11</v>
      </c>
      <c r="I48" s="100">
        <v>4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98"/>
      <c r="Q48"/>
      <c r="R48"/>
      <c r="S48"/>
    </row>
    <row r="49" spans="1:19" s="52" customFormat="1" ht="15" customHeight="1" x14ac:dyDescent="0.25">
      <c r="A49" s="62" t="s">
        <v>159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98"/>
      <c r="Q49"/>
      <c r="R49"/>
      <c r="S49"/>
    </row>
    <row r="50" spans="1:19" s="52" customFormat="1" ht="15" customHeight="1" x14ac:dyDescent="0.25">
      <c r="A50" s="62" t="s">
        <v>14</v>
      </c>
      <c r="B50" s="100">
        <v>1</v>
      </c>
      <c r="C50" s="100">
        <v>0</v>
      </c>
      <c r="D50" s="100">
        <v>0</v>
      </c>
      <c r="E50" s="100">
        <v>0</v>
      </c>
      <c r="F50" s="100">
        <v>33</v>
      </c>
      <c r="G50" s="100">
        <v>18</v>
      </c>
      <c r="H50" s="100">
        <v>47</v>
      </c>
      <c r="I50" s="100">
        <v>33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/>
      <c r="R50"/>
      <c r="S50"/>
    </row>
    <row r="51" spans="1:19" s="52" customFormat="1" ht="15" customHeight="1" x14ac:dyDescent="0.25">
      <c r="A51" s="62" t="s">
        <v>116</v>
      </c>
      <c r="B51" s="100">
        <v>0</v>
      </c>
      <c r="C51" s="100">
        <v>0</v>
      </c>
      <c r="D51" s="100">
        <v>0</v>
      </c>
      <c r="E51" s="100">
        <v>0</v>
      </c>
      <c r="F51" s="100">
        <v>8</v>
      </c>
      <c r="G51" s="100">
        <v>0</v>
      </c>
      <c r="H51" s="100">
        <v>9</v>
      </c>
      <c r="I51" s="100">
        <v>7</v>
      </c>
      <c r="J51" s="100">
        <v>2</v>
      </c>
      <c r="K51" s="100">
        <v>0</v>
      </c>
      <c r="L51" s="100">
        <v>0</v>
      </c>
      <c r="M51" s="100">
        <v>0</v>
      </c>
      <c r="N51" s="100">
        <v>1</v>
      </c>
      <c r="O51" s="100">
        <v>0</v>
      </c>
      <c r="P51" s="98"/>
      <c r="Q51"/>
      <c r="R51"/>
      <c r="S51"/>
    </row>
    <row r="52" spans="1:19" s="52" customFormat="1" ht="15" customHeight="1" x14ac:dyDescent="0.25">
      <c r="A52" s="57" t="s">
        <v>160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1</v>
      </c>
      <c r="H52" s="100">
        <v>61722</v>
      </c>
      <c r="I52" s="100">
        <v>183123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98"/>
      <c r="Q52"/>
      <c r="R52"/>
      <c r="S52"/>
    </row>
    <row r="53" spans="1:19" s="52" customFormat="1" ht="15" customHeight="1" x14ac:dyDescent="0.25">
      <c r="A53" s="57" t="s">
        <v>161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365</v>
      </c>
      <c r="I53" s="100">
        <v>9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98"/>
      <c r="Q53"/>
      <c r="R53"/>
      <c r="S53"/>
    </row>
    <row r="54" spans="1:19" s="52" customFormat="1" ht="15" customHeight="1" x14ac:dyDescent="0.25">
      <c r="A54" s="57" t="s">
        <v>162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53121</v>
      </c>
      <c r="I54" s="100">
        <v>6916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98"/>
      <c r="Q54"/>
      <c r="R54"/>
      <c r="S54"/>
    </row>
    <row r="55" spans="1:19" s="52" customFormat="1" ht="15" customHeight="1" x14ac:dyDescent="0.25">
      <c r="A55" s="57" t="s">
        <v>163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840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/>
      <c r="R55"/>
      <c r="S55"/>
    </row>
    <row r="56" spans="1:19" s="52" customFormat="1" ht="15" customHeight="1" x14ac:dyDescent="0.25">
      <c r="A56" s="57" t="s">
        <v>164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1</v>
      </c>
      <c r="H56" s="100">
        <v>708</v>
      </c>
      <c r="I56" s="100">
        <v>174918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98"/>
      <c r="Q56"/>
      <c r="R56"/>
      <c r="S56"/>
    </row>
    <row r="57" spans="1:19" s="52" customFormat="1" ht="15" customHeight="1" x14ac:dyDescent="0.25">
      <c r="A57" s="62" t="s">
        <v>165</v>
      </c>
      <c r="B57" s="100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78</v>
      </c>
      <c r="I57" s="100">
        <v>109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98"/>
      <c r="Q57"/>
      <c r="R57"/>
      <c r="S57"/>
    </row>
    <row r="58" spans="1:19" s="52" customFormat="1" ht="15" customHeight="1" x14ac:dyDescent="0.25">
      <c r="A58" s="62" t="s">
        <v>166</v>
      </c>
      <c r="B58" s="10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98"/>
      <c r="Q58"/>
      <c r="R58"/>
      <c r="S58"/>
    </row>
    <row r="59" spans="1:19" s="52" customFormat="1" ht="15" customHeight="1" x14ac:dyDescent="0.25">
      <c r="A59" s="62" t="s">
        <v>167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15</v>
      </c>
      <c r="I59" s="100">
        <v>14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98"/>
      <c r="Q59"/>
      <c r="R59"/>
      <c r="S59"/>
    </row>
    <row r="60" spans="1:19" s="52" customFormat="1" ht="15" customHeight="1" x14ac:dyDescent="0.25">
      <c r="A60" s="62" t="s">
        <v>168</v>
      </c>
      <c r="B60" s="100">
        <v>0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28</v>
      </c>
      <c r="I60" s="100">
        <v>3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98"/>
      <c r="Q60"/>
      <c r="R60"/>
      <c r="S60"/>
    </row>
    <row r="61" spans="1:19" s="52" customFormat="1" ht="15" customHeight="1" x14ac:dyDescent="0.25">
      <c r="A61" s="57" t="s">
        <v>169</v>
      </c>
      <c r="B61" s="100">
        <v>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7124</v>
      </c>
      <c r="I61" s="100">
        <v>24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98"/>
      <c r="Q61"/>
      <c r="R61"/>
      <c r="S61"/>
    </row>
    <row r="62" spans="1:19" s="52" customFormat="1" ht="15" customHeight="1" x14ac:dyDescent="0.25">
      <c r="A62" s="57" t="s">
        <v>170</v>
      </c>
      <c r="B62" s="100">
        <v>0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283</v>
      </c>
      <c r="I62" s="100">
        <v>290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98"/>
      <c r="Q62"/>
      <c r="R62"/>
      <c r="S62"/>
    </row>
    <row r="63" spans="1:19" s="52" customFormat="1" ht="15" customHeight="1" x14ac:dyDescent="0.25">
      <c r="A63" s="62" t="s">
        <v>171</v>
      </c>
      <c r="B63" s="100">
        <v>0</v>
      </c>
      <c r="C63" s="100">
        <v>0</v>
      </c>
      <c r="D63" s="100">
        <v>0</v>
      </c>
      <c r="E63" s="100">
        <v>0</v>
      </c>
      <c r="F63" s="100">
        <v>3</v>
      </c>
      <c r="G63" s="100">
        <v>0</v>
      </c>
      <c r="H63" s="100">
        <v>483</v>
      </c>
      <c r="I63" s="100">
        <v>1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98"/>
      <c r="Q63"/>
      <c r="R63"/>
      <c r="S63"/>
    </row>
    <row r="64" spans="1:19" s="52" customFormat="1" ht="15" customHeight="1" x14ac:dyDescent="0.25">
      <c r="A64" s="62" t="s">
        <v>172</v>
      </c>
      <c r="B64" s="100">
        <v>31</v>
      </c>
      <c r="C64" s="100">
        <v>2</v>
      </c>
      <c r="D64" s="100">
        <v>0</v>
      </c>
      <c r="E64" s="100">
        <v>1</v>
      </c>
      <c r="F64" s="100">
        <v>1389</v>
      </c>
      <c r="G64" s="100">
        <v>476</v>
      </c>
      <c r="H64" s="100">
        <v>1298</v>
      </c>
      <c r="I64" s="100">
        <v>2462</v>
      </c>
      <c r="J64" s="100">
        <v>78</v>
      </c>
      <c r="K64" s="100">
        <v>24</v>
      </c>
      <c r="L64" s="100">
        <v>7</v>
      </c>
      <c r="M64" s="100">
        <v>0</v>
      </c>
      <c r="N64" s="100">
        <v>76</v>
      </c>
      <c r="O64" s="100">
        <v>18</v>
      </c>
      <c r="P64" s="98"/>
      <c r="Q64"/>
      <c r="R64"/>
      <c r="S64"/>
    </row>
    <row r="65" spans="1:19" s="52" customFormat="1" ht="15" customHeight="1" x14ac:dyDescent="0.25">
      <c r="A65" s="62" t="s">
        <v>173</v>
      </c>
      <c r="B65" s="100">
        <v>0</v>
      </c>
      <c r="C65" s="100">
        <v>0</v>
      </c>
      <c r="D65" s="100">
        <v>0</v>
      </c>
      <c r="E65" s="100">
        <v>0</v>
      </c>
      <c r="F65" s="100">
        <v>53</v>
      </c>
      <c r="G65" s="100">
        <v>39</v>
      </c>
      <c r="H65" s="100">
        <v>94</v>
      </c>
      <c r="I65" s="100">
        <v>404</v>
      </c>
      <c r="J65" s="100">
        <v>8</v>
      </c>
      <c r="K65" s="100">
        <v>3</v>
      </c>
      <c r="L65" s="100">
        <v>1</v>
      </c>
      <c r="M65" s="100">
        <v>0</v>
      </c>
      <c r="N65" s="100">
        <v>6</v>
      </c>
      <c r="O65" s="100">
        <v>2</v>
      </c>
      <c r="P65" s="98"/>
      <c r="Q65"/>
      <c r="R65"/>
      <c r="S65"/>
    </row>
    <row r="66" spans="1:19" s="52" customFormat="1" ht="15" customHeight="1" x14ac:dyDescent="0.25">
      <c r="A66" s="62" t="s">
        <v>174</v>
      </c>
      <c r="B66" s="100">
        <v>0</v>
      </c>
      <c r="C66" s="100">
        <v>5</v>
      </c>
      <c r="D66" s="100">
        <v>0</v>
      </c>
      <c r="E66" s="100">
        <v>0</v>
      </c>
      <c r="F66" s="100">
        <v>0</v>
      </c>
      <c r="G66" s="100">
        <v>313</v>
      </c>
      <c r="H66" s="100">
        <v>0</v>
      </c>
      <c r="I66" s="100">
        <v>2476</v>
      </c>
      <c r="J66" s="100">
        <v>0</v>
      </c>
      <c r="K66" s="100">
        <v>11</v>
      </c>
      <c r="L66" s="100">
        <v>0</v>
      </c>
      <c r="M66" s="100">
        <v>0</v>
      </c>
      <c r="N66" s="100">
        <v>0</v>
      </c>
      <c r="O66" s="100">
        <v>5</v>
      </c>
      <c r="P66" s="98"/>
      <c r="Q66"/>
      <c r="R66"/>
      <c r="S66"/>
    </row>
    <row r="67" spans="1:19" s="52" customFormat="1" ht="15" customHeight="1" x14ac:dyDescent="0.25">
      <c r="A67" s="62" t="s">
        <v>175</v>
      </c>
      <c r="B67" s="100">
        <v>42</v>
      </c>
      <c r="C67" s="100">
        <v>20</v>
      </c>
      <c r="D67" s="100">
        <v>0</v>
      </c>
      <c r="E67" s="100">
        <v>0</v>
      </c>
      <c r="F67" s="100">
        <v>824</v>
      </c>
      <c r="G67" s="100">
        <v>337</v>
      </c>
      <c r="H67" s="100">
        <v>4253</v>
      </c>
      <c r="I67" s="100">
        <v>3731</v>
      </c>
      <c r="J67" s="100">
        <v>23</v>
      </c>
      <c r="K67" s="100">
        <v>9</v>
      </c>
      <c r="L67" s="100">
        <v>7</v>
      </c>
      <c r="M67" s="100">
        <v>0</v>
      </c>
      <c r="N67" s="100">
        <v>12</v>
      </c>
      <c r="O67" s="100">
        <v>4</v>
      </c>
      <c r="P67" s="98"/>
      <c r="Q67"/>
      <c r="R67"/>
      <c r="S67"/>
    </row>
    <row r="68" spans="1:19" s="52" customFormat="1" ht="15" customHeight="1" x14ac:dyDescent="0.25">
      <c r="A68" s="62" t="s">
        <v>176</v>
      </c>
      <c r="B68" s="100">
        <v>0</v>
      </c>
      <c r="C68" s="100">
        <v>0</v>
      </c>
      <c r="D68" s="100">
        <v>0</v>
      </c>
      <c r="E68" s="100">
        <v>0</v>
      </c>
      <c r="F68" s="100">
        <v>46</v>
      </c>
      <c r="G68" s="100">
        <v>6</v>
      </c>
      <c r="H68" s="100">
        <v>22</v>
      </c>
      <c r="I68" s="100">
        <v>31</v>
      </c>
      <c r="J68" s="100">
        <v>0</v>
      </c>
      <c r="K68" s="100">
        <v>0</v>
      </c>
      <c r="L68" s="100">
        <v>0</v>
      </c>
      <c r="M68" s="100">
        <v>0</v>
      </c>
      <c r="N68" s="100">
        <v>2</v>
      </c>
      <c r="O68" s="100">
        <v>0</v>
      </c>
      <c r="P68" s="98"/>
      <c r="Q68"/>
      <c r="R68"/>
      <c r="S68"/>
    </row>
    <row r="69" spans="1:19" s="52" customFormat="1" ht="15" customHeight="1" x14ac:dyDescent="0.25">
      <c r="A69" s="62" t="s">
        <v>177</v>
      </c>
      <c r="B69" s="100">
        <v>2</v>
      </c>
      <c r="C69" s="100">
        <v>2</v>
      </c>
      <c r="D69" s="100">
        <v>0</v>
      </c>
      <c r="E69" s="100">
        <v>0</v>
      </c>
      <c r="F69" s="100">
        <v>301</v>
      </c>
      <c r="G69" s="100">
        <v>289</v>
      </c>
      <c r="H69" s="100">
        <v>279</v>
      </c>
      <c r="I69" s="100">
        <v>305</v>
      </c>
      <c r="J69" s="100">
        <v>4</v>
      </c>
      <c r="K69" s="100">
        <v>7</v>
      </c>
      <c r="L69" s="100">
        <v>0</v>
      </c>
      <c r="M69" s="100">
        <v>0</v>
      </c>
      <c r="N69" s="100">
        <v>12</v>
      </c>
      <c r="O69" s="100">
        <v>11</v>
      </c>
      <c r="P69" s="98"/>
      <c r="Q69"/>
      <c r="R69"/>
      <c r="S69"/>
    </row>
    <row r="70" spans="1:19" s="52" customFormat="1" ht="15" customHeight="1" x14ac:dyDescent="0.25">
      <c r="A70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/>
      <c r="R70"/>
      <c r="S70"/>
    </row>
    <row r="71" spans="1:19" s="52" customFormat="1" ht="15" customHeight="1" x14ac:dyDescent="0.25">
      <c r="A71" s="59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/>
      <c r="R71"/>
      <c r="S71"/>
    </row>
    <row r="72" spans="1:19" s="52" customFormat="1" ht="15" customHeight="1" x14ac:dyDescent="0.25">
      <c r="A72" s="112" t="s">
        <v>141</v>
      </c>
      <c r="B72" s="111" t="s">
        <v>185</v>
      </c>
      <c r="C72" s="111"/>
      <c r="D72" s="111" t="s">
        <v>186</v>
      </c>
      <c r="E72" s="111"/>
      <c r="F72" s="111" t="s">
        <v>187</v>
      </c>
      <c r="G72" s="111"/>
      <c r="H72" s="111" t="s">
        <v>188</v>
      </c>
      <c r="I72" s="111"/>
      <c r="J72" s="111" t="s">
        <v>189</v>
      </c>
      <c r="K72" s="111"/>
      <c r="L72" s="111" t="s">
        <v>190</v>
      </c>
      <c r="M72" s="111"/>
      <c r="N72" s="111" t="s">
        <v>191</v>
      </c>
      <c r="O72" s="111"/>
      <c r="P72" s="98"/>
      <c r="Q72"/>
      <c r="R72"/>
      <c r="S72"/>
    </row>
    <row r="73" spans="1:19" s="52" customFormat="1" ht="15" customHeight="1" x14ac:dyDescent="0.25">
      <c r="A73" s="112"/>
      <c r="B73" s="94" t="s">
        <v>9</v>
      </c>
      <c r="C73" s="94" t="s">
        <v>10</v>
      </c>
      <c r="D73" s="94" t="s">
        <v>9</v>
      </c>
      <c r="E73" s="94" t="s">
        <v>10</v>
      </c>
      <c r="F73" s="94" t="s">
        <v>9</v>
      </c>
      <c r="G73" s="94" t="s">
        <v>10</v>
      </c>
      <c r="H73" s="94" t="s">
        <v>9</v>
      </c>
      <c r="I73" s="94" t="s">
        <v>10</v>
      </c>
      <c r="J73" s="94" t="s">
        <v>9</v>
      </c>
      <c r="K73" s="94" t="s">
        <v>10</v>
      </c>
      <c r="L73" s="94" t="s">
        <v>9</v>
      </c>
      <c r="M73" s="94" t="s">
        <v>10</v>
      </c>
      <c r="N73" s="94" t="s">
        <v>9</v>
      </c>
      <c r="O73" s="94" t="s">
        <v>10</v>
      </c>
      <c r="P73" s="95"/>
      <c r="Q73" s="55"/>
      <c r="R73" s="55"/>
      <c r="S73" s="55"/>
    </row>
    <row r="74" spans="1:19" s="52" customFormat="1" ht="15" customHeight="1" x14ac:dyDescent="0.25">
      <c r="A74" s="61" t="s">
        <v>150</v>
      </c>
      <c r="B74" s="97">
        <v>11568</v>
      </c>
      <c r="C74" s="97">
        <v>7576</v>
      </c>
      <c r="D74" s="97">
        <v>98</v>
      </c>
      <c r="E74" s="97">
        <v>19</v>
      </c>
      <c r="F74" s="97">
        <v>3079</v>
      </c>
      <c r="G74" s="97">
        <v>2993</v>
      </c>
      <c r="H74" s="97">
        <v>2</v>
      </c>
      <c r="I74" s="97">
        <v>1</v>
      </c>
      <c r="J74" s="97">
        <v>15</v>
      </c>
      <c r="K74" s="97">
        <v>38</v>
      </c>
      <c r="L74" s="97">
        <v>18</v>
      </c>
      <c r="M74" s="97">
        <v>3</v>
      </c>
      <c r="N74" s="97">
        <v>11501</v>
      </c>
      <c r="O74" s="97">
        <v>11236</v>
      </c>
      <c r="P74" s="98"/>
      <c r="Q74"/>
      <c r="R74"/>
      <c r="S74"/>
    </row>
    <row r="75" spans="1:19" s="52" customFormat="1" ht="15" customHeight="1" x14ac:dyDescent="0.25">
      <c r="A75" s="62" t="s">
        <v>151</v>
      </c>
      <c r="B75" s="100">
        <v>0</v>
      </c>
      <c r="C75" s="100">
        <v>1</v>
      </c>
      <c r="D75" s="100">
        <v>0</v>
      </c>
      <c r="E75" s="100">
        <v>0</v>
      </c>
      <c r="F75" s="100">
        <v>1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98"/>
      <c r="Q75"/>
      <c r="R75"/>
      <c r="S75"/>
    </row>
    <row r="76" spans="1:19" s="52" customFormat="1" ht="15" customHeight="1" x14ac:dyDescent="0.25">
      <c r="A76" s="62" t="s">
        <v>152</v>
      </c>
      <c r="B76" s="100">
        <v>2796</v>
      </c>
      <c r="C76" s="100">
        <v>297</v>
      </c>
      <c r="D76" s="100">
        <v>24</v>
      </c>
      <c r="E76" s="100">
        <v>0</v>
      </c>
      <c r="F76" s="100">
        <v>497</v>
      </c>
      <c r="G76" s="100">
        <v>102</v>
      </c>
      <c r="H76" s="100">
        <v>0</v>
      </c>
      <c r="I76" s="100">
        <v>0</v>
      </c>
      <c r="J76" s="100">
        <v>0</v>
      </c>
      <c r="K76" s="100">
        <v>0</v>
      </c>
      <c r="L76" s="100">
        <v>3</v>
      </c>
      <c r="M76" s="100">
        <v>0</v>
      </c>
      <c r="N76" s="100">
        <v>656</v>
      </c>
      <c r="O76" s="100">
        <v>290</v>
      </c>
      <c r="P76" s="98"/>
      <c r="Q76"/>
      <c r="R76"/>
      <c r="S76"/>
    </row>
    <row r="77" spans="1:19" s="52" customFormat="1" ht="15" customHeight="1" x14ac:dyDescent="0.25">
      <c r="A77" s="62" t="s">
        <v>153</v>
      </c>
      <c r="B77" s="100">
        <v>953</v>
      </c>
      <c r="C77" s="100">
        <v>19</v>
      </c>
      <c r="D77" s="100">
        <v>6</v>
      </c>
      <c r="E77" s="100">
        <v>0</v>
      </c>
      <c r="F77" s="100">
        <v>271</v>
      </c>
      <c r="G77" s="100">
        <v>14</v>
      </c>
      <c r="H77" s="100">
        <v>0</v>
      </c>
      <c r="I77" s="100">
        <v>0</v>
      </c>
      <c r="J77" s="100">
        <v>0</v>
      </c>
      <c r="K77" s="100">
        <v>0</v>
      </c>
      <c r="L77" s="100">
        <v>1</v>
      </c>
      <c r="M77" s="100">
        <v>0</v>
      </c>
      <c r="N77" s="100">
        <v>1002</v>
      </c>
      <c r="O77" s="100">
        <v>173</v>
      </c>
      <c r="P77" s="98"/>
      <c r="Q77"/>
      <c r="R77"/>
      <c r="S77"/>
    </row>
    <row r="78" spans="1:19" s="52" customFormat="1" ht="15" customHeight="1" x14ac:dyDescent="0.25">
      <c r="A78" s="62" t="s">
        <v>154</v>
      </c>
      <c r="B78" s="100">
        <v>10</v>
      </c>
      <c r="C78" s="100">
        <v>5</v>
      </c>
      <c r="D78" s="100">
        <v>0</v>
      </c>
      <c r="E78" s="100">
        <v>0</v>
      </c>
      <c r="F78" s="100">
        <v>1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4</v>
      </c>
      <c r="O78" s="100">
        <v>13</v>
      </c>
      <c r="P78" s="98"/>
      <c r="Q78"/>
      <c r="R78"/>
      <c r="S78"/>
    </row>
    <row r="79" spans="1:19" s="52" customFormat="1" ht="15" customHeight="1" x14ac:dyDescent="0.25">
      <c r="A79" s="62" t="s">
        <v>155</v>
      </c>
      <c r="B79" s="100">
        <v>2</v>
      </c>
      <c r="C79" s="100">
        <v>0</v>
      </c>
      <c r="D79" s="100">
        <v>0</v>
      </c>
      <c r="E79" s="100">
        <v>0</v>
      </c>
      <c r="F79" s="100">
        <v>2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4</v>
      </c>
      <c r="O79" s="100">
        <v>3</v>
      </c>
      <c r="P79" s="98"/>
      <c r="Q79"/>
      <c r="R79"/>
      <c r="S79"/>
    </row>
    <row r="80" spans="1:19" s="52" customFormat="1" ht="15" customHeight="1" x14ac:dyDescent="0.25">
      <c r="A80" s="62" t="s">
        <v>156</v>
      </c>
      <c r="B80" s="100">
        <v>7</v>
      </c>
      <c r="C80" s="100">
        <v>2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7</v>
      </c>
      <c r="O80" s="100">
        <v>5</v>
      </c>
      <c r="P80" s="98"/>
      <c r="Q80"/>
      <c r="R80"/>
      <c r="S80"/>
    </row>
    <row r="81" spans="1:19" s="52" customFormat="1" ht="15" customHeight="1" x14ac:dyDescent="0.25">
      <c r="A81" s="62" t="s">
        <v>157</v>
      </c>
      <c r="B81" s="100">
        <v>501</v>
      </c>
      <c r="C81" s="100">
        <v>537</v>
      </c>
      <c r="D81" s="100">
        <v>2</v>
      </c>
      <c r="E81" s="100">
        <v>0</v>
      </c>
      <c r="F81" s="100">
        <v>66</v>
      </c>
      <c r="G81" s="100">
        <v>94</v>
      </c>
      <c r="H81" s="100">
        <v>0</v>
      </c>
      <c r="I81" s="100">
        <v>0</v>
      </c>
      <c r="J81" s="100">
        <v>0</v>
      </c>
      <c r="K81" s="100">
        <v>0</v>
      </c>
      <c r="L81" s="100">
        <v>2</v>
      </c>
      <c r="M81" s="100">
        <v>0</v>
      </c>
      <c r="N81" s="100">
        <v>89</v>
      </c>
      <c r="O81" s="100">
        <v>58</v>
      </c>
      <c r="P81" s="98"/>
      <c r="Q81"/>
      <c r="R81"/>
      <c r="S81"/>
    </row>
    <row r="82" spans="1:19" s="52" customFormat="1" ht="15" customHeight="1" x14ac:dyDescent="0.25">
      <c r="A82" s="62" t="s">
        <v>158</v>
      </c>
      <c r="B82" s="100">
        <v>17</v>
      </c>
      <c r="C82" s="100">
        <v>4</v>
      </c>
      <c r="D82" s="100">
        <v>0</v>
      </c>
      <c r="E82" s="100">
        <v>0</v>
      </c>
      <c r="F82" s="100">
        <v>7</v>
      </c>
      <c r="G82" s="100">
        <v>1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423</v>
      </c>
      <c r="O82" s="100">
        <v>306</v>
      </c>
      <c r="P82" s="98"/>
      <c r="Q82"/>
      <c r="R82"/>
      <c r="S82"/>
    </row>
    <row r="83" spans="1:19" s="52" customFormat="1" ht="15" customHeight="1" x14ac:dyDescent="0.25">
      <c r="A83" s="62" t="s">
        <v>159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1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8</v>
      </c>
      <c r="O83" s="100">
        <v>27</v>
      </c>
      <c r="P83" s="98"/>
      <c r="Q83"/>
      <c r="R83"/>
      <c r="S83"/>
    </row>
    <row r="84" spans="1:19" s="52" customFormat="1" ht="15" customHeight="1" x14ac:dyDescent="0.25">
      <c r="A84" s="62" t="s">
        <v>14</v>
      </c>
      <c r="B84" s="100">
        <v>79</v>
      </c>
      <c r="C84" s="100">
        <v>23</v>
      </c>
      <c r="D84" s="100">
        <v>0</v>
      </c>
      <c r="E84" s="100">
        <v>0</v>
      </c>
      <c r="F84" s="100">
        <v>231</v>
      </c>
      <c r="G84" s="100">
        <v>80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47</v>
      </c>
      <c r="O84" s="100">
        <v>102</v>
      </c>
      <c r="P84" s="98"/>
      <c r="Q84"/>
      <c r="R84"/>
      <c r="S84"/>
    </row>
    <row r="85" spans="1:19" s="52" customFormat="1" ht="15" customHeight="1" x14ac:dyDescent="0.25">
      <c r="A85" s="62" t="s">
        <v>116</v>
      </c>
      <c r="B85" s="100">
        <v>54</v>
      </c>
      <c r="C85" s="100">
        <v>5</v>
      </c>
      <c r="D85" s="100">
        <v>0</v>
      </c>
      <c r="E85" s="100">
        <v>0</v>
      </c>
      <c r="F85" s="100">
        <v>6</v>
      </c>
      <c r="G85" s="100">
        <v>1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28</v>
      </c>
      <c r="O85" s="100">
        <v>7</v>
      </c>
      <c r="P85" s="98"/>
      <c r="Q85"/>
      <c r="R85"/>
      <c r="S85"/>
    </row>
    <row r="86" spans="1:19" s="52" customFormat="1" ht="15" customHeight="1" x14ac:dyDescent="0.25">
      <c r="A86" s="57" t="s">
        <v>160</v>
      </c>
      <c r="B86" s="100">
        <v>1</v>
      </c>
      <c r="C86" s="100">
        <v>0</v>
      </c>
      <c r="D86" s="100">
        <v>0</v>
      </c>
      <c r="E86" s="100">
        <v>0</v>
      </c>
      <c r="F86" s="100">
        <v>1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12</v>
      </c>
      <c r="O86" s="100">
        <v>3</v>
      </c>
      <c r="P86" s="98"/>
      <c r="Q86"/>
      <c r="R86"/>
      <c r="S86"/>
    </row>
    <row r="87" spans="1:19" s="52" customFormat="1" ht="15" customHeight="1" x14ac:dyDescent="0.25">
      <c r="A87" s="57" t="s">
        <v>161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98"/>
      <c r="Q87"/>
      <c r="R87"/>
      <c r="S87"/>
    </row>
    <row r="88" spans="1:19" s="52" customFormat="1" ht="15" customHeight="1" x14ac:dyDescent="0.25">
      <c r="A88" s="57" t="s">
        <v>162</v>
      </c>
      <c r="B88" s="100">
        <v>1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10</v>
      </c>
      <c r="O88" s="100">
        <v>0</v>
      </c>
      <c r="P88" s="98"/>
      <c r="Q88"/>
      <c r="R88"/>
      <c r="S88"/>
    </row>
    <row r="89" spans="1:19" s="52" customFormat="1" ht="15" customHeight="1" x14ac:dyDescent="0.25">
      <c r="A89" s="57" t="s">
        <v>163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98"/>
      <c r="Q89"/>
      <c r="R89"/>
      <c r="S89"/>
    </row>
    <row r="90" spans="1:19" s="52" customFormat="1" ht="15" customHeight="1" x14ac:dyDescent="0.25">
      <c r="A90" s="57" t="s">
        <v>164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1</v>
      </c>
      <c r="P90" s="98"/>
      <c r="Q90"/>
      <c r="R90"/>
      <c r="S90"/>
    </row>
    <row r="91" spans="1:19" s="52" customFormat="1" ht="15" customHeight="1" x14ac:dyDescent="0.25">
      <c r="A91" s="62" t="s">
        <v>165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1</v>
      </c>
      <c r="O91" s="100">
        <v>2</v>
      </c>
      <c r="P91" s="98"/>
      <c r="Q91"/>
      <c r="R91"/>
      <c r="S91"/>
    </row>
    <row r="92" spans="1:19" s="52" customFormat="1" ht="15" customHeight="1" x14ac:dyDescent="0.25">
      <c r="A92" s="62" t="s">
        <v>166</v>
      </c>
      <c r="B92" s="100">
        <v>0</v>
      </c>
      <c r="C92" s="100">
        <v>0</v>
      </c>
      <c r="D92" s="100">
        <v>0</v>
      </c>
      <c r="E92" s="100">
        <v>0</v>
      </c>
      <c r="F92" s="100">
        <v>1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98"/>
      <c r="Q92"/>
      <c r="R92"/>
      <c r="S92"/>
    </row>
    <row r="93" spans="1:19" s="52" customFormat="1" ht="15" customHeight="1" x14ac:dyDescent="0.25">
      <c r="A93" s="62" t="s">
        <v>167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98"/>
      <c r="Q93"/>
      <c r="R93"/>
      <c r="S93"/>
    </row>
    <row r="94" spans="1:19" s="52" customFormat="1" ht="15" customHeight="1" x14ac:dyDescent="0.25">
      <c r="A94" s="62" t="s">
        <v>168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98"/>
      <c r="Q94"/>
      <c r="R94"/>
      <c r="S94"/>
    </row>
    <row r="95" spans="1:19" s="52" customFormat="1" ht="15" customHeight="1" x14ac:dyDescent="0.25">
      <c r="A95" s="57" t="s">
        <v>169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98"/>
      <c r="Q95"/>
      <c r="R95"/>
      <c r="S95"/>
    </row>
    <row r="96" spans="1:19" s="52" customFormat="1" ht="15" customHeight="1" x14ac:dyDescent="0.25">
      <c r="A96" s="57" t="s">
        <v>170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1</v>
      </c>
      <c r="O96" s="100">
        <v>0</v>
      </c>
      <c r="P96" s="98"/>
      <c r="Q96"/>
      <c r="R96"/>
      <c r="S96"/>
    </row>
    <row r="97" spans="1:19" s="52" customFormat="1" ht="15" customHeight="1" x14ac:dyDescent="0.25">
      <c r="A97" s="62" t="s">
        <v>171</v>
      </c>
      <c r="B97" s="100">
        <v>0</v>
      </c>
      <c r="C97" s="100">
        <v>0</v>
      </c>
      <c r="D97" s="100">
        <v>0</v>
      </c>
      <c r="E97" s="100">
        <v>0</v>
      </c>
      <c r="F97" s="100">
        <v>2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2</v>
      </c>
      <c r="O97" s="100">
        <v>0</v>
      </c>
      <c r="P97" s="98"/>
      <c r="Q97"/>
      <c r="R97"/>
      <c r="S97"/>
    </row>
    <row r="98" spans="1:19" s="52" customFormat="1" ht="15" customHeight="1" x14ac:dyDescent="0.25">
      <c r="A98" s="62" t="s">
        <v>172</v>
      </c>
      <c r="B98" s="100">
        <v>5081</v>
      </c>
      <c r="C98" s="100">
        <v>2493</v>
      </c>
      <c r="D98" s="100">
        <v>32</v>
      </c>
      <c r="E98" s="100">
        <v>9</v>
      </c>
      <c r="F98" s="100">
        <v>1230</v>
      </c>
      <c r="G98" s="100">
        <v>941</v>
      </c>
      <c r="H98" s="100">
        <v>2</v>
      </c>
      <c r="I98" s="100">
        <v>0</v>
      </c>
      <c r="J98" s="100">
        <v>4</v>
      </c>
      <c r="K98" s="100">
        <v>13</v>
      </c>
      <c r="L98" s="100">
        <v>11</v>
      </c>
      <c r="M98" s="100">
        <v>1</v>
      </c>
      <c r="N98" s="100">
        <v>3364</v>
      </c>
      <c r="O98" s="100">
        <v>3162</v>
      </c>
      <c r="P98" s="98"/>
      <c r="Q98"/>
      <c r="R98"/>
      <c r="S98"/>
    </row>
    <row r="99" spans="1:19" s="52" customFormat="1" ht="15" customHeight="1" x14ac:dyDescent="0.25">
      <c r="A99" s="62" t="s">
        <v>173</v>
      </c>
      <c r="B99" s="100">
        <v>169</v>
      </c>
      <c r="C99" s="100">
        <v>242</v>
      </c>
      <c r="D99" s="100">
        <v>4</v>
      </c>
      <c r="E99" s="100">
        <v>0</v>
      </c>
      <c r="F99" s="100">
        <v>91</v>
      </c>
      <c r="G99" s="100">
        <v>108</v>
      </c>
      <c r="H99" s="100">
        <v>0</v>
      </c>
      <c r="I99" s="100">
        <v>0</v>
      </c>
      <c r="J99" s="100">
        <v>0</v>
      </c>
      <c r="K99" s="100">
        <v>3</v>
      </c>
      <c r="L99" s="100">
        <v>0</v>
      </c>
      <c r="M99" s="100">
        <v>0</v>
      </c>
      <c r="N99" s="100">
        <v>265</v>
      </c>
      <c r="O99" s="100">
        <v>270</v>
      </c>
      <c r="P99" s="98"/>
      <c r="Q99"/>
      <c r="R99"/>
      <c r="S99"/>
    </row>
    <row r="100" spans="1:19" s="52" customFormat="1" ht="15" customHeight="1" x14ac:dyDescent="0.25">
      <c r="A100" s="62" t="s">
        <v>174</v>
      </c>
      <c r="B100" s="100">
        <v>0</v>
      </c>
      <c r="C100" s="100">
        <v>2051</v>
      </c>
      <c r="D100" s="100">
        <v>0</v>
      </c>
      <c r="E100" s="100">
        <v>2</v>
      </c>
      <c r="F100" s="100">
        <v>0</v>
      </c>
      <c r="G100" s="100">
        <v>911</v>
      </c>
      <c r="H100" s="100">
        <v>0</v>
      </c>
      <c r="I100" s="100">
        <v>0</v>
      </c>
      <c r="J100" s="100">
        <v>0</v>
      </c>
      <c r="K100" s="100">
        <v>13</v>
      </c>
      <c r="L100" s="100">
        <v>0</v>
      </c>
      <c r="M100" s="100">
        <v>1</v>
      </c>
      <c r="N100" s="100">
        <v>0</v>
      </c>
      <c r="O100" s="100">
        <v>1355</v>
      </c>
      <c r="P100" s="98"/>
      <c r="Q100"/>
      <c r="R100"/>
      <c r="S100"/>
    </row>
    <row r="101" spans="1:19" s="52" customFormat="1" ht="15" customHeight="1" x14ac:dyDescent="0.25">
      <c r="A101" s="62" t="s">
        <v>175</v>
      </c>
      <c r="B101" s="100">
        <v>679</v>
      </c>
      <c r="C101" s="100">
        <v>979</v>
      </c>
      <c r="D101" s="100">
        <v>21</v>
      </c>
      <c r="E101" s="100">
        <v>2</v>
      </c>
      <c r="F101" s="100">
        <v>383</v>
      </c>
      <c r="G101" s="100">
        <v>421</v>
      </c>
      <c r="H101" s="100">
        <v>0</v>
      </c>
      <c r="I101" s="100">
        <v>1</v>
      </c>
      <c r="J101" s="100">
        <v>11</v>
      </c>
      <c r="K101" s="100">
        <v>8</v>
      </c>
      <c r="L101" s="100">
        <v>0</v>
      </c>
      <c r="M101" s="100">
        <v>0</v>
      </c>
      <c r="N101" s="100">
        <v>5136</v>
      </c>
      <c r="O101" s="100">
        <v>5082</v>
      </c>
      <c r="P101" s="98"/>
      <c r="Q101"/>
      <c r="R101"/>
      <c r="S101"/>
    </row>
    <row r="102" spans="1:19" s="52" customFormat="1" ht="15" customHeight="1" x14ac:dyDescent="0.25">
      <c r="A102" s="62" t="s">
        <v>176</v>
      </c>
      <c r="B102" s="100">
        <v>299</v>
      </c>
      <c r="C102" s="100">
        <v>40</v>
      </c>
      <c r="D102" s="100">
        <v>3</v>
      </c>
      <c r="E102" s="100">
        <v>0</v>
      </c>
      <c r="F102" s="100">
        <v>21</v>
      </c>
      <c r="G102" s="100">
        <v>9</v>
      </c>
      <c r="H102" s="100">
        <v>0</v>
      </c>
      <c r="I102" s="100">
        <v>0</v>
      </c>
      <c r="J102" s="100">
        <v>0</v>
      </c>
      <c r="K102" s="100">
        <v>0</v>
      </c>
      <c r="L102" s="100">
        <v>1</v>
      </c>
      <c r="M102" s="100">
        <v>0</v>
      </c>
      <c r="N102" s="100">
        <v>179</v>
      </c>
      <c r="O102" s="100">
        <v>129</v>
      </c>
      <c r="P102" s="98"/>
      <c r="Q102"/>
      <c r="R102"/>
      <c r="S102"/>
    </row>
    <row r="103" spans="1:19" s="52" customFormat="1" ht="15" customHeight="1" x14ac:dyDescent="0.25">
      <c r="A103" s="62" t="s">
        <v>177</v>
      </c>
      <c r="B103" s="100">
        <v>920</v>
      </c>
      <c r="C103" s="100">
        <v>878</v>
      </c>
      <c r="D103" s="100">
        <v>6</v>
      </c>
      <c r="E103" s="100">
        <v>6</v>
      </c>
      <c r="F103" s="100">
        <v>269</v>
      </c>
      <c r="G103" s="100">
        <v>310</v>
      </c>
      <c r="H103" s="100">
        <v>0</v>
      </c>
      <c r="I103" s="100">
        <v>0</v>
      </c>
      <c r="J103" s="100">
        <v>0</v>
      </c>
      <c r="K103" s="100">
        <v>1</v>
      </c>
      <c r="L103" s="100">
        <v>0</v>
      </c>
      <c r="M103" s="100">
        <v>1</v>
      </c>
      <c r="N103" s="100">
        <v>275</v>
      </c>
      <c r="O103" s="100">
        <v>251</v>
      </c>
      <c r="P103" s="98"/>
      <c r="Q103"/>
      <c r="R103"/>
      <c r="S103"/>
    </row>
    <row r="104" spans="1:19" s="52" customFormat="1" ht="15" customHeight="1" x14ac:dyDescent="0.25">
      <c r="A104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/>
      <c r="R104"/>
      <c r="S104"/>
    </row>
    <row r="105" spans="1:19" s="52" customFormat="1" ht="15" customHeight="1" x14ac:dyDescent="0.25">
      <c r="A105" s="59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/>
      <c r="R105"/>
      <c r="S105"/>
    </row>
    <row r="106" spans="1:19" s="52" customFormat="1" ht="15" customHeight="1" x14ac:dyDescent="0.25">
      <c r="A106" s="112" t="s">
        <v>141</v>
      </c>
      <c r="B106" s="111" t="s">
        <v>192</v>
      </c>
      <c r="C106" s="111"/>
      <c r="D106" s="111" t="s">
        <v>193</v>
      </c>
      <c r="E106" s="111"/>
      <c r="F106" s="111" t="s">
        <v>194</v>
      </c>
      <c r="G106" s="111"/>
      <c r="H106" s="111" t="s">
        <v>195</v>
      </c>
      <c r="I106" s="111"/>
      <c r="J106" s="111" t="s">
        <v>196</v>
      </c>
      <c r="K106" s="111"/>
      <c r="L106" s="111" t="s">
        <v>197</v>
      </c>
      <c r="M106" s="111"/>
      <c r="N106" s="111" t="s">
        <v>198</v>
      </c>
      <c r="O106" s="111"/>
      <c r="P106" s="98"/>
      <c r="Q106"/>
      <c r="R106"/>
      <c r="S106"/>
    </row>
    <row r="107" spans="1:19" s="52" customFormat="1" ht="15" customHeight="1" x14ac:dyDescent="0.25">
      <c r="A107" s="112"/>
      <c r="B107" s="94" t="s">
        <v>9</v>
      </c>
      <c r="C107" s="94" t="s">
        <v>10</v>
      </c>
      <c r="D107" s="94" t="s">
        <v>9</v>
      </c>
      <c r="E107" s="94" t="s">
        <v>10</v>
      </c>
      <c r="F107" s="94" t="s">
        <v>9</v>
      </c>
      <c r="G107" s="94" t="s">
        <v>10</v>
      </c>
      <c r="H107" s="94" t="s">
        <v>9</v>
      </c>
      <c r="I107" s="94" t="s">
        <v>10</v>
      </c>
      <c r="J107" s="94" t="s">
        <v>9</v>
      </c>
      <c r="K107" s="94" t="s">
        <v>10</v>
      </c>
      <c r="L107" s="94" t="s">
        <v>9</v>
      </c>
      <c r="M107" s="94" t="s">
        <v>10</v>
      </c>
      <c r="N107" s="94" t="s">
        <v>9</v>
      </c>
      <c r="O107" s="94" t="s">
        <v>10</v>
      </c>
      <c r="P107" s="95"/>
      <c r="Q107" s="55"/>
      <c r="R107" s="55"/>
      <c r="S107" s="55"/>
    </row>
    <row r="108" spans="1:19" s="52" customFormat="1" ht="15" customHeight="1" x14ac:dyDescent="0.25">
      <c r="A108" s="61" t="s">
        <v>150</v>
      </c>
      <c r="B108" s="97">
        <v>5</v>
      </c>
      <c r="C108" s="97">
        <v>0</v>
      </c>
      <c r="D108" s="97">
        <v>303</v>
      </c>
      <c r="E108" s="97">
        <v>394</v>
      </c>
      <c r="F108" s="97">
        <v>182</v>
      </c>
      <c r="G108" s="97">
        <v>50</v>
      </c>
      <c r="H108" s="97">
        <v>210</v>
      </c>
      <c r="I108" s="97">
        <v>46</v>
      </c>
      <c r="J108" s="97">
        <v>63994</v>
      </c>
      <c r="K108" s="97">
        <v>99184</v>
      </c>
      <c r="L108" s="97">
        <v>3</v>
      </c>
      <c r="M108" s="97">
        <v>1</v>
      </c>
      <c r="N108" s="97">
        <v>1427</v>
      </c>
      <c r="O108" s="97">
        <v>1004</v>
      </c>
      <c r="P108" s="98"/>
      <c r="Q108"/>
      <c r="R108"/>
      <c r="S108"/>
    </row>
    <row r="109" spans="1:19" s="52" customFormat="1" ht="15" customHeight="1" x14ac:dyDescent="0.25">
      <c r="A109" s="62" t="s">
        <v>151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/>
      <c r="R109"/>
      <c r="S109"/>
    </row>
    <row r="110" spans="1:19" s="52" customFormat="1" ht="15" customHeight="1" x14ac:dyDescent="0.25">
      <c r="A110" s="62" t="s">
        <v>152</v>
      </c>
      <c r="B110" s="100">
        <v>1</v>
      </c>
      <c r="C110" s="100">
        <v>0</v>
      </c>
      <c r="D110" s="100">
        <v>1</v>
      </c>
      <c r="E110" s="100">
        <v>2</v>
      </c>
      <c r="F110" s="100">
        <v>15</v>
      </c>
      <c r="G110" s="100">
        <v>0</v>
      </c>
      <c r="H110" s="100">
        <v>22</v>
      </c>
      <c r="I110" s="100">
        <v>0</v>
      </c>
      <c r="J110" s="100">
        <v>95</v>
      </c>
      <c r="K110" s="100">
        <v>64</v>
      </c>
      <c r="L110" s="100">
        <v>0</v>
      </c>
      <c r="M110" s="100">
        <v>0</v>
      </c>
      <c r="N110" s="100">
        <v>349</v>
      </c>
      <c r="O110" s="100">
        <v>85</v>
      </c>
      <c r="P110" s="98"/>
      <c r="Q110"/>
      <c r="R110"/>
      <c r="S110"/>
    </row>
    <row r="111" spans="1:19" s="52" customFormat="1" ht="15" customHeight="1" x14ac:dyDescent="0.25">
      <c r="A111" s="62" t="s">
        <v>153</v>
      </c>
      <c r="B111" s="100">
        <v>0</v>
      </c>
      <c r="C111" s="100">
        <v>0</v>
      </c>
      <c r="D111" s="100">
        <v>3</v>
      </c>
      <c r="E111" s="100">
        <v>2</v>
      </c>
      <c r="F111" s="100">
        <v>3</v>
      </c>
      <c r="G111" s="100">
        <v>0</v>
      </c>
      <c r="H111" s="100">
        <v>3</v>
      </c>
      <c r="I111" s="100">
        <v>0</v>
      </c>
      <c r="J111" s="100">
        <v>621</v>
      </c>
      <c r="K111" s="100">
        <v>101</v>
      </c>
      <c r="L111" s="100">
        <v>0</v>
      </c>
      <c r="M111" s="100">
        <v>0</v>
      </c>
      <c r="N111" s="100">
        <v>89</v>
      </c>
      <c r="O111" s="100">
        <v>14</v>
      </c>
      <c r="P111" s="98"/>
      <c r="Q111"/>
      <c r="R111"/>
      <c r="S111"/>
    </row>
    <row r="112" spans="1:19" s="52" customFormat="1" ht="15" customHeight="1" x14ac:dyDescent="0.25">
      <c r="A112" s="62" t="s">
        <v>154</v>
      </c>
      <c r="B112" s="100">
        <v>0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1</v>
      </c>
      <c r="K112" s="100">
        <v>1</v>
      </c>
      <c r="L112" s="100">
        <v>0</v>
      </c>
      <c r="M112" s="100">
        <v>0</v>
      </c>
      <c r="N112" s="100">
        <v>4</v>
      </c>
      <c r="O112" s="100">
        <v>2</v>
      </c>
      <c r="P112" s="98"/>
      <c r="Q112"/>
      <c r="R112"/>
      <c r="S112"/>
    </row>
    <row r="113" spans="1:19" s="52" customFormat="1" ht="15" customHeight="1" x14ac:dyDescent="0.25">
      <c r="A113" s="62" t="s">
        <v>155</v>
      </c>
      <c r="B113" s="100">
        <v>0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2</v>
      </c>
      <c r="O113" s="100">
        <v>0</v>
      </c>
      <c r="P113" s="98"/>
      <c r="Q113"/>
      <c r="R113"/>
      <c r="S113"/>
    </row>
    <row r="114" spans="1:19" s="52" customFormat="1" ht="15" customHeight="1" x14ac:dyDescent="0.25">
      <c r="A114" s="62" t="s">
        <v>156</v>
      </c>
      <c r="B114" s="100">
        <v>0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2</v>
      </c>
      <c r="K114" s="100">
        <v>0</v>
      </c>
      <c r="L114" s="100">
        <v>0</v>
      </c>
      <c r="M114" s="100">
        <v>0</v>
      </c>
      <c r="N114" s="100">
        <v>0</v>
      </c>
      <c r="O114" s="100">
        <v>0</v>
      </c>
      <c r="P114" s="98"/>
      <c r="Q114"/>
      <c r="R114"/>
      <c r="S114"/>
    </row>
    <row r="115" spans="1:19" s="52" customFormat="1" ht="15" customHeight="1" x14ac:dyDescent="0.25">
      <c r="A115" s="62" t="s">
        <v>157</v>
      </c>
      <c r="B115" s="100">
        <v>0</v>
      </c>
      <c r="C115" s="100">
        <v>0</v>
      </c>
      <c r="D115" s="100">
        <v>0</v>
      </c>
      <c r="E115" s="100">
        <v>1</v>
      </c>
      <c r="F115" s="100">
        <v>3</v>
      </c>
      <c r="G115" s="100">
        <v>0</v>
      </c>
      <c r="H115" s="100">
        <v>9</v>
      </c>
      <c r="I115" s="100">
        <v>2</v>
      </c>
      <c r="J115" s="100">
        <v>64</v>
      </c>
      <c r="K115" s="100">
        <v>137</v>
      </c>
      <c r="L115" s="100">
        <v>0</v>
      </c>
      <c r="M115" s="100">
        <v>0</v>
      </c>
      <c r="N115" s="100">
        <v>31</v>
      </c>
      <c r="O115" s="100">
        <v>20</v>
      </c>
      <c r="P115" s="98"/>
      <c r="Q115"/>
      <c r="R115"/>
      <c r="S115"/>
    </row>
    <row r="116" spans="1:19" s="52" customFormat="1" ht="15" customHeight="1" x14ac:dyDescent="0.25">
      <c r="A116" s="62" t="s">
        <v>158</v>
      </c>
      <c r="B116" s="100">
        <v>0</v>
      </c>
      <c r="C116" s="100">
        <v>0</v>
      </c>
      <c r="D116" s="100">
        <v>1</v>
      </c>
      <c r="E116" s="100">
        <v>1</v>
      </c>
      <c r="F116" s="100">
        <v>1</v>
      </c>
      <c r="G116" s="100">
        <v>0</v>
      </c>
      <c r="H116" s="100">
        <v>0</v>
      </c>
      <c r="I116" s="100">
        <v>0</v>
      </c>
      <c r="J116" s="100">
        <v>3</v>
      </c>
      <c r="K116" s="100">
        <v>1</v>
      </c>
      <c r="L116" s="100">
        <v>0</v>
      </c>
      <c r="M116" s="100">
        <v>0</v>
      </c>
      <c r="N116" s="100">
        <v>11</v>
      </c>
      <c r="O116" s="100">
        <v>2</v>
      </c>
      <c r="P116" s="98"/>
      <c r="Q116"/>
      <c r="R116"/>
      <c r="S116"/>
    </row>
    <row r="117" spans="1:19" s="52" customFormat="1" ht="15" customHeight="1" x14ac:dyDescent="0.25">
      <c r="A117" s="62" t="s">
        <v>159</v>
      </c>
      <c r="B117" s="100">
        <v>0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1</v>
      </c>
      <c r="P117" s="98"/>
      <c r="Q117"/>
      <c r="R117"/>
      <c r="S117"/>
    </row>
    <row r="118" spans="1:19" s="52" customFormat="1" ht="15" customHeight="1" x14ac:dyDescent="0.25">
      <c r="A118" s="62" t="s">
        <v>14</v>
      </c>
      <c r="B118" s="100">
        <v>0</v>
      </c>
      <c r="C118" s="100">
        <v>0</v>
      </c>
      <c r="D118" s="100">
        <v>0</v>
      </c>
      <c r="E118" s="100">
        <v>0</v>
      </c>
      <c r="F118" s="100">
        <v>18</v>
      </c>
      <c r="G118" s="100">
        <v>0</v>
      </c>
      <c r="H118" s="100">
        <v>0</v>
      </c>
      <c r="I118" s="100">
        <v>0</v>
      </c>
      <c r="J118" s="100">
        <v>79</v>
      </c>
      <c r="K118" s="100">
        <v>106</v>
      </c>
      <c r="L118" s="100">
        <v>0</v>
      </c>
      <c r="M118" s="100">
        <v>0</v>
      </c>
      <c r="N118" s="100">
        <v>19</v>
      </c>
      <c r="O118" s="100">
        <v>38</v>
      </c>
      <c r="P118" s="98"/>
      <c r="Q118"/>
      <c r="R118"/>
      <c r="S118"/>
    </row>
    <row r="119" spans="1:19" s="52" customFormat="1" ht="15" customHeight="1" x14ac:dyDescent="0.25">
      <c r="A119" s="62" t="s">
        <v>116</v>
      </c>
      <c r="B119" s="100">
        <v>0</v>
      </c>
      <c r="C119" s="100">
        <v>0</v>
      </c>
      <c r="D119" s="100">
        <v>0</v>
      </c>
      <c r="E119" s="100">
        <v>0</v>
      </c>
      <c r="F119" s="100">
        <v>2</v>
      </c>
      <c r="G119" s="100">
        <v>0</v>
      </c>
      <c r="H119" s="100">
        <v>0</v>
      </c>
      <c r="I119" s="100">
        <v>0</v>
      </c>
      <c r="J119" s="100">
        <v>30</v>
      </c>
      <c r="K119" s="100">
        <v>7</v>
      </c>
      <c r="L119" s="100">
        <v>0</v>
      </c>
      <c r="M119" s="100">
        <v>0</v>
      </c>
      <c r="N119" s="100">
        <v>2</v>
      </c>
      <c r="O119" s="100">
        <v>0</v>
      </c>
      <c r="P119" s="98"/>
      <c r="Q119"/>
      <c r="R119"/>
      <c r="S119"/>
    </row>
    <row r="120" spans="1:19" s="52" customFormat="1" ht="15" customHeight="1" x14ac:dyDescent="0.25">
      <c r="A120" s="57" t="s">
        <v>160</v>
      </c>
      <c r="B120" s="100">
        <v>0</v>
      </c>
      <c r="C120" s="100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v>0</v>
      </c>
      <c r="J120" s="100">
        <v>61489</v>
      </c>
      <c r="K120" s="100">
        <v>94009</v>
      </c>
      <c r="L120" s="100">
        <v>0</v>
      </c>
      <c r="M120" s="100">
        <v>0</v>
      </c>
      <c r="N120" s="100">
        <v>0</v>
      </c>
      <c r="O120" s="100">
        <v>0</v>
      </c>
      <c r="P120" s="98"/>
      <c r="Q120"/>
      <c r="R120"/>
      <c r="S120"/>
    </row>
    <row r="121" spans="1:19" s="52" customFormat="1" ht="15" customHeight="1" x14ac:dyDescent="0.25">
      <c r="A121" s="57" t="s">
        <v>161</v>
      </c>
      <c r="B121" s="100">
        <v>0</v>
      </c>
      <c r="C121" s="100">
        <v>0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94</v>
      </c>
      <c r="K121" s="100">
        <v>25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/>
      <c r="R121"/>
      <c r="S121"/>
    </row>
    <row r="122" spans="1:19" s="52" customFormat="1" ht="15" customHeight="1" x14ac:dyDescent="0.25">
      <c r="A122" s="57" t="s">
        <v>162</v>
      </c>
      <c r="B122" s="100">
        <v>0</v>
      </c>
      <c r="C122" s="100">
        <v>0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0">
        <v>58966</v>
      </c>
      <c r="K122" s="100">
        <v>65894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/>
      <c r="R122"/>
      <c r="S122"/>
    </row>
    <row r="123" spans="1:19" s="52" customFormat="1" ht="15" customHeight="1" x14ac:dyDescent="0.25">
      <c r="A123" s="57" t="s">
        <v>163</v>
      </c>
      <c r="B123" s="100">
        <v>0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2</v>
      </c>
      <c r="K123" s="100">
        <v>298</v>
      </c>
      <c r="L123" s="100">
        <v>0</v>
      </c>
      <c r="M123" s="100">
        <v>0</v>
      </c>
      <c r="N123" s="100">
        <v>0</v>
      </c>
      <c r="O123" s="100">
        <v>0</v>
      </c>
      <c r="P123" s="98"/>
      <c r="Q123"/>
      <c r="R123"/>
      <c r="S123"/>
    </row>
    <row r="124" spans="1:19" s="52" customFormat="1" ht="15" customHeight="1" x14ac:dyDescent="0.25">
      <c r="A124" s="57" t="s">
        <v>164</v>
      </c>
      <c r="B124" s="100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576</v>
      </c>
      <c r="K124" s="100">
        <v>27506</v>
      </c>
      <c r="L124" s="100">
        <v>0</v>
      </c>
      <c r="M124" s="100">
        <v>0</v>
      </c>
      <c r="N124" s="100">
        <v>0</v>
      </c>
      <c r="O124" s="100">
        <v>0</v>
      </c>
      <c r="P124" s="98"/>
      <c r="Q124"/>
      <c r="R124"/>
      <c r="S124"/>
    </row>
    <row r="125" spans="1:19" s="52" customFormat="1" ht="15" customHeight="1" x14ac:dyDescent="0.25">
      <c r="A125" s="62" t="s">
        <v>165</v>
      </c>
      <c r="B125" s="100">
        <v>0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60</v>
      </c>
      <c r="K125" s="100">
        <v>138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/>
      <c r="R125"/>
      <c r="S125"/>
    </row>
    <row r="126" spans="1:19" s="52" customFormat="1" ht="15" customHeight="1" x14ac:dyDescent="0.25">
      <c r="A126" s="62" t="s">
        <v>166</v>
      </c>
      <c r="B126" s="100">
        <v>0</v>
      </c>
      <c r="C126" s="100">
        <v>0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>
        <v>49</v>
      </c>
      <c r="K126" s="100">
        <v>1</v>
      </c>
      <c r="L126" s="100">
        <v>0</v>
      </c>
      <c r="M126" s="100">
        <v>0</v>
      </c>
      <c r="N126" s="100">
        <v>0</v>
      </c>
      <c r="O126" s="100">
        <v>0</v>
      </c>
      <c r="P126" s="98"/>
      <c r="Q126"/>
      <c r="R126"/>
      <c r="S126"/>
    </row>
    <row r="127" spans="1:19" s="52" customFormat="1" ht="15" customHeight="1" x14ac:dyDescent="0.25">
      <c r="A127" s="62" t="s">
        <v>167</v>
      </c>
      <c r="B127" s="100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8</v>
      </c>
      <c r="K127" s="100">
        <v>4</v>
      </c>
      <c r="L127" s="100">
        <v>0</v>
      </c>
      <c r="M127" s="100">
        <v>0</v>
      </c>
      <c r="N127" s="100">
        <v>0</v>
      </c>
      <c r="O127" s="100">
        <v>0</v>
      </c>
      <c r="P127" s="98"/>
      <c r="Q127"/>
      <c r="R127"/>
      <c r="S127"/>
    </row>
    <row r="128" spans="1:19" s="52" customFormat="1" ht="15" customHeight="1" x14ac:dyDescent="0.25">
      <c r="A128" s="62" t="s">
        <v>168</v>
      </c>
      <c r="B128" s="100">
        <v>0</v>
      </c>
      <c r="C128" s="100">
        <v>0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1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/>
      <c r="R128"/>
      <c r="S128"/>
    </row>
    <row r="129" spans="1:19" s="52" customFormat="1" ht="15" customHeight="1" x14ac:dyDescent="0.25">
      <c r="A129" s="57" t="s">
        <v>169</v>
      </c>
      <c r="B129" s="100">
        <v>0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1446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/>
      <c r="R129"/>
      <c r="S129"/>
    </row>
    <row r="130" spans="1:19" s="52" customFormat="1" ht="15" customHeight="1" x14ac:dyDescent="0.25">
      <c r="A130" s="57" t="s">
        <v>170</v>
      </c>
      <c r="B130" s="100">
        <v>0</v>
      </c>
      <c r="C130" s="100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287</v>
      </c>
      <c r="K130" s="100">
        <v>143</v>
      </c>
      <c r="L130" s="100">
        <v>0</v>
      </c>
      <c r="M130" s="100">
        <v>0</v>
      </c>
      <c r="N130" s="100">
        <v>0</v>
      </c>
      <c r="O130" s="100">
        <v>0</v>
      </c>
      <c r="P130" s="98"/>
      <c r="Q130"/>
      <c r="R130"/>
      <c r="S130"/>
    </row>
    <row r="131" spans="1:19" s="52" customFormat="1" ht="15" customHeight="1" x14ac:dyDescent="0.25">
      <c r="A131" s="62" t="s">
        <v>171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/>
      <c r="R131"/>
      <c r="S131"/>
    </row>
    <row r="132" spans="1:19" s="52" customFormat="1" ht="15" customHeight="1" x14ac:dyDescent="0.25">
      <c r="A132" s="62" t="s">
        <v>172</v>
      </c>
      <c r="B132" s="100">
        <v>2</v>
      </c>
      <c r="C132" s="100">
        <v>0</v>
      </c>
      <c r="D132" s="100">
        <v>62</v>
      </c>
      <c r="E132" s="100">
        <v>51</v>
      </c>
      <c r="F132" s="100">
        <v>77</v>
      </c>
      <c r="G132" s="100">
        <v>11</v>
      </c>
      <c r="H132" s="100">
        <v>71</v>
      </c>
      <c r="I132" s="100">
        <v>12</v>
      </c>
      <c r="J132" s="100">
        <v>907</v>
      </c>
      <c r="K132" s="100">
        <v>1729</v>
      </c>
      <c r="L132" s="100">
        <v>0</v>
      </c>
      <c r="M132" s="100">
        <v>0</v>
      </c>
      <c r="N132" s="100">
        <v>711</v>
      </c>
      <c r="O132" s="100">
        <v>394</v>
      </c>
      <c r="P132" s="98"/>
      <c r="Q132"/>
      <c r="R132"/>
      <c r="S132"/>
    </row>
    <row r="133" spans="1:19" s="52" customFormat="1" ht="15" customHeight="1" x14ac:dyDescent="0.25">
      <c r="A133" s="62" t="s">
        <v>173</v>
      </c>
      <c r="B133" s="100">
        <v>2</v>
      </c>
      <c r="C133" s="100">
        <v>0</v>
      </c>
      <c r="D133" s="100">
        <v>3</v>
      </c>
      <c r="E133" s="100">
        <v>5</v>
      </c>
      <c r="F133" s="100">
        <v>20</v>
      </c>
      <c r="G133" s="100">
        <v>1</v>
      </c>
      <c r="H133" s="100">
        <v>6</v>
      </c>
      <c r="I133" s="100">
        <v>0</v>
      </c>
      <c r="J133" s="100">
        <v>92</v>
      </c>
      <c r="K133" s="100">
        <v>344</v>
      </c>
      <c r="L133" s="100">
        <v>0</v>
      </c>
      <c r="M133" s="100">
        <v>0</v>
      </c>
      <c r="N133" s="100">
        <v>46</v>
      </c>
      <c r="O133" s="100">
        <v>40</v>
      </c>
      <c r="P133" s="98"/>
      <c r="Q133"/>
      <c r="R133"/>
      <c r="S133"/>
    </row>
    <row r="134" spans="1:19" s="52" customFormat="1" ht="15" customHeight="1" x14ac:dyDescent="0.25">
      <c r="A134" s="62" t="s">
        <v>174</v>
      </c>
      <c r="B134" s="100">
        <v>0</v>
      </c>
      <c r="C134" s="100">
        <v>0</v>
      </c>
      <c r="D134" s="100">
        <v>0</v>
      </c>
      <c r="E134" s="100">
        <v>14</v>
      </c>
      <c r="F134" s="100">
        <v>0</v>
      </c>
      <c r="G134" s="100">
        <v>4</v>
      </c>
      <c r="H134" s="100">
        <v>0</v>
      </c>
      <c r="I134" s="100">
        <v>11</v>
      </c>
      <c r="J134" s="100">
        <v>0</v>
      </c>
      <c r="K134" s="100">
        <v>2010</v>
      </c>
      <c r="L134" s="100">
        <v>0</v>
      </c>
      <c r="M134" s="100">
        <v>0</v>
      </c>
      <c r="N134" s="100">
        <v>0</v>
      </c>
      <c r="O134" s="100">
        <v>248</v>
      </c>
      <c r="P134" s="98"/>
      <c r="Q134"/>
      <c r="R134"/>
      <c r="S134"/>
    </row>
    <row r="135" spans="1:19" s="52" customFormat="1" ht="15" customHeight="1" x14ac:dyDescent="0.25">
      <c r="A135" s="62" t="s">
        <v>175</v>
      </c>
      <c r="B135" s="100">
        <v>0</v>
      </c>
      <c r="C135" s="100">
        <v>0</v>
      </c>
      <c r="D135" s="100">
        <v>195</v>
      </c>
      <c r="E135" s="100">
        <v>292</v>
      </c>
      <c r="F135" s="100">
        <v>41</v>
      </c>
      <c r="G135" s="100">
        <v>33</v>
      </c>
      <c r="H135" s="100">
        <v>89</v>
      </c>
      <c r="I135" s="100">
        <v>15</v>
      </c>
      <c r="J135" s="100">
        <v>354</v>
      </c>
      <c r="K135" s="100">
        <v>417</v>
      </c>
      <c r="L135" s="100">
        <v>2</v>
      </c>
      <c r="M135" s="100">
        <v>0</v>
      </c>
      <c r="N135" s="100">
        <v>50</v>
      </c>
      <c r="O135" s="100">
        <v>66</v>
      </c>
      <c r="P135" s="98"/>
      <c r="Q135"/>
      <c r="R135"/>
      <c r="S135"/>
    </row>
    <row r="136" spans="1:19" s="52" customFormat="1" ht="15" customHeight="1" x14ac:dyDescent="0.25">
      <c r="A136" s="62" t="s">
        <v>176</v>
      </c>
      <c r="B136" s="100">
        <v>0</v>
      </c>
      <c r="C136" s="100">
        <v>0</v>
      </c>
      <c r="D136" s="100">
        <v>5</v>
      </c>
      <c r="E136" s="100">
        <v>6</v>
      </c>
      <c r="F136" s="100">
        <v>1</v>
      </c>
      <c r="G136" s="100">
        <v>1</v>
      </c>
      <c r="H136" s="100">
        <v>1</v>
      </c>
      <c r="I136" s="100">
        <v>0</v>
      </c>
      <c r="J136" s="100">
        <v>19</v>
      </c>
      <c r="K136" s="100">
        <v>15</v>
      </c>
      <c r="L136" s="100">
        <v>1</v>
      </c>
      <c r="M136" s="100">
        <v>0</v>
      </c>
      <c r="N136" s="100">
        <v>23</v>
      </c>
      <c r="O136" s="100">
        <v>15</v>
      </c>
      <c r="P136" s="98"/>
      <c r="Q136"/>
      <c r="R136"/>
      <c r="S136"/>
    </row>
    <row r="137" spans="1:19" s="52" customFormat="1" ht="15" customHeight="1" x14ac:dyDescent="0.25">
      <c r="A137" s="62" t="s">
        <v>177</v>
      </c>
      <c r="B137" s="100">
        <v>0</v>
      </c>
      <c r="C137" s="100">
        <v>0</v>
      </c>
      <c r="D137" s="100">
        <v>33</v>
      </c>
      <c r="E137" s="100">
        <v>20</v>
      </c>
      <c r="F137" s="100">
        <v>1</v>
      </c>
      <c r="G137" s="100">
        <v>0</v>
      </c>
      <c r="H137" s="100">
        <v>9</v>
      </c>
      <c r="I137" s="100">
        <v>6</v>
      </c>
      <c r="J137" s="100">
        <v>238</v>
      </c>
      <c r="K137" s="100">
        <v>243</v>
      </c>
      <c r="L137" s="100">
        <v>0</v>
      </c>
      <c r="M137" s="100">
        <v>1</v>
      </c>
      <c r="N137" s="100">
        <v>90</v>
      </c>
      <c r="O137" s="100">
        <v>79</v>
      </c>
      <c r="P137" s="98"/>
      <c r="Q137"/>
      <c r="R137"/>
      <c r="S137"/>
    </row>
    <row r="138" spans="1:19" s="52" customFormat="1" ht="15" customHeight="1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/>
      <c r="R138"/>
      <c r="S138"/>
    </row>
    <row r="139" spans="1:19" s="52" customFormat="1" ht="15" customHeight="1" x14ac:dyDescent="0.25">
      <c r="A139" s="59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/>
      <c r="R139"/>
      <c r="S139"/>
    </row>
    <row r="140" spans="1:19" s="52" customFormat="1" ht="15" customHeight="1" x14ac:dyDescent="0.25">
      <c r="A140" s="112" t="s">
        <v>141</v>
      </c>
      <c r="B140" s="111" t="s">
        <v>199</v>
      </c>
      <c r="C140" s="111"/>
      <c r="D140" s="111" t="s">
        <v>200</v>
      </c>
      <c r="E140" s="111"/>
      <c r="F140" s="111" t="s">
        <v>201</v>
      </c>
      <c r="G140" s="111"/>
      <c r="H140" s="111" t="s">
        <v>202</v>
      </c>
      <c r="I140" s="111"/>
      <c r="J140" s="111" t="s">
        <v>203</v>
      </c>
      <c r="K140" s="111"/>
      <c r="L140" s="111" t="s">
        <v>204</v>
      </c>
      <c r="M140" s="111"/>
      <c r="N140" s="111" t="s">
        <v>205</v>
      </c>
      <c r="O140" s="111"/>
      <c r="P140" s="98"/>
      <c r="Q140"/>
      <c r="R140"/>
      <c r="S140"/>
    </row>
    <row r="141" spans="1:19" s="52" customFormat="1" ht="15" customHeight="1" x14ac:dyDescent="0.25">
      <c r="A141" s="112"/>
      <c r="B141" s="94" t="s">
        <v>9</v>
      </c>
      <c r="C141" s="94" t="s">
        <v>10</v>
      </c>
      <c r="D141" s="94" t="s">
        <v>9</v>
      </c>
      <c r="E141" s="94" t="s">
        <v>10</v>
      </c>
      <c r="F141" s="94" t="s">
        <v>9</v>
      </c>
      <c r="G141" s="94" t="s">
        <v>10</v>
      </c>
      <c r="H141" s="94" t="s">
        <v>9</v>
      </c>
      <c r="I141" s="94" t="s">
        <v>10</v>
      </c>
      <c r="J141" s="94" t="s">
        <v>9</v>
      </c>
      <c r="K141" s="94" t="s">
        <v>10</v>
      </c>
      <c r="L141" s="94" t="s">
        <v>9</v>
      </c>
      <c r="M141" s="94" t="s">
        <v>10</v>
      </c>
      <c r="N141" s="94" t="s">
        <v>9</v>
      </c>
      <c r="O141" s="94" t="s">
        <v>10</v>
      </c>
      <c r="P141" s="95"/>
      <c r="Q141" s="55"/>
      <c r="R141" s="55"/>
      <c r="S141" s="55"/>
    </row>
    <row r="142" spans="1:19" s="52" customFormat="1" ht="15" customHeight="1" x14ac:dyDescent="0.25">
      <c r="A142" s="61" t="s">
        <v>150</v>
      </c>
      <c r="B142" s="97">
        <v>16</v>
      </c>
      <c r="C142" s="97">
        <v>6</v>
      </c>
      <c r="D142" s="97">
        <v>60847</v>
      </c>
      <c r="E142" s="97">
        <v>16412</v>
      </c>
      <c r="F142" s="97">
        <v>0</v>
      </c>
      <c r="G142" s="97">
        <v>4</v>
      </c>
      <c r="H142" s="97">
        <v>293</v>
      </c>
      <c r="I142" s="97">
        <v>61</v>
      </c>
      <c r="J142" s="97">
        <v>156036</v>
      </c>
      <c r="K142" s="97">
        <v>108086</v>
      </c>
      <c r="L142" s="97">
        <v>86</v>
      </c>
      <c r="M142" s="97">
        <v>19</v>
      </c>
      <c r="N142" s="97">
        <v>2</v>
      </c>
      <c r="O142" s="97">
        <v>0</v>
      </c>
      <c r="P142" s="98"/>
      <c r="Q142"/>
      <c r="R142"/>
      <c r="S142"/>
    </row>
    <row r="143" spans="1:19" s="52" customFormat="1" ht="15" customHeight="1" x14ac:dyDescent="0.25">
      <c r="A143" s="62" t="s">
        <v>151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98"/>
      <c r="Q143"/>
      <c r="R143"/>
      <c r="S143"/>
    </row>
    <row r="144" spans="1:19" s="52" customFormat="1" ht="15" customHeight="1" x14ac:dyDescent="0.25">
      <c r="A144" s="62" t="s">
        <v>152</v>
      </c>
      <c r="B144" s="100">
        <v>6</v>
      </c>
      <c r="C144" s="100">
        <v>0</v>
      </c>
      <c r="D144" s="100">
        <v>69</v>
      </c>
      <c r="E144" s="100">
        <v>68</v>
      </c>
      <c r="F144" s="100">
        <v>0</v>
      </c>
      <c r="G144" s="100">
        <v>0</v>
      </c>
      <c r="H144" s="100">
        <v>49</v>
      </c>
      <c r="I144" s="100">
        <v>1</v>
      </c>
      <c r="J144" s="100">
        <v>50</v>
      </c>
      <c r="K144" s="100">
        <v>179</v>
      </c>
      <c r="L144" s="100">
        <v>6</v>
      </c>
      <c r="M144" s="100">
        <v>0</v>
      </c>
      <c r="N144" s="100">
        <v>1</v>
      </c>
      <c r="O144" s="100">
        <v>0</v>
      </c>
      <c r="P144" s="98"/>
      <c r="Q144"/>
      <c r="R144"/>
      <c r="S144"/>
    </row>
    <row r="145" spans="1:19" s="52" customFormat="1" ht="15" customHeight="1" x14ac:dyDescent="0.25">
      <c r="A145" s="62" t="s">
        <v>153</v>
      </c>
      <c r="B145" s="100">
        <v>0</v>
      </c>
      <c r="C145" s="100">
        <v>0</v>
      </c>
      <c r="D145" s="100">
        <v>32</v>
      </c>
      <c r="E145" s="100">
        <v>18</v>
      </c>
      <c r="F145" s="100">
        <v>0</v>
      </c>
      <c r="G145" s="100">
        <v>0</v>
      </c>
      <c r="H145" s="100">
        <v>18</v>
      </c>
      <c r="I145" s="100">
        <v>0</v>
      </c>
      <c r="J145" s="100">
        <v>105</v>
      </c>
      <c r="K145" s="100">
        <v>28</v>
      </c>
      <c r="L145" s="100">
        <v>11</v>
      </c>
      <c r="M145" s="100">
        <v>0</v>
      </c>
      <c r="N145" s="100">
        <v>0</v>
      </c>
      <c r="O145" s="100">
        <v>0</v>
      </c>
      <c r="P145" s="98"/>
      <c r="Q145"/>
      <c r="R145"/>
      <c r="S145"/>
    </row>
    <row r="146" spans="1:19" s="52" customFormat="1" ht="15" customHeight="1" x14ac:dyDescent="0.25">
      <c r="A146" s="62" t="s">
        <v>154</v>
      </c>
      <c r="B146" s="100">
        <v>0</v>
      </c>
      <c r="C146" s="100">
        <v>0</v>
      </c>
      <c r="D146" s="100">
        <v>0</v>
      </c>
      <c r="E146" s="100">
        <v>1</v>
      </c>
      <c r="F146" s="100">
        <v>0</v>
      </c>
      <c r="G146" s="100">
        <v>0</v>
      </c>
      <c r="H146" s="100">
        <v>0</v>
      </c>
      <c r="I146" s="100">
        <v>0</v>
      </c>
      <c r="J146" s="100">
        <v>0</v>
      </c>
      <c r="K146" s="100">
        <v>2</v>
      </c>
      <c r="L146" s="100">
        <v>0</v>
      </c>
      <c r="M146" s="100">
        <v>0</v>
      </c>
      <c r="N146" s="100">
        <v>0</v>
      </c>
      <c r="O146" s="100">
        <v>0</v>
      </c>
      <c r="P146" s="98"/>
      <c r="Q146"/>
      <c r="R146"/>
      <c r="S146"/>
    </row>
    <row r="147" spans="1:19" s="52" customFormat="1" ht="15" customHeight="1" x14ac:dyDescent="0.25">
      <c r="A147" s="62" t="s">
        <v>155</v>
      </c>
      <c r="B147" s="100">
        <v>0</v>
      </c>
      <c r="C147" s="100">
        <v>0</v>
      </c>
      <c r="D147" s="100">
        <v>0</v>
      </c>
      <c r="E147" s="100">
        <v>0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98"/>
      <c r="Q147"/>
      <c r="R147"/>
      <c r="S147"/>
    </row>
    <row r="148" spans="1:19" s="52" customFormat="1" ht="15" customHeight="1" x14ac:dyDescent="0.25">
      <c r="A148" s="62" t="s">
        <v>156</v>
      </c>
      <c r="B148" s="100">
        <v>0</v>
      </c>
      <c r="C148" s="100">
        <v>0</v>
      </c>
      <c r="D148" s="100">
        <v>0</v>
      </c>
      <c r="E148" s="100">
        <v>0</v>
      </c>
      <c r="F148" s="100">
        <v>0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/>
      <c r="R148"/>
      <c r="S148"/>
    </row>
    <row r="149" spans="1:19" s="52" customFormat="1" ht="15" customHeight="1" x14ac:dyDescent="0.25">
      <c r="A149" s="62" t="s">
        <v>157</v>
      </c>
      <c r="B149" s="100">
        <v>0</v>
      </c>
      <c r="C149" s="100">
        <v>0</v>
      </c>
      <c r="D149" s="100">
        <v>10</v>
      </c>
      <c r="E149" s="100">
        <v>9</v>
      </c>
      <c r="F149" s="100">
        <v>0</v>
      </c>
      <c r="G149" s="100">
        <v>0</v>
      </c>
      <c r="H149" s="100">
        <v>10</v>
      </c>
      <c r="I149" s="100">
        <v>0</v>
      </c>
      <c r="J149" s="100">
        <v>13</v>
      </c>
      <c r="K149" s="100">
        <v>20</v>
      </c>
      <c r="L149" s="100">
        <v>1</v>
      </c>
      <c r="M149" s="100">
        <v>1</v>
      </c>
      <c r="N149" s="100">
        <v>0</v>
      </c>
      <c r="O149" s="100">
        <v>0</v>
      </c>
      <c r="P149" s="98"/>
      <c r="Q149"/>
      <c r="R149"/>
      <c r="S149"/>
    </row>
    <row r="150" spans="1:19" s="52" customFormat="1" ht="15" customHeight="1" x14ac:dyDescent="0.25">
      <c r="A150" s="62" t="s">
        <v>158</v>
      </c>
      <c r="B150" s="100">
        <v>0</v>
      </c>
      <c r="C150" s="100">
        <v>0</v>
      </c>
      <c r="D150" s="100">
        <v>0</v>
      </c>
      <c r="E150" s="100">
        <v>1</v>
      </c>
      <c r="F150" s="100">
        <v>0</v>
      </c>
      <c r="G150" s="100">
        <v>0</v>
      </c>
      <c r="H150" s="100">
        <v>0</v>
      </c>
      <c r="I150" s="100">
        <v>0</v>
      </c>
      <c r="J150" s="100">
        <v>1</v>
      </c>
      <c r="K150" s="100">
        <v>1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/>
      <c r="R150"/>
      <c r="S150"/>
    </row>
    <row r="151" spans="1:19" s="52" customFormat="1" ht="15" customHeight="1" x14ac:dyDescent="0.25">
      <c r="A151" s="62" t="s">
        <v>159</v>
      </c>
      <c r="B151" s="100">
        <v>0</v>
      </c>
      <c r="C151" s="100">
        <v>0</v>
      </c>
      <c r="D151" s="100">
        <v>0</v>
      </c>
      <c r="E151" s="100">
        <v>2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1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/>
      <c r="R151"/>
      <c r="S151"/>
    </row>
    <row r="152" spans="1:19" s="52" customFormat="1" ht="15" customHeight="1" x14ac:dyDescent="0.25">
      <c r="A152" s="62" t="s">
        <v>14</v>
      </c>
      <c r="B152" s="100">
        <v>0</v>
      </c>
      <c r="C152" s="100">
        <v>0</v>
      </c>
      <c r="D152" s="100">
        <v>24</v>
      </c>
      <c r="E152" s="100">
        <v>8</v>
      </c>
      <c r="F152" s="100">
        <v>0</v>
      </c>
      <c r="G152" s="100">
        <v>4</v>
      </c>
      <c r="H152" s="100">
        <v>0</v>
      </c>
      <c r="I152" s="100">
        <v>0</v>
      </c>
      <c r="J152" s="100">
        <v>52</v>
      </c>
      <c r="K152" s="100">
        <v>120</v>
      </c>
      <c r="L152" s="100">
        <v>1</v>
      </c>
      <c r="M152" s="100">
        <v>1</v>
      </c>
      <c r="N152" s="100">
        <v>0</v>
      </c>
      <c r="O152" s="100">
        <v>0</v>
      </c>
      <c r="P152" s="98"/>
      <c r="Q152"/>
      <c r="R152"/>
      <c r="S152"/>
    </row>
    <row r="153" spans="1:19" s="52" customFormat="1" ht="15" customHeight="1" x14ac:dyDescent="0.25">
      <c r="A153" s="62" t="s">
        <v>116</v>
      </c>
      <c r="B153" s="100">
        <v>0</v>
      </c>
      <c r="C153" s="100">
        <v>0</v>
      </c>
      <c r="D153" s="100">
        <v>218</v>
      </c>
      <c r="E153" s="100">
        <v>53</v>
      </c>
      <c r="F153" s="100">
        <v>0</v>
      </c>
      <c r="G153" s="100">
        <v>0</v>
      </c>
      <c r="H153" s="100">
        <v>0</v>
      </c>
      <c r="I153" s="100">
        <v>0</v>
      </c>
      <c r="J153" s="100">
        <v>49</v>
      </c>
      <c r="K153" s="100">
        <v>30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/>
      <c r="R153"/>
      <c r="S153"/>
    </row>
    <row r="154" spans="1:19" s="52" customFormat="1" ht="15" customHeight="1" x14ac:dyDescent="0.25">
      <c r="A154" s="57" t="s">
        <v>160</v>
      </c>
      <c r="B154" s="100">
        <v>0</v>
      </c>
      <c r="C154" s="100">
        <v>0</v>
      </c>
      <c r="D154" s="100">
        <v>56967</v>
      </c>
      <c r="E154" s="100">
        <v>10770</v>
      </c>
      <c r="F154" s="100">
        <v>0</v>
      </c>
      <c r="G154" s="100">
        <v>0</v>
      </c>
      <c r="H154" s="100">
        <v>0</v>
      </c>
      <c r="I154" s="100">
        <v>0</v>
      </c>
      <c r="J154" s="100">
        <v>147845</v>
      </c>
      <c r="K154" s="100">
        <v>79792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/>
      <c r="R154"/>
      <c r="S154"/>
    </row>
    <row r="155" spans="1:19" s="52" customFormat="1" ht="15" customHeight="1" x14ac:dyDescent="0.25">
      <c r="A155" s="57" t="s">
        <v>161</v>
      </c>
      <c r="B155" s="100">
        <v>0</v>
      </c>
      <c r="C155" s="100">
        <v>0</v>
      </c>
      <c r="D155" s="100">
        <v>3825</v>
      </c>
      <c r="E155" s="100">
        <v>3</v>
      </c>
      <c r="F155" s="100">
        <v>0</v>
      </c>
      <c r="G155" s="100">
        <v>0</v>
      </c>
      <c r="H155" s="100">
        <v>0</v>
      </c>
      <c r="I155" s="100">
        <v>0</v>
      </c>
      <c r="J155" s="100">
        <v>1116</v>
      </c>
      <c r="K155" s="100">
        <v>26</v>
      </c>
      <c r="L155" s="100">
        <v>0</v>
      </c>
      <c r="M155" s="100">
        <v>0</v>
      </c>
      <c r="N155" s="100">
        <v>0</v>
      </c>
      <c r="O155" s="100">
        <v>0</v>
      </c>
      <c r="P155" s="98"/>
      <c r="Q155"/>
      <c r="R155"/>
      <c r="S155"/>
    </row>
    <row r="156" spans="1:19" s="52" customFormat="1" ht="15" customHeight="1" x14ac:dyDescent="0.25">
      <c r="A156" s="57" t="s">
        <v>162</v>
      </c>
      <c r="B156" s="100">
        <v>0</v>
      </c>
      <c r="C156" s="100">
        <v>0</v>
      </c>
      <c r="D156" s="100">
        <v>51880</v>
      </c>
      <c r="E156" s="100">
        <v>9955</v>
      </c>
      <c r="F156" s="100">
        <v>0</v>
      </c>
      <c r="G156" s="100">
        <v>0</v>
      </c>
      <c r="H156" s="100">
        <v>0</v>
      </c>
      <c r="I156" s="100">
        <v>0</v>
      </c>
      <c r="J156" s="100">
        <v>143489</v>
      </c>
      <c r="K156" s="100">
        <v>55546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/>
      <c r="R156"/>
      <c r="S156"/>
    </row>
    <row r="157" spans="1:19" s="52" customFormat="1" ht="15" customHeight="1" x14ac:dyDescent="0.25">
      <c r="A157" s="57" t="s">
        <v>163</v>
      </c>
      <c r="B157" s="100">
        <v>0</v>
      </c>
      <c r="C157" s="100">
        <v>0</v>
      </c>
      <c r="D157" s="100">
        <v>0</v>
      </c>
      <c r="E157" s="100">
        <v>4</v>
      </c>
      <c r="F157" s="100">
        <v>0</v>
      </c>
      <c r="G157" s="100">
        <v>0</v>
      </c>
      <c r="H157" s="100">
        <v>0</v>
      </c>
      <c r="I157" s="100">
        <v>0</v>
      </c>
      <c r="J157" s="100">
        <v>6</v>
      </c>
      <c r="K157" s="100">
        <v>78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/>
      <c r="R157"/>
      <c r="S157"/>
    </row>
    <row r="158" spans="1:19" s="52" customFormat="1" ht="15" customHeight="1" x14ac:dyDescent="0.25">
      <c r="A158" s="57" t="s">
        <v>164</v>
      </c>
      <c r="B158" s="100">
        <v>0</v>
      </c>
      <c r="C158" s="100">
        <v>0</v>
      </c>
      <c r="D158" s="100">
        <v>91</v>
      </c>
      <c r="E158" s="100">
        <v>391</v>
      </c>
      <c r="F158" s="100">
        <v>0</v>
      </c>
      <c r="G158" s="100">
        <v>0</v>
      </c>
      <c r="H158" s="100">
        <v>0</v>
      </c>
      <c r="I158" s="100">
        <v>0</v>
      </c>
      <c r="J158" s="100">
        <v>1169</v>
      </c>
      <c r="K158" s="100">
        <v>22981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/>
      <c r="R158"/>
      <c r="S158"/>
    </row>
    <row r="159" spans="1:19" s="52" customFormat="1" ht="15" customHeight="1" x14ac:dyDescent="0.25">
      <c r="A159" s="62" t="s">
        <v>165</v>
      </c>
      <c r="B159" s="100">
        <v>0</v>
      </c>
      <c r="C159" s="100">
        <v>0</v>
      </c>
      <c r="D159" s="100">
        <v>74</v>
      </c>
      <c r="E159" s="100">
        <v>33</v>
      </c>
      <c r="F159" s="100">
        <v>0</v>
      </c>
      <c r="G159" s="100">
        <v>0</v>
      </c>
      <c r="H159" s="100">
        <v>0</v>
      </c>
      <c r="I159" s="100">
        <v>0</v>
      </c>
      <c r="J159" s="100">
        <v>173</v>
      </c>
      <c r="K159" s="100">
        <v>241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/>
      <c r="R159"/>
      <c r="S159"/>
    </row>
    <row r="160" spans="1:19" s="52" customFormat="1" ht="15" customHeight="1" x14ac:dyDescent="0.25">
      <c r="A160" s="62" t="s">
        <v>166</v>
      </c>
      <c r="B160" s="100">
        <v>0</v>
      </c>
      <c r="C160" s="100">
        <v>0</v>
      </c>
      <c r="D160" s="100">
        <v>1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5</v>
      </c>
      <c r="K160" s="100">
        <v>1</v>
      </c>
      <c r="L160" s="100">
        <v>0</v>
      </c>
      <c r="M160" s="100">
        <v>0</v>
      </c>
      <c r="N160" s="100">
        <v>0</v>
      </c>
      <c r="O160" s="100">
        <v>0</v>
      </c>
      <c r="P160" s="98"/>
      <c r="Q160"/>
      <c r="R160"/>
      <c r="S160"/>
    </row>
    <row r="161" spans="1:19" s="52" customFormat="1" ht="15" customHeight="1" x14ac:dyDescent="0.25">
      <c r="A161" s="62" t="s">
        <v>167</v>
      </c>
      <c r="B161" s="100">
        <v>0</v>
      </c>
      <c r="C161" s="100">
        <v>0</v>
      </c>
      <c r="D161" s="100">
        <v>13</v>
      </c>
      <c r="E161" s="100">
        <v>6</v>
      </c>
      <c r="F161" s="100">
        <v>0</v>
      </c>
      <c r="G161" s="100">
        <v>0</v>
      </c>
      <c r="H161" s="100">
        <v>0</v>
      </c>
      <c r="I161" s="100">
        <v>0</v>
      </c>
      <c r="J161" s="100">
        <v>160</v>
      </c>
      <c r="K161" s="100">
        <v>53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/>
      <c r="R161"/>
      <c r="S161"/>
    </row>
    <row r="162" spans="1:19" s="52" customFormat="1" ht="15" customHeight="1" x14ac:dyDescent="0.25">
      <c r="A162" s="62" t="s">
        <v>168</v>
      </c>
      <c r="B162" s="100">
        <v>0</v>
      </c>
      <c r="C162" s="100">
        <v>0</v>
      </c>
      <c r="D162" s="100">
        <v>13</v>
      </c>
      <c r="E162" s="100">
        <v>3</v>
      </c>
      <c r="F162" s="100">
        <v>0</v>
      </c>
      <c r="G162" s="100">
        <v>0</v>
      </c>
      <c r="H162" s="100">
        <v>0</v>
      </c>
      <c r="I162" s="100">
        <v>0</v>
      </c>
      <c r="J162" s="100">
        <v>142</v>
      </c>
      <c r="K162" s="100">
        <v>34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/>
      <c r="R162"/>
      <c r="S162"/>
    </row>
    <row r="163" spans="1:19" s="52" customFormat="1" ht="15" customHeight="1" x14ac:dyDescent="0.25">
      <c r="A163" s="57" t="s">
        <v>169</v>
      </c>
      <c r="B163" s="100">
        <v>0</v>
      </c>
      <c r="C163" s="100">
        <v>0</v>
      </c>
      <c r="D163" s="100">
        <v>22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789</v>
      </c>
      <c r="K163" s="100">
        <v>22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/>
      <c r="R163"/>
      <c r="S163"/>
    </row>
    <row r="164" spans="1:19" s="52" customFormat="1" ht="15" customHeight="1" x14ac:dyDescent="0.25">
      <c r="A164" s="57" t="s">
        <v>170</v>
      </c>
      <c r="B164" s="100">
        <v>0</v>
      </c>
      <c r="C164" s="100">
        <v>0</v>
      </c>
      <c r="D164" s="100">
        <v>1048</v>
      </c>
      <c r="E164" s="100">
        <v>375</v>
      </c>
      <c r="F164" s="100">
        <v>0</v>
      </c>
      <c r="G164" s="100">
        <v>0</v>
      </c>
      <c r="H164" s="100">
        <v>0</v>
      </c>
      <c r="I164" s="100">
        <v>0</v>
      </c>
      <c r="J164" s="100">
        <v>796</v>
      </c>
      <c r="K164" s="100">
        <v>810</v>
      </c>
      <c r="L164" s="100">
        <v>0</v>
      </c>
      <c r="M164" s="100">
        <v>0</v>
      </c>
      <c r="N164" s="100">
        <v>0</v>
      </c>
      <c r="O164" s="100">
        <v>0</v>
      </c>
      <c r="P164" s="98"/>
      <c r="Q164"/>
      <c r="R164"/>
      <c r="S164"/>
    </row>
    <row r="165" spans="1:19" s="52" customFormat="1" ht="15" customHeight="1" x14ac:dyDescent="0.25">
      <c r="A165" s="62" t="s">
        <v>171</v>
      </c>
      <c r="B165" s="100">
        <v>0</v>
      </c>
      <c r="C165" s="100">
        <v>0</v>
      </c>
      <c r="D165" s="100"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v>0</v>
      </c>
      <c r="J165" s="100">
        <v>2</v>
      </c>
      <c r="K165" s="100">
        <v>1</v>
      </c>
      <c r="L165" s="100">
        <v>3</v>
      </c>
      <c r="M165" s="100">
        <v>0</v>
      </c>
      <c r="N165" s="100">
        <v>0</v>
      </c>
      <c r="O165" s="100">
        <v>0</v>
      </c>
      <c r="P165" s="98"/>
      <c r="Q165"/>
      <c r="R165"/>
      <c r="S165"/>
    </row>
    <row r="166" spans="1:19" s="52" customFormat="1" ht="15" customHeight="1" x14ac:dyDescent="0.25">
      <c r="A166" s="62" t="s">
        <v>172</v>
      </c>
      <c r="B166" s="100">
        <v>8</v>
      </c>
      <c r="C166" s="100">
        <v>1</v>
      </c>
      <c r="D166" s="100">
        <v>2634</v>
      </c>
      <c r="E166" s="100">
        <v>2192</v>
      </c>
      <c r="F166" s="100">
        <v>0</v>
      </c>
      <c r="G166" s="100">
        <v>0</v>
      </c>
      <c r="H166" s="100">
        <v>146</v>
      </c>
      <c r="I166" s="100">
        <v>21</v>
      </c>
      <c r="J166" s="100">
        <v>2148</v>
      </c>
      <c r="K166" s="100">
        <v>8234</v>
      </c>
      <c r="L166" s="100">
        <v>27</v>
      </c>
      <c r="M166" s="100">
        <v>5</v>
      </c>
      <c r="N166" s="100">
        <v>0</v>
      </c>
      <c r="O166" s="100">
        <v>0</v>
      </c>
      <c r="P166" s="98"/>
      <c r="Q166"/>
      <c r="R166"/>
      <c r="S166"/>
    </row>
    <row r="167" spans="1:19" s="52" customFormat="1" ht="15" customHeight="1" x14ac:dyDescent="0.25">
      <c r="A167" s="62" t="s">
        <v>173</v>
      </c>
      <c r="B167" s="100">
        <v>0</v>
      </c>
      <c r="C167" s="100">
        <v>2</v>
      </c>
      <c r="D167" s="100">
        <v>522</v>
      </c>
      <c r="E167" s="100">
        <v>209</v>
      </c>
      <c r="F167" s="100">
        <v>0</v>
      </c>
      <c r="G167" s="100">
        <v>0</v>
      </c>
      <c r="H167" s="100">
        <v>14</v>
      </c>
      <c r="I167" s="100">
        <v>6</v>
      </c>
      <c r="J167" s="100">
        <v>357</v>
      </c>
      <c r="K167" s="100">
        <v>2262</v>
      </c>
      <c r="L167" s="100">
        <v>4</v>
      </c>
      <c r="M167" s="100">
        <v>2</v>
      </c>
      <c r="N167" s="100">
        <v>1</v>
      </c>
      <c r="O167" s="100">
        <v>0</v>
      </c>
      <c r="P167" s="98"/>
      <c r="Q167"/>
      <c r="R167"/>
      <c r="S167"/>
    </row>
    <row r="168" spans="1:19" s="52" customFormat="1" ht="15" customHeight="1" x14ac:dyDescent="0.25">
      <c r="A168" s="62" t="s">
        <v>174</v>
      </c>
      <c r="B168" s="100">
        <v>0</v>
      </c>
      <c r="C168" s="100">
        <v>1</v>
      </c>
      <c r="D168" s="100">
        <v>0</v>
      </c>
      <c r="E168" s="100">
        <v>2479</v>
      </c>
      <c r="F168" s="100">
        <v>0</v>
      </c>
      <c r="G168" s="100">
        <v>0</v>
      </c>
      <c r="H168" s="100">
        <v>0</v>
      </c>
      <c r="I168" s="100">
        <v>8</v>
      </c>
      <c r="J168" s="100">
        <v>0</v>
      </c>
      <c r="K168" s="100">
        <v>10425</v>
      </c>
      <c r="L168" s="100">
        <v>0</v>
      </c>
      <c r="M168" s="100">
        <v>0</v>
      </c>
      <c r="N168" s="100">
        <v>0</v>
      </c>
      <c r="O168" s="100">
        <v>0</v>
      </c>
      <c r="P168" s="98"/>
      <c r="Q168"/>
      <c r="R168"/>
      <c r="S168"/>
    </row>
    <row r="169" spans="1:19" s="52" customFormat="1" ht="15" customHeight="1" x14ac:dyDescent="0.25">
      <c r="A169" s="62" t="s">
        <v>175</v>
      </c>
      <c r="B169" s="100">
        <v>1</v>
      </c>
      <c r="C169" s="100">
        <v>1</v>
      </c>
      <c r="D169" s="100">
        <v>289</v>
      </c>
      <c r="E169" s="100">
        <v>546</v>
      </c>
      <c r="F169" s="100">
        <v>0</v>
      </c>
      <c r="G169" s="100">
        <v>0</v>
      </c>
      <c r="H169" s="100">
        <v>39</v>
      </c>
      <c r="I169" s="100">
        <v>17</v>
      </c>
      <c r="J169" s="100">
        <v>5139</v>
      </c>
      <c r="K169" s="100">
        <v>6700</v>
      </c>
      <c r="L169" s="100">
        <v>26</v>
      </c>
      <c r="M169" s="100">
        <v>8</v>
      </c>
      <c r="N169" s="100">
        <v>0</v>
      </c>
      <c r="O169" s="100">
        <v>0</v>
      </c>
      <c r="P169" s="98"/>
      <c r="Q169"/>
      <c r="R169"/>
      <c r="S169"/>
    </row>
    <row r="170" spans="1:19" s="52" customFormat="1" ht="15" customHeight="1" x14ac:dyDescent="0.25">
      <c r="A170" s="62" t="s">
        <v>176</v>
      </c>
      <c r="B170" s="100">
        <v>1</v>
      </c>
      <c r="C170" s="100">
        <v>0</v>
      </c>
      <c r="D170" s="100">
        <v>26</v>
      </c>
      <c r="E170" s="100">
        <v>13</v>
      </c>
      <c r="F170" s="100">
        <v>0</v>
      </c>
      <c r="G170" s="100">
        <v>0</v>
      </c>
      <c r="H170" s="100">
        <v>4</v>
      </c>
      <c r="I170" s="100">
        <v>0</v>
      </c>
      <c r="J170" s="100">
        <v>18</v>
      </c>
      <c r="K170" s="100">
        <v>34</v>
      </c>
      <c r="L170" s="100">
        <v>2</v>
      </c>
      <c r="M170" s="100">
        <v>0</v>
      </c>
      <c r="N170" s="100">
        <v>0</v>
      </c>
      <c r="O170" s="100">
        <v>0</v>
      </c>
      <c r="P170" s="98"/>
      <c r="Q170"/>
      <c r="R170"/>
      <c r="S170"/>
    </row>
    <row r="171" spans="1:19" s="52" customFormat="1" ht="15" customHeight="1" x14ac:dyDescent="0.25">
      <c r="A171" s="62" t="s">
        <v>177</v>
      </c>
      <c r="B171" s="100">
        <v>0</v>
      </c>
      <c r="C171" s="100">
        <v>1</v>
      </c>
      <c r="D171" s="100">
        <v>56</v>
      </c>
      <c r="E171" s="100">
        <v>43</v>
      </c>
      <c r="F171" s="100">
        <v>0</v>
      </c>
      <c r="G171" s="100">
        <v>0</v>
      </c>
      <c r="H171" s="100">
        <v>13</v>
      </c>
      <c r="I171" s="100">
        <v>8</v>
      </c>
      <c r="J171" s="100">
        <v>257</v>
      </c>
      <c r="K171" s="100">
        <v>257</v>
      </c>
      <c r="L171" s="100">
        <v>5</v>
      </c>
      <c r="M171" s="100">
        <v>2</v>
      </c>
      <c r="N171" s="100">
        <v>0</v>
      </c>
      <c r="O171" s="100">
        <v>0</v>
      </c>
      <c r="P171" s="98"/>
      <c r="Q171"/>
      <c r="R171"/>
      <c r="S171"/>
    </row>
    <row r="172" spans="1:19" s="52" customFormat="1" ht="15" customHeight="1" x14ac:dyDescent="0.25">
      <c r="A172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/>
      <c r="R172"/>
      <c r="S172"/>
    </row>
    <row r="173" spans="1:19" s="52" customFormat="1" ht="15" customHeight="1" x14ac:dyDescent="0.25">
      <c r="A173" s="59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/>
      <c r="R173"/>
      <c r="S173"/>
    </row>
    <row r="174" spans="1:19" s="52" customFormat="1" ht="15" customHeight="1" x14ac:dyDescent="0.25">
      <c r="A174" s="112" t="s">
        <v>141</v>
      </c>
      <c r="B174" s="111" t="s">
        <v>206</v>
      </c>
      <c r="C174" s="111"/>
      <c r="D174" s="111" t="s">
        <v>207</v>
      </c>
      <c r="E174" s="111"/>
      <c r="F174" s="111" t="s">
        <v>208</v>
      </c>
      <c r="G174" s="111"/>
      <c r="H174" s="111" t="s">
        <v>209</v>
      </c>
      <c r="I174" s="111"/>
      <c r="J174" s="111" t="s">
        <v>210</v>
      </c>
      <c r="K174" s="111"/>
      <c r="L174" s="111" t="s">
        <v>211</v>
      </c>
      <c r="M174" s="111"/>
      <c r="N174" s="111" t="s">
        <v>212</v>
      </c>
      <c r="O174" s="111"/>
      <c r="P174" s="98"/>
      <c r="Q174"/>
      <c r="R174"/>
      <c r="S174"/>
    </row>
    <row r="175" spans="1:19" s="52" customFormat="1" ht="15" customHeight="1" x14ac:dyDescent="0.25">
      <c r="A175" s="112"/>
      <c r="B175" s="94" t="s">
        <v>9</v>
      </c>
      <c r="C175" s="94" t="s">
        <v>10</v>
      </c>
      <c r="D175" s="94" t="s">
        <v>9</v>
      </c>
      <c r="E175" s="94" t="s">
        <v>10</v>
      </c>
      <c r="F175" s="94" t="s">
        <v>9</v>
      </c>
      <c r="G175" s="94" t="s">
        <v>10</v>
      </c>
      <c r="H175" s="94" t="s">
        <v>9</v>
      </c>
      <c r="I175" s="94" t="s">
        <v>10</v>
      </c>
      <c r="J175" s="94" t="s">
        <v>9</v>
      </c>
      <c r="K175" s="94" t="s">
        <v>10</v>
      </c>
      <c r="L175" s="94" t="s">
        <v>9</v>
      </c>
      <c r="M175" s="94" t="s">
        <v>10</v>
      </c>
      <c r="N175" s="94" t="s">
        <v>9</v>
      </c>
      <c r="O175" s="94" t="s">
        <v>10</v>
      </c>
      <c r="P175" s="95"/>
      <c r="Q175" s="55"/>
      <c r="R175" s="55"/>
      <c r="S175" s="55"/>
    </row>
    <row r="176" spans="1:19" s="52" customFormat="1" ht="15" customHeight="1" x14ac:dyDescent="0.25">
      <c r="A176" s="61" t="s">
        <v>150</v>
      </c>
      <c r="B176" s="97">
        <v>9</v>
      </c>
      <c r="C176" s="97">
        <v>16</v>
      </c>
      <c r="D176" s="97">
        <v>1</v>
      </c>
      <c r="E176" s="97">
        <v>0</v>
      </c>
      <c r="F176" s="97">
        <v>13</v>
      </c>
      <c r="G176" s="97">
        <v>12</v>
      </c>
      <c r="H176" s="97">
        <v>1</v>
      </c>
      <c r="I176" s="97">
        <v>0</v>
      </c>
      <c r="J176" s="97">
        <v>18</v>
      </c>
      <c r="K176" s="97">
        <v>10</v>
      </c>
      <c r="L176" s="97">
        <v>15</v>
      </c>
      <c r="M176" s="97">
        <v>6</v>
      </c>
      <c r="N176" s="97">
        <v>9</v>
      </c>
      <c r="O176" s="97">
        <v>3</v>
      </c>
      <c r="P176" s="98"/>
      <c r="Q176"/>
      <c r="R176"/>
      <c r="S176"/>
    </row>
    <row r="177" spans="1:19" s="52" customFormat="1" ht="15" customHeight="1" x14ac:dyDescent="0.25">
      <c r="A177" s="62" t="s">
        <v>151</v>
      </c>
      <c r="B177" s="100">
        <v>0</v>
      </c>
      <c r="C177" s="100">
        <v>0</v>
      </c>
      <c r="D177" s="100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/>
      <c r="R177"/>
      <c r="S177"/>
    </row>
    <row r="178" spans="1:19" s="52" customFormat="1" ht="15" customHeight="1" x14ac:dyDescent="0.25">
      <c r="A178" s="62" t="s">
        <v>152</v>
      </c>
      <c r="B178" s="100">
        <v>0</v>
      </c>
      <c r="C178" s="100">
        <v>0</v>
      </c>
      <c r="D178" s="100">
        <v>0</v>
      </c>
      <c r="E178" s="100">
        <v>0</v>
      </c>
      <c r="F178" s="100">
        <v>0</v>
      </c>
      <c r="G178" s="100">
        <v>0</v>
      </c>
      <c r="H178" s="100">
        <v>0</v>
      </c>
      <c r="I178" s="100">
        <v>0</v>
      </c>
      <c r="J178" s="100">
        <v>1</v>
      </c>
      <c r="K178" s="100">
        <v>0</v>
      </c>
      <c r="L178" s="100">
        <v>1</v>
      </c>
      <c r="M178" s="100">
        <v>0</v>
      </c>
      <c r="N178" s="100">
        <v>0</v>
      </c>
      <c r="O178" s="100">
        <v>0</v>
      </c>
      <c r="P178" s="98"/>
      <c r="Q178"/>
      <c r="R178"/>
      <c r="S178"/>
    </row>
    <row r="179" spans="1:19" s="52" customFormat="1" ht="15" customHeight="1" x14ac:dyDescent="0.25">
      <c r="A179" s="62" t="s">
        <v>153</v>
      </c>
      <c r="B179" s="100">
        <v>1</v>
      </c>
      <c r="C179" s="100">
        <v>0</v>
      </c>
      <c r="D179" s="100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1</v>
      </c>
      <c r="M179" s="100">
        <v>0</v>
      </c>
      <c r="N179" s="100">
        <v>1</v>
      </c>
      <c r="O179" s="100">
        <v>0</v>
      </c>
      <c r="P179" s="98"/>
      <c r="Q179"/>
      <c r="R179"/>
      <c r="S179"/>
    </row>
    <row r="180" spans="1:19" s="52" customFormat="1" ht="15" customHeight="1" x14ac:dyDescent="0.25">
      <c r="A180" s="62" t="s">
        <v>154</v>
      </c>
      <c r="B180" s="100">
        <v>0</v>
      </c>
      <c r="C180" s="100">
        <v>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/>
      <c r="R180"/>
      <c r="S180"/>
    </row>
    <row r="181" spans="1:19" s="52" customFormat="1" ht="15" customHeight="1" x14ac:dyDescent="0.25">
      <c r="A181" s="62" t="s">
        <v>155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/>
      <c r="R181"/>
      <c r="S181"/>
    </row>
    <row r="182" spans="1:19" s="52" customFormat="1" ht="15" customHeight="1" x14ac:dyDescent="0.25">
      <c r="A182" s="62" t="s">
        <v>156</v>
      </c>
      <c r="B182" s="100">
        <v>0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/>
      <c r="R182"/>
      <c r="S182"/>
    </row>
    <row r="183" spans="1:19" s="52" customFormat="1" ht="15" customHeight="1" x14ac:dyDescent="0.25">
      <c r="A183" s="62" t="s">
        <v>157</v>
      </c>
      <c r="B183" s="100">
        <v>0</v>
      </c>
      <c r="C183" s="100">
        <v>1</v>
      </c>
      <c r="D183" s="100">
        <v>1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3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98"/>
      <c r="Q183"/>
      <c r="R183"/>
      <c r="S183"/>
    </row>
    <row r="184" spans="1:19" s="52" customFormat="1" ht="15" customHeight="1" x14ac:dyDescent="0.25">
      <c r="A184" s="62" t="s">
        <v>158</v>
      </c>
      <c r="B184" s="100">
        <v>0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  <c r="Q184"/>
      <c r="R184"/>
      <c r="S184"/>
    </row>
    <row r="185" spans="1:19" s="52" customFormat="1" ht="15" customHeight="1" x14ac:dyDescent="0.25">
      <c r="A185" s="62" t="s">
        <v>159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/>
      <c r="R185"/>
      <c r="S185"/>
    </row>
    <row r="186" spans="1:19" s="52" customFormat="1" ht="15" customHeight="1" x14ac:dyDescent="0.25">
      <c r="A186" s="62" t="s">
        <v>14</v>
      </c>
      <c r="B186" s="100">
        <v>0</v>
      </c>
      <c r="C186" s="100">
        <v>0</v>
      </c>
      <c r="D186" s="100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/>
      <c r="R186"/>
      <c r="S186"/>
    </row>
    <row r="187" spans="1:19" s="52" customFormat="1" ht="15" customHeight="1" x14ac:dyDescent="0.25">
      <c r="A187" s="62" t="s">
        <v>116</v>
      </c>
      <c r="B187" s="100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98"/>
      <c r="Q187"/>
      <c r="R187"/>
      <c r="S187"/>
    </row>
    <row r="188" spans="1:19" s="52" customFormat="1" ht="15" customHeight="1" x14ac:dyDescent="0.25">
      <c r="A188" s="57" t="s">
        <v>160</v>
      </c>
      <c r="B188" s="100">
        <v>0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/>
      <c r="R188"/>
      <c r="S188"/>
    </row>
    <row r="189" spans="1:19" s="52" customFormat="1" ht="15" customHeight="1" x14ac:dyDescent="0.25">
      <c r="A189" s="57" t="s">
        <v>161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/>
      <c r="R189"/>
      <c r="S189"/>
    </row>
    <row r="190" spans="1:19" s="52" customFormat="1" ht="15" customHeight="1" x14ac:dyDescent="0.25">
      <c r="A190" s="57" t="s">
        <v>162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/>
      <c r="R190"/>
      <c r="S190"/>
    </row>
    <row r="191" spans="1:19" s="52" customFormat="1" ht="15" customHeight="1" x14ac:dyDescent="0.25">
      <c r="A191" s="57" t="s">
        <v>163</v>
      </c>
      <c r="B191" s="100">
        <v>0</v>
      </c>
      <c r="C191" s="100">
        <v>0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98"/>
      <c r="Q191"/>
      <c r="R191"/>
      <c r="S191"/>
    </row>
    <row r="192" spans="1:19" s="52" customFormat="1" ht="15" customHeight="1" x14ac:dyDescent="0.25">
      <c r="A192" s="57" t="s">
        <v>164</v>
      </c>
      <c r="B192" s="100">
        <v>0</v>
      </c>
      <c r="C192" s="100">
        <v>0</v>
      </c>
      <c r="D192" s="100">
        <v>0</v>
      </c>
      <c r="E192" s="100">
        <v>0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  <c r="M192" s="100">
        <v>0</v>
      </c>
      <c r="N192" s="100">
        <v>0</v>
      </c>
      <c r="O192" s="100">
        <v>0</v>
      </c>
      <c r="P192" s="98"/>
      <c r="Q192"/>
      <c r="R192"/>
      <c r="S192"/>
    </row>
    <row r="193" spans="1:19" s="52" customFormat="1" ht="15" customHeight="1" x14ac:dyDescent="0.25">
      <c r="A193" s="62" t="s">
        <v>165</v>
      </c>
      <c r="B193" s="100">
        <v>0</v>
      </c>
      <c r="C193" s="100">
        <v>0</v>
      </c>
      <c r="D193" s="100">
        <v>0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100">
        <v>0</v>
      </c>
      <c r="N193" s="100">
        <v>0</v>
      </c>
      <c r="O193" s="100">
        <v>0</v>
      </c>
      <c r="P193" s="98"/>
      <c r="Q193"/>
      <c r="R193"/>
      <c r="S193"/>
    </row>
    <row r="194" spans="1:19" s="52" customFormat="1" ht="15" customHeight="1" x14ac:dyDescent="0.25">
      <c r="A194" s="62" t="s">
        <v>166</v>
      </c>
      <c r="B194" s="100">
        <v>0</v>
      </c>
      <c r="C194" s="100">
        <v>0</v>
      </c>
      <c r="D194" s="100">
        <v>0</v>
      </c>
      <c r="E194" s="100">
        <v>0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0</v>
      </c>
      <c r="O194" s="100">
        <v>0</v>
      </c>
      <c r="P194" s="98"/>
      <c r="Q194"/>
      <c r="R194"/>
      <c r="S194"/>
    </row>
    <row r="195" spans="1:19" s="52" customFormat="1" ht="15" customHeight="1" x14ac:dyDescent="0.25">
      <c r="A195" s="62" t="s">
        <v>167</v>
      </c>
      <c r="B195" s="100">
        <v>0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98"/>
      <c r="Q195"/>
      <c r="R195"/>
      <c r="S195"/>
    </row>
    <row r="196" spans="1:19" s="52" customFormat="1" ht="15" customHeight="1" x14ac:dyDescent="0.25">
      <c r="A196" s="62" t="s">
        <v>168</v>
      </c>
      <c r="B196" s="100">
        <v>0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98"/>
      <c r="Q196"/>
      <c r="R196"/>
      <c r="S196"/>
    </row>
    <row r="197" spans="1:19" s="52" customFormat="1" ht="15" customHeight="1" x14ac:dyDescent="0.25">
      <c r="A197" s="57" t="s">
        <v>169</v>
      </c>
      <c r="B197" s="100">
        <v>0</v>
      </c>
      <c r="C197" s="100">
        <v>0</v>
      </c>
      <c r="D197" s="100">
        <v>0</v>
      </c>
      <c r="E197" s="100">
        <v>0</v>
      </c>
      <c r="F197" s="100">
        <v>0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98"/>
      <c r="Q197"/>
      <c r="R197"/>
      <c r="S197"/>
    </row>
    <row r="198" spans="1:19" s="52" customFormat="1" ht="15" customHeight="1" x14ac:dyDescent="0.25">
      <c r="A198" s="57" t="s">
        <v>170</v>
      </c>
      <c r="B198" s="100">
        <v>0</v>
      </c>
      <c r="C198" s="100">
        <v>0</v>
      </c>
      <c r="D198" s="100">
        <v>0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98"/>
      <c r="Q198"/>
      <c r="R198"/>
      <c r="S198"/>
    </row>
    <row r="199" spans="1:19" s="52" customFormat="1" ht="15" customHeight="1" x14ac:dyDescent="0.25">
      <c r="A199" s="62" t="s">
        <v>171</v>
      </c>
      <c r="B199" s="100">
        <v>0</v>
      </c>
      <c r="C199" s="100">
        <v>0</v>
      </c>
      <c r="D199" s="100"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0</v>
      </c>
      <c r="P199" s="98"/>
      <c r="Q199"/>
      <c r="R199"/>
      <c r="S199"/>
    </row>
    <row r="200" spans="1:19" s="52" customFormat="1" ht="15" customHeight="1" x14ac:dyDescent="0.25">
      <c r="A200" s="62" t="s">
        <v>172</v>
      </c>
      <c r="B200" s="100">
        <v>2</v>
      </c>
      <c r="C200" s="100">
        <v>3</v>
      </c>
      <c r="D200" s="100">
        <v>0</v>
      </c>
      <c r="E200" s="100">
        <v>0</v>
      </c>
      <c r="F200" s="100">
        <v>6</v>
      </c>
      <c r="G200" s="100">
        <v>2</v>
      </c>
      <c r="H200" s="100">
        <v>1</v>
      </c>
      <c r="I200" s="100">
        <v>0</v>
      </c>
      <c r="J200" s="100">
        <v>1</v>
      </c>
      <c r="K200" s="100">
        <v>3</v>
      </c>
      <c r="L200" s="100">
        <v>3</v>
      </c>
      <c r="M200" s="100">
        <v>3</v>
      </c>
      <c r="N200" s="100">
        <v>5</v>
      </c>
      <c r="O200" s="100">
        <v>0</v>
      </c>
      <c r="P200" s="98"/>
      <c r="Q200"/>
      <c r="R200"/>
      <c r="S200"/>
    </row>
    <row r="201" spans="1:19" s="52" customFormat="1" ht="15" customHeight="1" x14ac:dyDescent="0.25">
      <c r="A201" s="62" t="s">
        <v>173</v>
      </c>
      <c r="B201" s="100">
        <v>0</v>
      </c>
      <c r="C201" s="100">
        <v>1</v>
      </c>
      <c r="D201" s="100">
        <v>0</v>
      </c>
      <c r="E201" s="100">
        <v>0</v>
      </c>
      <c r="F201" s="100">
        <v>1</v>
      </c>
      <c r="G201" s="100">
        <v>0</v>
      </c>
      <c r="H201" s="100">
        <v>0</v>
      </c>
      <c r="I201" s="100">
        <v>0</v>
      </c>
      <c r="J201" s="100">
        <v>0</v>
      </c>
      <c r="K201" s="100">
        <v>0</v>
      </c>
      <c r="L201" s="100">
        <v>1</v>
      </c>
      <c r="M201" s="100">
        <v>0</v>
      </c>
      <c r="N201" s="100">
        <v>0</v>
      </c>
      <c r="O201" s="100">
        <v>0</v>
      </c>
      <c r="P201" s="98"/>
      <c r="Q201"/>
      <c r="R201"/>
      <c r="S201"/>
    </row>
    <row r="202" spans="1:19" s="52" customFormat="1" ht="15" customHeight="1" x14ac:dyDescent="0.25">
      <c r="A202" s="62" t="s">
        <v>174</v>
      </c>
      <c r="B202" s="100">
        <v>0</v>
      </c>
      <c r="C202" s="100">
        <v>1</v>
      </c>
      <c r="D202" s="100">
        <v>0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0">
        <v>0</v>
      </c>
      <c r="K202" s="100">
        <v>1</v>
      </c>
      <c r="L202" s="100">
        <v>0</v>
      </c>
      <c r="M202" s="100">
        <v>0</v>
      </c>
      <c r="N202" s="100">
        <v>0</v>
      </c>
      <c r="O202" s="100">
        <v>0</v>
      </c>
      <c r="P202" s="98"/>
      <c r="Q202"/>
      <c r="R202"/>
      <c r="S202"/>
    </row>
    <row r="203" spans="1:19" s="52" customFormat="1" ht="15" customHeight="1" x14ac:dyDescent="0.25">
      <c r="A203" s="62" t="s">
        <v>175</v>
      </c>
      <c r="B203" s="100">
        <v>2</v>
      </c>
      <c r="C203" s="100">
        <v>8</v>
      </c>
      <c r="D203" s="100">
        <v>0</v>
      </c>
      <c r="E203" s="100">
        <v>0</v>
      </c>
      <c r="F203" s="100">
        <v>5</v>
      </c>
      <c r="G203" s="100">
        <v>10</v>
      </c>
      <c r="H203" s="100">
        <v>0</v>
      </c>
      <c r="I203" s="100">
        <v>0</v>
      </c>
      <c r="J203" s="100">
        <v>13</v>
      </c>
      <c r="K203" s="100">
        <v>6</v>
      </c>
      <c r="L203" s="100">
        <v>6</v>
      </c>
      <c r="M203" s="100">
        <v>0</v>
      </c>
      <c r="N203" s="100">
        <v>2</v>
      </c>
      <c r="O203" s="100">
        <v>2</v>
      </c>
      <c r="P203" s="98"/>
      <c r="Q203"/>
      <c r="R203"/>
      <c r="S203"/>
    </row>
    <row r="204" spans="1:19" s="52" customFormat="1" ht="15" customHeight="1" x14ac:dyDescent="0.25">
      <c r="A204" s="62" t="s">
        <v>176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98"/>
      <c r="Q204"/>
      <c r="R204"/>
      <c r="S204"/>
    </row>
    <row r="205" spans="1:19" s="52" customFormat="1" ht="15" customHeight="1" x14ac:dyDescent="0.25">
      <c r="A205" s="62" t="s">
        <v>177</v>
      </c>
      <c r="B205" s="100">
        <v>4</v>
      </c>
      <c r="C205" s="100">
        <v>2</v>
      </c>
      <c r="D205" s="100">
        <v>0</v>
      </c>
      <c r="E205" s="100">
        <v>0</v>
      </c>
      <c r="F205" s="100">
        <v>1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3</v>
      </c>
      <c r="M205" s="100">
        <v>3</v>
      </c>
      <c r="N205" s="100">
        <v>1</v>
      </c>
      <c r="O205" s="100">
        <v>1</v>
      </c>
      <c r="P205" s="98"/>
      <c r="Q205"/>
      <c r="R205"/>
      <c r="S205"/>
    </row>
    <row r="206" spans="1:19" s="52" customFormat="1" ht="15" customHeight="1" x14ac:dyDescent="0.25">
      <c r="A206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/>
      <c r="R206"/>
      <c r="S206"/>
    </row>
    <row r="207" spans="1:19" s="52" customFormat="1" ht="15" customHeight="1" x14ac:dyDescent="0.25">
      <c r="A207" s="59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/>
      <c r="R207"/>
      <c r="S207"/>
    </row>
    <row r="208" spans="1:19" s="52" customFormat="1" ht="15" customHeight="1" x14ac:dyDescent="0.25">
      <c r="A208" s="112" t="s">
        <v>141</v>
      </c>
      <c r="B208" s="111" t="s">
        <v>213</v>
      </c>
      <c r="C208" s="111"/>
      <c r="D208" s="111" t="s">
        <v>214</v>
      </c>
      <c r="E208" s="111"/>
      <c r="F208" s="111" t="s">
        <v>215</v>
      </c>
      <c r="G208" s="111"/>
      <c r="H208" s="111" t="s">
        <v>216</v>
      </c>
      <c r="I208" s="111"/>
      <c r="J208" s="111" t="s">
        <v>217</v>
      </c>
      <c r="K208" s="111"/>
      <c r="L208" s="111" t="s">
        <v>218</v>
      </c>
      <c r="M208" s="111"/>
      <c r="N208" s="111" t="s">
        <v>219</v>
      </c>
      <c r="O208" s="111"/>
      <c r="P208" s="98"/>
      <c r="Q208"/>
      <c r="R208"/>
      <c r="S208"/>
    </row>
    <row r="209" spans="1:19" s="52" customFormat="1" ht="15" customHeight="1" x14ac:dyDescent="0.25">
      <c r="A209" s="112"/>
      <c r="B209" s="94" t="s">
        <v>9</v>
      </c>
      <c r="C209" s="94" t="s">
        <v>10</v>
      </c>
      <c r="D209" s="94" t="s">
        <v>9</v>
      </c>
      <c r="E209" s="94" t="s">
        <v>10</v>
      </c>
      <c r="F209" s="94" t="s">
        <v>9</v>
      </c>
      <c r="G209" s="94" t="s">
        <v>10</v>
      </c>
      <c r="H209" s="94" t="s">
        <v>9</v>
      </c>
      <c r="I209" s="94" t="s">
        <v>10</v>
      </c>
      <c r="J209" s="94" t="s">
        <v>9</v>
      </c>
      <c r="K209" s="94" t="s">
        <v>10</v>
      </c>
      <c r="L209" s="94" t="s">
        <v>9</v>
      </c>
      <c r="M209" s="94" t="s">
        <v>10</v>
      </c>
      <c r="N209" s="94" t="s">
        <v>9</v>
      </c>
      <c r="O209" s="94" t="s">
        <v>10</v>
      </c>
      <c r="P209" s="95"/>
      <c r="Q209" s="55"/>
      <c r="R209" s="55"/>
      <c r="S209" s="55"/>
    </row>
    <row r="210" spans="1:19" s="52" customFormat="1" ht="15" customHeight="1" x14ac:dyDescent="0.25">
      <c r="A210" s="61" t="s">
        <v>150</v>
      </c>
      <c r="B210" s="97">
        <v>1004</v>
      </c>
      <c r="C210" s="97">
        <v>414</v>
      </c>
      <c r="D210" s="97">
        <v>5</v>
      </c>
      <c r="E210" s="97">
        <v>7</v>
      </c>
      <c r="F210" s="97">
        <v>10</v>
      </c>
      <c r="G210" s="97">
        <v>15</v>
      </c>
      <c r="H210" s="97">
        <v>305</v>
      </c>
      <c r="I210" s="97">
        <v>128</v>
      </c>
      <c r="J210" s="97">
        <v>5</v>
      </c>
      <c r="K210" s="97">
        <v>2</v>
      </c>
      <c r="L210" s="97">
        <v>1</v>
      </c>
      <c r="M210" s="97">
        <v>0</v>
      </c>
      <c r="N210" s="97">
        <v>1</v>
      </c>
      <c r="O210" s="97">
        <v>1</v>
      </c>
      <c r="P210" s="98"/>
      <c r="Q210"/>
      <c r="R210"/>
      <c r="S210"/>
    </row>
    <row r="211" spans="1:19" s="52" customFormat="1" ht="15" customHeight="1" x14ac:dyDescent="0.25">
      <c r="A211" s="62" t="s">
        <v>151</v>
      </c>
      <c r="B211" s="100">
        <v>1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98"/>
      <c r="Q211"/>
      <c r="R211"/>
      <c r="S211"/>
    </row>
    <row r="212" spans="1:19" s="52" customFormat="1" ht="15" customHeight="1" x14ac:dyDescent="0.25">
      <c r="A212" s="62" t="s">
        <v>152</v>
      </c>
      <c r="B212" s="100">
        <v>141</v>
      </c>
      <c r="C212" s="100">
        <v>21</v>
      </c>
      <c r="D212" s="100">
        <v>1</v>
      </c>
      <c r="E212" s="100">
        <v>0</v>
      </c>
      <c r="F212" s="100">
        <v>0</v>
      </c>
      <c r="G212" s="100">
        <v>0</v>
      </c>
      <c r="H212" s="100">
        <v>27</v>
      </c>
      <c r="I212" s="100">
        <v>6</v>
      </c>
      <c r="J212" s="100">
        <v>0</v>
      </c>
      <c r="K212" s="100">
        <v>0</v>
      </c>
      <c r="L212" s="100">
        <v>0</v>
      </c>
      <c r="M212" s="100">
        <v>0</v>
      </c>
      <c r="N212" s="100">
        <v>1</v>
      </c>
      <c r="O212" s="100">
        <v>0</v>
      </c>
      <c r="P212" s="98"/>
      <c r="Q212"/>
      <c r="R212"/>
      <c r="S212"/>
    </row>
    <row r="213" spans="1:19" s="52" customFormat="1" ht="15" customHeight="1" x14ac:dyDescent="0.25">
      <c r="A213" s="62" t="s">
        <v>153</v>
      </c>
      <c r="B213" s="100">
        <v>32</v>
      </c>
      <c r="C213" s="100">
        <v>1</v>
      </c>
      <c r="D213" s="100">
        <v>1</v>
      </c>
      <c r="E213" s="100">
        <v>0</v>
      </c>
      <c r="F213" s="100">
        <v>0</v>
      </c>
      <c r="G213" s="100">
        <v>0</v>
      </c>
      <c r="H213" s="100">
        <v>11</v>
      </c>
      <c r="I213" s="100">
        <v>1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98"/>
      <c r="Q213"/>
      <c r="R213"/>
      <c r="S213"/>
    </row>
    <row r="214" spans="1:19" s="52" customFormat="1" ht="15" customHeight="1" x14ac:dyDescent="0.25">
      <c r="A214" s="62" t="s">
        <v>154</v>
      </c>
      <c r="B214" s="100">
        <v>1</v>
      </c>
      <c r="C214" s="100">
        <v>2</v>
      </c>
      <c r="D214" s="100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98"/>
      <c r="Q214"/>
      <c r="R214"/>
      <c r="S214"/>
    </row>
    <row r="215" spans="1:19" s="52" customFormat="1" ht="15" customHeight="1" x14ac:dyDescent="0.25">
      <c r="A215" s="62" t="s">
        <v>155</v>
      </c>
      <c r="B215" s="100">
        <v>2</v>
      </c>
      <c r="C215" s="100">
        <v>1</v>
      </c>
      <c r="D215" s="100">
        <v>0</v>
      </c>
      <c r="E215" s="100">
        <v>0</v>
      </c>
      <c r="F215" s="100">
        <v>0</v>
      </c>
      <c r="G215" s="100">
        <v>0</v>
      </c>
      <c r="H215" s="100">
        <v>2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/>
      <c r="R215"/>
      <c r="S215"/>
    </row>
    <row r="216" spans="1:19" s="52" customFormat="1" ht="15" customHeight="1" x14ac:dyDescent="0.25">
      <c r="A216" s="62" t="s">
        <v>156</v>
      </c>
      <c r="B216" s="100">
        <v>2</v>
      </c>
      <c r="C216" s="100">
        <v>1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  <c r="Q216"/>
      <c r="R216"/>
      <c r="S216"/>
    </row>
    <row r="217" spans="1:19" s="52" customFormat="1" ht="15" customHeight="1" x14ac:dyDescent="0.25">
      <c r="A217" s="62" t="s">
        <v>157</v>
      </c>
      <c r="B217" s="100">
        <v>242</v>
      </c>
      <c r="C217" s="100">
        <v>45</v>
      </c>
      <c r="D217" s="100">
        <v>0</v>
      </c>
      <c r="E217" s="100">
        <v>0</v>
      </c>
      <c r="F217" s="100">
        <v>0</v>
      </c>
      <c r="G217" s="100">
        <v>0</v>
      </c>
      <c r="H217" s="100">
        <v>127</v>
      </c>
      <c r="I217" s="100">
        <v>37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/>
      <c r="R217"/>
      <c r="S217"/>
    </row>
    <row r="218" spans="1:19" s="52" customFormat="1" ht="15" customHeight="1" x14ac:dyDescent="0.25">
      <c r="A218" s="62" t="s">
        <v>158</v>
      </c>
      <c r="B218" s="100">
        <v>2</v>
      </c>
      <c r="C218" s="100">
        <v>1</v>
      </c>
      <c r="D218" s="100">
        <v>0</v>
      </c>
      <c r="E218" s="100">
        <v>0</v>
      </c>
      <c r="F218" s="100">
        <v>0</v>
      </c>
      <c r="G218" s="100">
        <v>0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  <c r="M218" s="100">
        <v>0</v>
      </c>
      <c r="N218" s="100">
        <v>0</v>
      </c>
      <c r="O218" s="100">
        <v>0</v>
      </c>
      <c r="P218" s="98"/>
      <c r="Q218"/>
      <c r="R218"/>
      <c r="S218"/>
    </row>
    <row r="219" spans="1:19" s="52" customFormat="1" ht="15" customHeight="1" x14ac:dyDescent="0.25">
      <c r="A219" s="62" t="s">
        <v>159</v>
      </c>
      <c r="B219" s="100">
        <v>0</v>
      </c>
      <c r="C219" s="100">
        <v>0</v>
      </c>
      <c r="D219" s="100">
        <v>0</v>
      </c>
      <c r="E219" s="100">
        <v>0</v>
      </c>
      <c r="F219" s="100">
        <v>0</v>
      </c>
      <c r="G219" s="100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98"/>
      <c r="Q219"/>
      <c r="R219"/>
      <c r="S219"/>
    </row>
    <row r="220" spans="1:19" s="52" customFormat="1" ht="15" customHeight="1" x14ac:dyDescent="0.25">
      <c r="A220" s="62" t="s">
        <v>14</v>
      </c>
      <c r="B220" s="100">
        <v>22</v>
      </c>
      <c r="C220" s="100">
        <v>16</v>
      </c>
      <c r="D220" s="100">
        <v>1</v>
      </c>
      <c r="E220" s="100">
        <v>0</v>
      </c>
      <c r="F220" s="100">
        <v>0</v>
      </c>
      <c r="G220" s="100">
        <v>0</v>
      </c>
      <c r="H220" s="100">
        <v>3</v>
      </c>
      <c r="I220" s="100">
        <v>3</v>
      </c>
      <c r="J220" s="100">
        <v>1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98"/>
      <c r="Q220"/>
      <c r="R220"/>
      <c r="S220"/>
    </row>
    <row r="221" spans="1:19" s="52" customFormat="1" ht="15" customHeight="1" x14ac:dyDescent="0.25">
      <c r="A221" s="62" t="s">
        <v>116</v>
      </c>
      <c r="B221" s="100">
        <v>4</v>
      </c>
      <c r="C221" s="100">
        <v>0</v>
      </c>
      <c r="D221" s="100">
        <v>0</v>
      </c>
      <c r="E221" s="100">
        <v>0</v>
      </c>
      <c r="F221" s="100">
        <v>0</v>
      </c>
      <c r="G221" s="100">
        <v>0</v>
      </c>
      <c r="H221" s="100">
        <v>1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98"/>
      <c r="Q221"/>
      <c r="R221"/>
      <c r="S221"/>
    </row>
    <row r="222" spans="1:19" s="52" customFormat="1" ht="15" customHeight="1" x14ac:dyDescent="0.25">
      <c r="A222" s="57" t="s">
        <v>160</v>
      </c>
      <c r="B222" s="100">
        <v>0</v>
      </c>
      <c r="C222" s="100">
        <v>0</v>
      </c>
      <c r="D222" s="100">
        <v>0</v>
      </c>
      <c r="E222" s="100">
        <v>0</v>
      </c>
      <c r="F222" s="100">
        <v>0</v>
      </c>
      <c r="G222" s="100">
        <v>0</v>
      </c>
      <c r="H222" s="100">
        <v>0</v>
      </c>
      <c r="I222" s="100">
        <v>0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100">
        <v>0</v>
      </c>
      <c r="P222" s="98"/>
      <c r="Q222"/>
      <c r="R222"/>
      <c r="S222"/>
    </row>
    <row r="223" spans="1:19" s="52" customFormat="1" ht="15" customHeight="1" x14ac:dyDescent="0.25">
      <c r="A223" s="57" t="s">
        <v>161</v>
      </c>
      <c r="B223" s="100">
        <v>0</v>
      </c>
      <c r="C223" s="100">
        <v>0</v>
      </c>
      <c r="D223" s="100">
        <v>0</v>
      </c>
      <c r="E223" s="100">
        <v>0</v>
      </c>
      <c r="F223" s="100">
        <v>0</v>
      </c>
      <c r="G223" s="100">
        <v>0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98"/>
      <c r="Q223"/>
      <c r="R223"/>
      <c r="S223"/>
    </row>
    <row r="224" spans="1:19" s="52" customFormat="1" ht="15" customHeight="1" x14ac:dyDescent="0.25">
      <c r="A224" s="57" t="s">
        <v>162</v>
      </c>
      <c r="B224" s="100">
        <v>0</v>
      </c>
      <c r="C224" s="100">
        <v>0</v>
      </c>
      <c r="D224" s="100">
        <v>0</v>
      </c>
      <c r="E224" s="100">
        <v>0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98"/>
      <c r="Q224"/>
      <c r="R224"/>
      <c r="S224"/>
    </row>
    <row r="225" spans="1:19" s="52" customFormat="1" ht="15" customHeight="1" x14ac:dyDescent="0.25">
      <c r="A225" s="57" t="s">
        <v>163</v>
      </c>
      <c r="B225" s="100">
        <v>0</v>
      </c>
      <c r="C225" s="100">
        <v>0</v>
      </c>
      <c r="D225" s="100"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98"/>
      <c r="Q225"/>
      <c r="R225"/>
      <c r="S225"/>
    </row>
    <row r="226" spans="1:19" s="52" customFormat="1" ht="15" customHeight="1" x14ac:dyDescent="0.25">
      <c r="A226" s="57" t="s">
        <v>164</v>
      </c>
      <c r="B226" s="100">
        <v>0</v>
      </c>
      <c r="C226" s="100">
        <v>0</v>
      </c>
      <c r="D226" s="100">
        <v>0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98"/>
      <c r="Q226"/>
      <c r="R226"/>
      <c r="S226"/>
    </row>
    <row r="227" spans="1:19" s="52" customFormat="1" ht="15" customHeight="1" x14ac:dyDescent="0.25">
      <c r="A227" s="62" t="s">
        <v>165</v>
      </c>
      <c r="B227" s="100">
        <v>0</v>
      </c>
      <c r="C227" s="100">
        <v>0</v>
      </c>
      <c r="D227" s="100">
        <v>0</v>
      </c>
      <c r="E227" s="100">
        <v>0</v>
      </c>
      <c r="F227" s="100">
        <v>0</v>
      </c>
      <c r="G227" s="100">
        <v>0</v>
      </c>
      <c r="H227" s="100">
        <v>0</v>
      </c>
      <c r="I227" s="100">
        <v>0</v>
      </c>
      <c r="J227" s="100">
        <v>0</v>
      </c>
      <c r="K227" s="100">
        <v>0</v>
      </c>
      <c r="L227" s="100">
        <v>0</v>
      </c>
      <c r="M227" s="100">
        <v>0</v>
      </c>
      <c r="N227" s="100">
        <v>0</v>
      </c>
      <c r="O227" s="100">
        <v>0</v>
      </c>
      <c r="P227" s="98"/>
      <c r="Q227"/>
      <c r="R227"/>
      <c r="S227"/>
    </row>
    <row r="228" spans="1:19" s="52" customFormat="1" ht="15" customHeight="1" x14ac:dyDescent="0.25">
      <c r="A228" s="62" t="s">
        <v>166</v>
      </c>
      <c r="B228" s="100">
        <v>0</v>
      </c>
      <c r="C228" s="100">
        <v>0</v>
      </c>
      <c r="D228" s="100">
        <v>0</v>
      </c>
      <c r="E228" s="100">
        <v>0</v>
      </c>
      <c r="F228" s="100">
        <v>0</v>
      </c>
      <c r="G228" s="100">
        <v>0</v>
      </c>
      <c r="H228" s="100">
        <v>0</v>
      </c>
      <c r="I228" s="100"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0</v>
      </c>
      <c r="O228" s="100">
        <v>0</v>
      </c>
      <c r="P228" s="98"/>
      <c r="Q228"/>
      <c r="R228"/>
      <c r="S228"/>
    </row>
    <row r="229" spans="1:19" s="52" customFormat="1" ht="15" customHeight="1" x14ac:dyDescent="0.25">
      <c r="A229" s="62" t="s">
        <v>167</v>
      </c>
      <c r="B229" s="100">
        <v>0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98"/>
      <c r="Q229"/>
      <c r="R229"/>
      <c r="S229"/>
    </row>
    <row r="230" spans="1:19" s="52" customFormat="1" ht="15" customHeight="1" x14ac:dyDescent="0.25">
      <c r="A230" s="62" t="s">
        <v>168</v>
      </c>
      <c r="B230" s="100">
        <v>0</v>
      </c>
      <c r="C230" s="100"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98"/>
      <c r="Q230"/>
      <c r="R230"/>
      <c r="S230"/>
    </row>
    <row r="231" spans="1:19" s="52" customFormat="1" ht="15" customHeight="1" x14ac:dyDescent="0.25">
      <c r="A231" s="57" t="s">
        <v>169</v>
      </c>
      <c r="B231" s="100">
        <v>0</v>
      </c>
      <c r="C231" s="100">
        <v>0</v>
      </c>
      <c r="D231" s="100">
        <v>0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98"/>
      <c r="Q231"/>
      <c r="R231"/>
      <c r="S231"/>
    </row>
    <row r="232" spans="1:19" s="52" customFormat="1" ht="15" customHeight="1" x14ac:dyDescent="0.25">
      <c r="A232" s="57" t="s">
        <v>170</v>
      </c>
      <c r="B232" s="100">
        <v>0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98"/>
      <c r="Q232"/>
      <c r="R232"/>
      <c r="S232"/>
    </row>
    <row r="233" spans="1:19" s="52" customFormat="1" ht="15" customHeight="1" x14ac:dyDescent="0.25">
      <c r="A233" s="62" t="s">
        <v>171</v>
      </c>
      <c r="B233" s="100">
        <v>0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98"/>
      <c r="Q233"/>
      <c r="R233"/>
      <c r="S233"/>
    </row>
    <row r="234" spans="1:19" s="52" customFormat="1" ht="15" customHeight="1" x14ac:dyDescent="0.25">
      <c r="A234" s="62" t="s">
        <v>172</v>
      </c>
      <c r="B234" s="100">
        <v>424</v>
      </c>
      <c r="C234" s="100">
        <v>149</v>
      </c>
      <c r="D234" s="100">
        <v>1</v>
      </c>
      <c r="E234" s="100">
        <v>2</v>
      </c>
      <c r="F234" s="100">
        <v>2</v>
      </c>
      <c r="G234" s="100">
        <v>2</v>
      </c>
      <c r="H234" s="100">
        <v>97</v>
      </c>
      <c r="I234" s="100">
        <v>37</v>
      </c>
      <c r="J234" s="100">
        <v>4</v>
      </c>
      <c r="K234" s="100">
        <v>0</v>
      </c>
      <c r="L234" s="100">
        <v>1</v>
      </c>
      <c r="M234" s="100">
        <v>0</v>
      </c>
      <c r="N234" s="100">
        <v>0</v>
      </c>
      <c r="O234" s="100">
        <v>0</v>
      </c>
      <c r="P234" s="98"/>
      <c r="Q234"/>
      <c r="R234"/>
      <c r="S234"/>
    </row>
    <row r="235" spans="1:19" s="52" customFormat="1" ht="15" customHeight="1" x14ac:dyDescent="0.25">
      <c r="A235" s="62" t="s">
        <v>173</v>
      </c>
      <c r="B235" s="100">
        <v>40</v>
      </c>
      <c r="C235" s="100">
        <v>18</v>
      </c>
      <c r="D235" s="100">
        <v>1</v>
      </c>
      <c r="E235" s="100">
        <v>0</v>
      </c>
      <c r="F235" s="100">
        <v>0</v>
      </c>
      <c r="G235" s="100">
        <v>0</v>
      </c>
      <c r="H235" s="100">
        <v>9</v>
      </c>
      <c r="I235" s="100">
        <v>3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98"/>
      <c r="Q235"/>
      <c r="R235"/>
      <c r="S235"/>
    </row>
    <row r="236" spans="1:19" s="52" customFormat="1" ht="15" customHeight="1" x14ac:dyDescent="0.25">
      <c r="A236" s="62" t="s">
        <v>174</v>
      </c>
      <c r="B236" s="100">
        <v>0</v>
      </c>
      <c r="C236" s="100">
        <v>95</v>
      </c>
      <c r="D236" s="100">
        <v>0</v>
      </c>
      <c r="E236" s="100">
        <v>4</v>
      </c>
      <c r="F236" s="100">
        <v>0</v>
      </c>
      <c r="G236" s="100">
        <v>0</v>
      </c>
      <c r="H236" s="100">
        <v>0</v>
      </c>
      <c r="I236" s="100">
        <v>19</v>
      </c>
      <c r="J236" s="100">
        <v>0</v>
      </c>
      <c r="K236" s="100">
        <v>2</v>
      </c>
      <c r="L236" s="100">
        <v>0</v>
      </c>
      <c r="M236" s="100">
        <v>0</v>
      </c>
      <c r="N236" s="100">
        <v>0</v>
      </c>
      <c r="O236" s="100">
        <v>1</v>
      </c>
      <c r="P236" s="98"/>
      <c r="Q236"/>
      <c r="R236"/>
      <c r="S236"/>
    </row>
    <row r="237" spans="1:19" s="52" customFormat="1" ht="15" customHeight="1" x14ac:dyDescent="0.25">
      <c r="A237" s="62" t="s">
        <v>175</v>
      </c>
      <c r="B237" s="100">
        <v>42</v>
      </c>
      <c r="C237" s="100">
        <v>12</v>
      </c>
      <c r="D237" s="100">
        <v>0</v>
      </c>
      <c r="E237" s="100">
        <v>1</v>
      </c>
      <c r="F237" s="100">
        <v>8</v>
      </c>
      <c r="G237" s="100">
        <v>13</v>
      </c>
      <c r="H237" s="100">
        <v>5</v>
      </c>
      <c r="I237" s="100">
        <v>6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98"/>
      <c r="Q237"/>
      <c r="R237"/>
      <c r="S237"/>
    </row>
    <row r="238" spans="1:19" s="52" customFormat="1" ht="15" customHeight="1" x14ac:dyDescent="0.25">
      <c r="A238" s="62" t="s">
        <v>176</v>
      </c>
      <c r="B238" s="100">
        <v>15</v>
      </c>
      <c r="C238" s="100">
        <v>2</v>
      </c>
      <c r="D238" s="100">
        <v>0</v>
      </c>
      <c r="E238" s="100">
        <v>0</v>
      </c>
      <c r="F238" s="100">
        <v>0</v>
      </c>
      <c r="G238" s="100">
        <v>0</v>
      </c>
      <c r="H238" s="100">
        <v>5</v>
      </c>
      <c r="I238" s="100"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98"/>
      <c r="Q238"/>
      <c r="R238"/>
      <c r="S238"/>
    </row>
    <row r="239" spans="1:19" s="52" customFormat="1" ht="15" customHeight="1" x14ac:dyDescent="0.25">
      <c r="A239" s="62" t="s">
        <v>177</v>
      </c>
      <c r="B239" s="100">
        <v>34</v>
      </c>
      <c r="C239" s="100">
        <v>50</v>
      </c>
      <c r="D239" s="100">
        <v>0</v>
      </c>
      <c r="E239" s="100">
        <v>0</v>
      </c>
      <c r="F239" s="100">
        <v>0</v>
      </c>
      <c r="G239" s="100">
        <v>0</v>
      </c>
      <c r="H239" s="100">
        <v>18</v>
      </c>
      <c r="I239" s="100">
        <v>16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/>
      <c r="R239"/>
      <c r="S239"/>
    </row>
    <row r="240" spans="1:19" s="52" customFormat="1" ht="15" customHeight="1" x14ac:dyDescent="0.25">
      <c r="A240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/>
      <c r="R240"/>
      <c r="S240"/>
    </row>
    <row r="241" spans="1:19" s="52" customFormat="1" ht="15" customHeight="1" x14ac:dyDescent="0.25">
      <c r="A241" s="59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/>
      <c r="R241"/>
      <c r="S241"/>
    </row>
    <row r="242" spans="1:19" s="52" customFormat="1" ht="15" customHeight="1" x14ac:dyDescent="0.25">
      <c r="A242" s="112" t="s">
        <v>141</v>
      </c>
      <c r="B242" s="111" t="s">
        <v>405</v>
      </c>
      <c r="C242" s="111"/>
      <c r="D242" s="111" t="s">
        <v>220</v>
      </c>
      <c r="E242" s="111"/>
      <c r="F242" s="111" t="s">
        <v>221</v>
      </c>
      <c r="G242" s="111"/>
      <c r="H242" s="111" t="s">
        <v>222</v>
      </c>
      <c r="I242" s="111"/>
      <c r="J242" s="111" t="s">
        <v>223</v>
      </c>
      <c r="K242" s="111"/>
      <c r="L242" s="111" t="s">
        <v>224</v>
      </c>
      <c r="M242" s="111"/>
      <c r="N242" s="111" t="s">
        <v>225</v>
      </c>
      <c r="O242" s="111"/>
      <c r="P242" s="98"/>
      <c r="Q242"/>
      <c r="R242"/>
      <c r="S242"/>
    </row>
    <row r="243" spans="1:19" s="52" customFormat="1" ht="15" customHeight="1" x14ac:dyDescent="0.25">
      <c r="A243" s="112"/>
      <c r="B243" s="94" t="s">
        <v>9</v>
      </c>
      <c r="C243" s="94" t="s">
        <v>10</v>
      </c>
      <c r="D243" s="94" t="s">
        <v>9</v>
      </c>
      <c r="E243" s="94" t="s">
        <v>10</v>
      </c>
      <c r="F243" s="94" t="s">
        <v>9</v>
      </c>
      <c r="G243" s="94" t="s">
        <v>10</v>
      </c>
      <c r="H243" s="94" t="s">
        <v>9</v>
      </c>
      <c r="I243" s="94" t="s">
        <v>10</v>
      </c>
      <c r="J243" s="94" t="s">
        <v>9</v>
      </c>
      <c r="K243" s="94" t="s">
        <v>10</v>
      </c>
      <c r="L243" s="94" t="s">
        <v>9</v>
      </c>
      <c r="M243" s="94" t="s">
        <v>10</v>
      </c>
      <c r="N243" s="94" t="s">
        <v>9</v>
      </c>
      <c r="O243" s="94" t="s">
        <v>10</v>
      </c>
      <c r="P243" s="95"/>
      <c r="Q243" s="55"/>
      <c r="R243" s="55"/>
      <c r="S243" s="55"/>
    </row>
    <row r="244" spans="1:19" s="52" customFormat="1" ht="15" customHeight="1" x14ac:dyDescent="0.25">
      <c r="A244" s="61" t="s">
        <v>150</v>
      </c>
      <c r="B244" s="97">
        <v>1</v>
      </c>
      <c r="C244" s="97">
        <v>0</v>
      </c>
      <c r="D244" s="97">
        <v>0</v>
      </c>
      <c r="E244" s="97">
        <v>1</v>
      </c>
      <c r="F244" s="97">
        <v>23</v>
      </c>
      <c r="G244" s="97">
        <v>23</v>
      </c>
      <c r="H244" s="97">
        <v>2</v>
      </c>
      <c r="I244" s="97">
        <v>1</v>
      </c>
      <c r="J244" s="97">
        <v>140</v>
      </c>
      <c r="K244" s="97">
        <v>37</v>
      </c>
      <c r="L244" s="97">
        <v>318</v>
      </c>
      <c r="M244" s="97">
        <v>100</v>
      </c>
      <c r="N244" s="97">
        <v>28</v>
      </c>
      <c r="O244" s="97">
        <v>8</v>
      </c>
      <c r="P244" s="98"/>
      <c r="Q244"/>
      <c r="R244"/>
      <c r="S244"/>
    </row>
    <row r="245" spans="1:19" s="52" customFormat="1" ht="15" customHeight="1" x14ac:dyDescent="0.25">
      <c r="A245" s="62" t="s">
        <v>151</v>
      </c>
      <c r="B245" s="100">
        <v>0</v>
      </c>
      <c r="C245" s="100">
        <v>0</v>
      </c>
      <c r="D245" s="100"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98"/>
      <c r="Q245"/>
      <c r="R245"/>
      <c r="S245"/>
    </row>
    <row r="246" spans="1:19" s="52" customFormat="1" ht="15" customHeight="1" x14ac:dyDescent="0.25">
      <c r="A246" s="62" t="s">
        <v>152</v>
      </c>
      <c r="B246" s="100">
        <v>0</v>
      </c>
      <c r="C246" s="100">
        <v>0</v>
      </c>
      <c r="D246" s="100">
        <v>0</v>
      </c>
      <c r="E246" s="100">
        <v>0</v>
      </c>
      <c r="F246" s="100">
        <v>0</v>
      </c>
      <c r="G246" s="100">
        <v>0</v>
      </c>
      <c r="H246" s="100">
        <v>0</v>
      </c>
      <c r="I246" s="100">
        <v>0</v>
      </c>
      <c r="J246" s="100">
        <v>31</v>
      </c>
      <c r="K246" s="100">
        <v>1</v>
      </c>
      <c r="L246" s="100">
        <v>55</v>
      </c>
      <c r="M246" s="100">
        <v>4</v>
      </c>
      <c r="N246" s="100">
        <v>5</v>
      </c>
      <c r="O246" s="100">
        <v>0</v>
      </c>
      <c r="P246" s="98"/>
      <c r="Q246"/>
      <c r="R246"/>
      <c r="S246"/>
    </row>
    <row r="247" spans="1:19" s="52" customFormat="1" ht="15" customHeight="1" x14ac:dyDescent="0.25">
      <c r="A247" s="62" t="s">
        <v>153</v>
      </c>
      <c r="B247" s="100">
        <v>0</v>
      </c>
      <c r="C247" s="100">
        <v>0</v>
      </c>
      <c r="D247" s="100">
        <v>0</v>
      </c>
      <c r="E247" s="100">
        <v>0</v>
      </c>
      <c r="F247" s="100">
        <v>0</v>
      </c>
      <c r="G247" s="100">
        <v>0</v>
      </c>
      <c r="H247" s="100">
        <v>0</v>
      </c>
      <c r="I247" s="100">
        <v>0</v>
      </c>
      <c r="J247" s="100">
        <v>13</v>
      </c>
      <c r="K247" s="100">
        <v>0</v>
      </c>
      <c r="L247" s="100">
        <v>40</v>
      </c>
      <c r="M247" s="100">
        <v>7</v>
      </c>
      <c r="N247" s="100">
        <v>3</v>
      </c>
      <c r="O247" s="100">
        <v>0</v>
      </c>
      <c r="P247" s="98"/>
      <c r="Q247"/>
      <c r="R247"/>
      <c r="S247"/>
    </row>
    <row r="248" spans="1:19" s="52" customFormat="1" ht="15" customHeight="1" x14ac:dyDescent="0.25">
      <c r="A248" s="62" t="s">
        <v>154</v>
      </c>
      <c r="B248" s="100">
        <v>0</v>
      </c>
      <c r="C248" s="100">
        <v>0</v>
      </c>
      <c r="D248" s="100"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98"/>
      <c r="Q248"/>
      <c r="R248"/>
      <c r="S248"/>
    </row>
    <row r="249" spans="1:19" s="52" customFormat="1" ht="15" customHeight="1" x14ac:dyDescent="0.25">
      <c r="A249" s="62" t="s">
        <v>155</v>
      </c>
      <c r="B249" s="100">
        <v>0</v>
      </c>
      <c r="C249" s="100">
        <v>0</v>
      </c>
      <c r="D249" s="100">
        <v>0</v>
      </c>
      <c r="E249" s="100">
        <v>0</v>
      </c>
      <c r="F249" s="100">
        <v>0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100">
        <v>0</v>
      </c>
      <c r="P249" s="98"/>
      <c r="Q249"/>
      <c r="R249"/>
      <c r="S249"/>
    </row>
    <row r="250" spans="1:19" s="52" customFormat="1" ht="15" customHeight="1" x14ac:dyDescent="0.25">
      <c r="A250" s="62" t="s">
        <v>156</v>
      </c>
      <c r="B250" s="100">
        <v>0</v>
      </c>
      <c r="C250" s="100">
        <v>0</v>
      </c>
      <c r="D250" s="100">
        <v>0</v>
      </c>
      <c r="E250" s="100">
        <v>0</v>
      </c>
      <c r="F250" s="100">
        <v>0</v>
      </c>
      <c r="G250" s="100">
        <v>0</v>
      </c>
      <c r="H250" s="100">
        <v>0</v>
      </c>
      <c r="I250" s="100">
        <v>0</v>
      </c>
      <c r="J250" s="100">
        <v>0</v>
      </c>
      <c r="K250" s="100">
        <v>0</v>
      </c>
      <c r="L250" s="100">
        <v>1</v>
      </c>
      <c r="M250" s="100">
        <v>0</v>
      </c>
      <c r="N250" s="100">
        <v>0</v>
      </c>
      <c r="O250" s="100">
        <v>0</v>
      </c>
      <c r="P250" s="98"/>
      <c r="Q250"/>
      <c r="R250"/>
      <c r="S250"/>
    </row>
    <row r="251" spans="1:19" s="52" customFormat="1" ht="15" customHeight="1" x14ac:dyDescent="0.25">
      <c r="A251" s="62" t="s">
        <v>157</v>
      </c>
      <c r="B251" s="100">
        <v>0</v>
      </c>
      <c r="C251" s="100">
        <v>0</v>
      </c>
      <c r="D251" s="100">
        <v>0</v>
      </c>
      <c r="E251" s="100">
        <v>0</v>
      </c>
      <c r="F251" s="100">
        <v>0</v>
      </c>
      <c r="G251" s="100">
        <v>0</v>
      </c>
      <c r="H251" s="100">
        <v>0</v>
      </c>
      <c r="I251" s="100">
        <v>0</v>
      </c>
      <c r="J251" s="100">
        <v>15</v>
      </c>
      <c r="K251" s="100">
        <v>3</v>
      </c>
      <c r="L251" s="100">
        <v>10</v>
      </c>
      <c r="M251" s="100">
        <v>5</v>
      </c>
      <c r="N251" s="100">
        <v>1</v>
      </c>
      <c r="O251" s="100">
        <v>0</v>
      </c>
      <c r="P251" s="98"/>
      <c r="Q251"/>
      <c r="R251"/>
      <c r="S251"/>
    </row>
    <row r="252" spans="1:19" s="52" customFormat="1" ht="15" customHeight="1" x14ac:dyDescent="0.25">
      <c r="A252" s="62" t="s">
        <v>158</v>
      </c>
      <c r="B252" s="100">
        <v>0</v>
      </c>
      <c r="C252" s="100">
        <v>0</v>
      </c>
      <c r="D252" s="100">
        <v>0</v>
      </c>
      <c r="E252" s="100">
        <v>0</v>
      </c>
      <c r="F252" s="100">
        <v>0</v>
      </c>
      <c r="G252" s="100">
        <v>0</v>
      </c>
      <c r="H252" s="100">
        <v>0</v>
      </c>
      <c r="I252" s="100">
        <v>0</v>
      </c>
      <c r="J252" s="100">
        <v>0</v>
      </c>
      <c r="K252" s="100">
        <v>0</v>
      </c>
      <c r="L252" s="100">
        <v>1</v>
      </c>
      <c r="M252" s="100">
        <v>1</v>
      </c>
      <c r="N252" s="100">
        <v>0</v>
      </c>
      <c r="O252" s="100">
        <v>0</v>
      </c>
      <c r="P252" s="98"/>
      <c r="Q252"/>
      <c r="R252"/>
      <c r="S252"/>
    </row>
    <row r="253" spans="1:19" s="52" customFormat="1" ht="15" customHeight="1" x14ac:dyDescent="0.25">
      <c r="A253" s="62" t="s">
        <v>159</v>
      </c>
      <c r="B253" s="100">
        <v>0</v>
      </c>
      <c r="C253" s="100">
        <v>0</v>
      </c>
      <c r="D253" s="100">
        <v>0</v>
      </c>
      <c r="E253" s="100">
        <v>0</v>
      </c>
      <c r="F253" s="100">
        <v>0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1</v>
      </c>
      <c r="N253" s="100">
        <v>0</v>
      </c>
      <c r="O253" s="100">
        <v>0</v>
      </c>
      <c r="P253" s="98"/>
      <c r="Q253"/>
      <c r="R253"/>
      <c r="S253"/>
    </row>
    <row r="254" spans="1:19" s="52" customFormat="1" ht="15" customHeight="1" x14ac:dyDescent="0.25">
      <c r="A254" s="62" t="s">
        <v>14</v>
      </c>
      <c r="B254" s="100">
        <v>1</v>
      </c>
      <c r="C254" s="100">
        <v>0</v>
      </c>
      <c r="D254" s="100">
        <v>0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2</v>
      </c>
      <c r="K254" s="100">
        <v>1</v>
      </c>
      <c r="L254" s="100">
        <v>10</v>
      </c>
      <c r="M254" s="100">
        <v>5</v>
      </c>
      <c r="N254" s="100">
        <v>0</v>
      </c>
      <c r="O254" s="100">
        <v>0</v>
      </c>
      <c r="P254" s="98"/>
      <c r="Q254"/>
      <c r="R254"/>
      <c r="S254"/>
    </row>
    <row r="255" spans="1:19" s="52" customFormat="1" ht="15" customHeight="1" x14ac:dyDescent="0.25">
      <c r="A255" s="62" t="s">
        <v>116</v>
      </c>
      <c r="B255" s="100">
        <v>0</v>
      </c>
      <c r="C255" s="100">
        <v>0</v>
      </c>
      <c r="D255" s="100">
        <v>0</v>
      </c>
      <c r="E255" s="100">
        <v>1</v>
      </c>
      <c r="F255" s="100">
        <v>0</v>
      </c>
      <c r="G255" s="100">
        <v>0</v>
      </c>
      <c r="H255" s="100">
        <v>0</v>
      </c>
      <c r="I255" s="100">
        <v>0</v>
      </c>
      <c r="J255" s="100">
        <v>1</v>
      </c>
      <c r="K255" s="100">
        <v>0</v>
      </c>
      <c r="L255" s="100">
        <v>1</v>
      </c>
      <c r="M255" s="100">
        <v>0</v>
      </c>
      <c r="N255" s="100">
        <v>0</v>
      </c>
      <c r="O255" s="100">
        <v>0</v>
      </c>
      <c r="P255" s="98"/>
      <c r="Q255"/>
      <c r="R255"/>
      <c r="S255"/>
    </row>
    <row r="256" spans="1:19" s="52" customFormat="1" ht="15" customHeight="1" x14ac:dyDescent="0.25">
      <c r="A256" s="57" t="s">
        <v>160</v>
      </c>
      <c r="B256" s="100">
        <v>0</v>
      </c>
      <c r="C256" s="100">
        <v>0</v>
      </c>
      <c r="D256" s="100">
        <v>0</v>
      </c>
      <c r="E256" s="100">
        <v>0</v>
      </c>
      <c r="F256" s="100">
        <v>0</v>
      </c>
      <c r="G256" s="100">
        <v>0</v>
      </c>
      <c r="H256" s="100">
        <v>0</v>
      </c>
      <c r="I256" s="100">
        <v>0</v>
      </c>
      <c r="J256" s="100">
        <v>0</v>
      </c>
      <c r="K256" s="100">
        <v>0</v>
      </c>
      <c r="L256" s="100">
        <v>1</v>
      </c>
      <c r="M256" s="100">
        <v>0</v>
      </c>
      <c r="N256" s="100">
        <v>0</v>
      </c>
      <c r="O256" s="100">
        <v>0</v>
      </c>
      <c r="P256" s="98"/>
      <c r="Q256"/>
      <c r="R256"/>
      <c r="S256"/>
    </row>
    <row r="257" spans="1:19" s="52" customFormat="1" ht="15" customHeight="1" x14ac:dyDescent="0.25">
      <c r="A257" s="57" t="s">
        <v>161</v>
      </c>
      <c r="B257" s="100">
        <v>0</v>
      </c>
      <c r="C257" s="100">
        <v>0</v>
      </c>
      <c r="D257" s="100"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98"/>
      <c r="Q257"/>
      <c r="R257"/>
      <c r="S257"/>
    </row>
    <row r="258" spans="1:19" s="52" customFormat="1" ht="15" customHeight="1" x14ac:dyDescent="0.25">
      <c r="A258" s="57" t="s">
        <v>162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0</v>
      </c>
      <c r="I258" s="100">
        <v>0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/>
      <c r="R258"/>
      <c r="S258"/>
    </row>
    <row r="259" spans="1:19" s="52" customFormat="1" ht="15" customHeight="1" x14ac:dyDescent="0.25">
      <c r="A259" s="57" t="s">
        <v>163</v>
      </c>
      <c r="B259" s="100">
        <v>0</v>
      </c>
      <c r="C259" s="100">
        <v>0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/>
      <c r="R259"/>
      <c r="S259"/>
    </row>
    <row r="260" spans="1:19" s="52" customFormat="1" ht="15" customHeight="1" x14ac:dyDescent="0.25">
      <c r="A260" s="57" t="s">
        <v>164</v>
      </c>
      <c r="B260" s="100">
        <v>0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/>
      <c r="R260"/>
      <c r="S260"/>
    </row>
    <row r="261" spans="1:19" s="52" customFormat="1" ht="15" customHeight="1" x14ac:dyDescent="0.25">
      <c r="A261" s="62" t="s">
        <v>165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/>
      <c r="R261"/>
      <c r="S261"/>
    </row>
    <row r="262" spans="1:19" s="52" customFormat="1" ht="15" customHeight="1" x14ac:dyDescent="0.25">
      <c r="A262" s="62" t="s">
        <v>166</v>
      </c>
      <c r="B262" s="100">
        <v>0</v>
      </c>
      <c r="C262" s="100">
        <v>0</v>
      </c>
      <c r="D262" s="100">
        <v>0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/>
      <c r="R262"/>
      <c r="S262"/>
    </row>
    <row r="263" spans="1:19" s="52" customFormat="1" ht="15" customHeight="1" x14ac:dyDescent="0.25">
      <c r="A263" s="62" t="s">
        <v>167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/>
      <c r="R263"/>
      <c r="S263"/>
    </row>
    <row r="264" spans="1:19" s="52" customFormat="1" ht="15" customHeight="1" x14ac:dyDescent="0.25">
      <c r="A264" s="62" t="s">
        <v>168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/>
      <c r="R264"/>
      <c r="S264"/>
    </row>
    <row r="265" spans="1:19" s="52" customFormat="1" ht="15" customHeight="1" x14ac:dyDescent="0.25">
      <c r="A265" s="57" t="s">
        <v>169</v>
      </c>
      <c r="B265" s="100">
        <v>0</v>
      </c>
      <c r="C265" s="100">
        <v>0</v>
      </c>
      <c r="D265" s="100">
        <v>0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/>
      <c r="R265"/>
      <c r="S265"/>
    </row>
    <row r="266" spans="1:19" s="52" customFormat="1" ht="15" customHeight="1" x14ac:dyDescent="0.25">
      <c r="A266" s="57" t="s">
        <v>170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1</v>
      </c>
      <c r="M266" s="100">
        <v>0</v>
      </c>
      <c r="N266" s="100">
        <v>0</v>
      </c>
      <c r="O266" s="100">
        <v>0</v>
      </c>
      <c r="P266" s="98"/>
      <c r="Q266"/>
      <c r="R266"/>
      <c r="S266"/>
    </row>
    <row r="267" spans="1:19" s="52" customFormat="1" ht="15" customHeight="1" x14ac:dyDescent="0.25">
      <c r="A267" s="62" t="s">
        <v>171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/>
      <c r="R267"/>
      <c r="S267"/>
    </row>
    <row r="268" spans="1:19" s="52" customFormat="1" ht="15" customHeight="1" x14ac:dyDescent="0.25">
      <c r="A268" s="62" t="s">
        <v>172</v>
      </c>
      <c r="B268" s="100">
        <v>0</v>
      </c>
      <c r="C268" s="100">
        <v>0</v>
      </c>
      <c r="D268" s="100">
        <v>0</v>
      </c>
      <c r="E268" s="100">
        <v>0</v>
      </c>
      <c r="F268" s="100">
        <v>2</v>
      </c>
      <c r="G268" s="100">
        <v>1</v>
      </c>
      <c r="H268" s="100">
        <v>2</v>
      </c>
      <c r="I268" s="100">
        <v>0</v>
      </c>
      <c r="J268" s="100">
        <v>58</v>
      </c>
      <c r="K268" s="100">
        <v>18</v>
      </c>
      <c r="L268" s="100">
        <v>151</v>
      </c>
      <c r="M268" s="100">
        <v>42</v>
      </c>
      <c r="N268" s="100">
        <v>16</v>
      </c>
      <c r="O268" s="100">
        <v>5</v>
      </c>
      <c r="P268" s="98"/>
      <c r="Q268"/>
      <c r="R268"/>
      <c r="S268"/>
    </row>
    <row r="269" spans="1:19" s="52" customFormat="1" ht="15" customHeight="1" x14ac:dyDescent="0.25">
      <c r="A269" s="62" t="s">
        <v>173</v>
      </c>
      <c r="B269" s="100">
        <v>0</v>
      </c>
      <c r="C269" s="10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0</v>
      </c>
      <c r="I269" s="100">
        <v>0</v>
      </c>
      <c r="J269" s="100">
        <v>5</v>
      </c>
      <c r="K269" s="100">
        <v>0</v>
      </c>
      <c r="L269" s="100">
        <v>4</v>
      </c>
      <c r="M269" s="100">
        <v>4</v>
      </c>
      <c r="N269" s="100">
        <v>0</v>
      </c>
      <c r="O269" s="100">
        <v>0</v>
      </c>
      <c r="P269" s="98"/>
      <c r="Q269"/>
      <c r="R269"/>
      <c r="S269"/>
    </row>
    <row r="270" spans="1:19" s="52" customFormat="1" ht="15" customHeight="1" x14ac:dyDescent="0.25">
      <c r="A270" s="62" t="s">
        <v>174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1</v>
      </c>
      <c r="J270" s="100">
        <v>0</v>
      </c>
      <c r="K270" s="100">
        <v>10</v>
      </c>
      <c r="L270" s="100">
        <v>0</v>
      </c>
      <c r="M270" s="100">
        <v>6</v>
      </c>
      <c r="N270" s="100">
        <v>0</v>
      </c>
      <c r="O270" s="100">
        <v>1</v>
      </c>
      <c r="P270" s="98"/>
      <c r="Q270"/>
      <c r="R270"/>
      <c r="S270"/>
    </row>
    <row r="271" spans="1:19" s="52" customFormat="1" ht="15" customHeight="1" x14ac:dyDescent="0.25">
      <c r="A271" s="62" t="s">
        <v>175</v>
      </c>
      <c r="B271" s="100">
        <v>0</v>
      </c>
      <c r="C271" s="100">
        <v>0</v>
      </c>
      <c r="D271" s="100">
        <v>0</v>
      </c>
      <c r="E271" s="100">
        <v>0</v>
      </c>
      <c r="F271" s="100">
        <v>21</v>
      </c>
      <c r="G271" s="100">
        <v>22</v>
      </c>
      <c r="H271" s="100">
        <v>0</v>
      </c>
      <c r="I271" s="100">
        <v>0</v>
      </c>
      <c r="J271" s="100">
        <v>4</v>
      </c>
      <c r="K271" s="100">
        <v>1</v>
      </c>
      <c r="L271" s="100">
        <v>12</v>
      </c>
      <c r="M271" s="100">
        <v>8</v>
      </c>
      <c r="N271" s="100">
        <v>2</v>
      </c>
      <c r="O271" s="100">
        <v>0</v>
      </c>
      <c r="P271" s="98"/>
      <c r="Q271"/>
      <c r="R271"/>
      <c r="S271"/>
    </row>
    <row r="272" spans="1:19" s="52" customFormat="1" ht="15" customHeight="1" x14ac:dyDescent="0.25">
      <c r="A272" s="62" t="s">
        <v>176</v>
      </c>
      <c r="B272" s="100">
        <v>0</v>
      </c>
      <c r="C272" s="100">
        <v>0</v>
      </c>
      <c r="D272" s="100">
        <v>0</v>
      </c>
      <c r="E272" s="100">
        <v>0</v>
      </c>
      <c r="F272" s="100">
        <v>0</v>
      </c>
      <c r="G272" s="100">
        <v>0</v>
      </c>
      <c r="H272" s="100">
        <v>0</v>
      </c>
      <c r="I272" s="100">
        <v>0</v>
      </c>
      <c r="J272" s="100">
        <v>5</v>
      </c>
      <c r="K272" s="100">
        <v>0</v>
      </c>
      <c r="L272" s="100">
        <v>13</v>
      </c>
      <c r="M272" s="100">
        <v>1</v>
      </c>
      <c r="N272" s="100">
        <v>1</v>
      </c>
      <c r="O272" s="100">
        <v>0</v>
      </c>
      <c r="P272" s="98"/>
      <c r="Q272"/>
      <c r="R272"/>
      <c r="S272"/>
    </row>
    <row r="273" spans="1:19" s="52" customFormat="1" ht="15" customHeight="1" x14ac:dyDescent="0.25">
      <c r="A273" s="62" t="s">
        <v>177</v>
      </c>
      <c r="B273" s="100">
        <v>0</v>
      </c>
      <c r="C273" s="100">
        <v>0</v>
      </c>
      <c r="D273" s="100">
        <v>0</v>
      </c>
      <c r="E273" s="100">
        <v>0</v>
      </c>
      <c r="F273" s="100">
        <v>0</v>
      </c>
      <c r="G273" s="100">
        <v>0</v>
      </c>
      <c r="H273" s="100">
        <v>0</v>
      </c>
      <c r="I273" s="100">
        <v>0</v>
      </c>
      <c r="J273" s="100">
        <v>6</v>
      </c>
      <c r="K273" s="100">
        <v>3</v>
      </c>
      <c r="L273" s="100">
        <v>19</v>
      </c>
      <c r="M273" s="100">
        <v>16</v>
      </c>
      <c r="N273" s="100">
        <v>0</v>
      </c>
      <c r="O273" s="100">
        <v>2</v>
      </c>
      <c r="P273" s="98"/>
      <c r="Q273"/>
      <c r="R273"/>
      <c r="S273"/>
    </row>
    <row r="274" spans="1:19" s="52" customFormat="1" ht="15" customHeight="1" x14ac:dyDescent="0.25">
      <c r="A274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/>
      <c r="R274"/>
      <c r="S274"/>
    </row>
    <row r="275" spans="1:19" s="52" customFormat="1" ht="15" customHeight="1" x14ac:dyDescent="0.25">
      <c r="A275" s="59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/>
      <c r="R275"/>
      <c r="S275"/>
    </row>
    <row r="276" spans="1:19" s="52" customFormat="1" ht="15" customHeight="1" x14ac:dyDescent="0.25">
      <c r="A276" s="112" t="s">
        <v>141</v>
      </c>
      <c r="B276" s="111" t="s">
        <v>226</v>
      </c>
      <c r="C276" s="111"/>
      <c r="D276" s="111" t="s">
        <v>227</v>
      </c>
      <c r="E276" s="111"/>
      <c r="F276" s="111" t="s">
        <v>228</v>
      </c>
      <c r="G276" s="111"/>
      <c r="H276" s="111" t="s">
        <v>229</v>
      </c>
      <c r="I276" s="111"/>
      <c r="J276" s="111" t="s">
        <v>230</v>
      </c>
      <c r="K276" s="111"/>
      <c r="L276" s="111" t="s">
        <v>231</v>
      </c>
      <c r="M276" s="111"/>
      <c r="N276" s="111" t="s">
        <v>232</v>
      </c>
      <c r="O276" s="111"/>
      <c r="P276" s="98"/>
      <c r="Q276"/>
      <c r="R276"/>
      <c r="S276"/>
    </row>
    <row r="277" spans="1:19" s="52" customFormat="1" ht="15" customHeight="1" x14ac:dyDescent="0.25">
      <c r="A277" s="112"/>
      <c r="B277" s="94" t="s">
        <v>9</v>
      </c>
      <c r="C277" s="94" t="s">
        <v>10</v>
      </c>
      <c r="D277" s="94" t="s">
        <v>9</v>
      </c>
      <c r="E277" s="94" t="s">
        <v>10</v>
      </c>
      <c r="F277" s="94" t="s">
        <v>9</v>
      </c>
      <c r="G277" s="94" t="s">
        <v>10</v>
      </c>
      <c r="H277" s="94" t="s">
        <v>9</v>
      </c>
      <c r="I277" s="94" t="s">
        <v>10</v>
      </c>
      <c r="J277" s="94" t="s">
        <v>9</v>
      </c>
      <c r="K277" s="94" t="s">
        <v>10</v>
      </c>
      <c r="L277" s="94" t="s">
        <v>9</v>
      </c>
      <c r="M277" s="94" t="s">
        <v>10</v>
      </c>
      <c r="N277" s="94" t="s">
        <v>9</v>
      </c>
      <c r="O277" s="94" t="s">
        <v>10</v>
      </c>
      <c r="P277" s="95"/>
      <c r="Q277" s="55"/>
      <c r="R277" s="55"/>
      <c r="S277" s="55"/>
    </row>
    <row r="278" spans="1:19" s="52" customFormat="1" ht="15" customHeight="1" x14ac:dyDescent="0.25">
      <c r="A278" s="61" t="s">
        <v>150</v>
      </c>
      <c r="B278" s="97">
        <v>54</v>
      </c>
      <c r="C278" s="97">
        <v>42</v>
      </c>
      <c r="D278" s="97">
        <v>84</v>
      </c>
      <c r="E278" s="97">
        <v>23</v>
      </c>
      <c r="F278" s="97">
        <v>289</v>
      </c>
      <c r="G278" s="97">
        <v>89</v>
      </c>
      <c r="H278" s="97">
        <v>50</v>
      </c>
      <c r="I278" s="97">
        <v>8</v>
      </c>
      <c r="J278" s="97">
        <v>1643</v>
      </c>
      <c r="K278" s="97">
        <v>434</v>
      </c>
      <c r="L278" s="97">
        <v>1235</v>
      </c>
      <c r="M278" s="97">
        <v>321</v>
      </c>
      <c r="N278" s="97">
        <v>44</v>
      </c>
      <c r="O278" s="97">
        <v>7</v>
      </c>
      <c r="P278" s="98"/>
      <c r="Q278"/>
      <c r="R278"/>
      <c r="S278"/>
    </row>
    <row r="279" spans="1:19" s="52" customFormat="1" ht="15" customHeight="1" x14ac:dyDescent="0.25">
      <c r="A279" s="62" t="s">
        <v>151</v>
      </c>
      <c r="B279" s="100">
        <v>0</v>
      </c>
      <c r="C279" s="100">
        <v>0</v>
      </c>
      <c r="D279" s="100">
        <v>0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98"/>
      <c r="Q279"/>
      <c r="R279"/>
      <c r="S279"/>
    </row>
    <row r="280" spans="1:19" s="52" customFormat="1" ht="15" customHeight="1" x14ac:dyDescent="0.25">
      <c r="A280" s="62" t="s">
        <v>152</v>
      </c>
      <c r="B280" s="100">
        <v>4</v>
      </c>
      <c r="C280" s="100">
        <v>1</v>
      </c>
      <c r="D280" s="100">
        <v>7</v>
      </c>
      <c r="E280" s="100">
        <v>2</v>
      </c>
      <c r="F280" s="100">
        <v>66</v>
      </c>
      <c r="G280" s="100">
        <v>7</v>
      </c>
      <c r="H280" s="100">
        <v>9</v>
      </c>
      <c r="I280" s="100">
        <v>0</v>
      </c>
      <c r="J280" s="100">
        <v>278</v>
      </c>
      <c r="K280" s="100">
        <v>31</v>
      </c>
      <c r="L280" s="100">
        <v>239</v>
      </c>
      <c r="M280" s="100">
        <v>20</v>
      </c>
      <c r="N280" s="100">
        <v>3</v>
      </c>
      <c r="O280" s="100">
        <v>0</v>
      </c>
      <c r="P280" s="98"/>
      <c r="Q280"/>
      <c r="R280"/>
      <c r="S280"/>
    </row>
    <row r="281" spans="1:19" s="52" customFormat="1" ht="15" customHeight="1" x14ac:dyDescent="0.25">
      <c r="A281" s="62" t="s">
        <v>153</v>
      </c>
      <c r="B281" s="100">
        <v>6</v>
      </c>
      <c r="C281" s="100">
        <v>2</v>
      </c>
      <c r="D281" s="100">
        <v>10</v>
      </c>
      <c r="E281" s="100">
        <v>0</v>
      </c>
      <c r="F281" s="100">
        <v>31</v>
      </c>
      <c r="G281" s="100">
        <v>0</v>
      </c>
      <c r="H281" s="100">
        <v>7</v>
      </c>
      <c r="I281" s="100">
        <v>0</v>
      </c>
      <c r="J281" s="100">
        <v>142</v>
      </c>
      <c r="K281" s="100">
        <v>4</v>
      </c>
      <c r="L281" s="100">
        <v>135</v>
      </c>
      <c r="M281" s="100">
        <v>1</v>
      </c>
      <c r="N281" s="100">
        <v>5</v>
      </c>
      <c r="O281" s="100">
        <v>1</v>
      </c>
      <c r="P281" s="98"/>
      <c r="Q281"/>
      <c r="R281"/>
      <c r="S281"/>
    </row>
    <row r="282" spans="1:19" s="52" customFormat="1" ht="15" customHeight="1" x14ac:dyDescent="0.25">
      <c r="A282" s="62" t="s">
        <v>154</v>
      </c>
      <c r="B282" s="100">
        <v>0</v>
      </c>
      <c r="C282" s="100">
        <v>0</v>
      </c>
      <c r="D282" s="100">
        <v>0</v>
      </c>
      <c r="E282" s="100">
        <v>0</v>
      </c>
      <c r="F282" s="100">
        <v>0</v>
      </c>
      <c r="G282" s="100">
        <v>0</v>
      </c>
      <c r="H282" s="100">
        <v>0</v>
      </c>
      <c r="I282" s="100">
        <v>0</v>
      </c>
      <c r="J282" s="100">
        <v>0</v>
      </c>
      <c r="K282" s="100">
        <v>0</v>
      </c>
      <c r="L282" s="100">
        <v>1</v>
      </c>
      <c r="M282" s="100">
        <v>0</v>
      </c>
      <c r="N282" s="100">
        <v>0</v>
      </c>
      <c r="O282" s="100">
        <v>0</v>
      </c>
      <c r="P282" s="98"/>
      <c r="Q282"/>
      <c r="R282"/>
      <c r="S282"/>
    </row>
    <row r="283" spans="1:19" s="52" customFormat="1" ht="15" customHeight="1" x14ac:dyDescent="0.25">
      <c r="A283" s="62" t="s">
        <v>155</v>
      </c>
      <c r="B283" s="100">
        <v>0</v>
      </c>
      <c r="C283" s="100">
        <v>0</v>
      </c>
      <c r="D283" s="100">
        <v>0</v>
      </c>
      <c r="E283" s="100">
        <v>0</v>
      </c>
      <c r="F283" s="100">
        <v>0</v>
      </c>
      <c r="G283" s="100">
        <v>0</v>
      </c>
      <c r="H283" s="100">
        <v>0</v>
      </c>
      <c r="I283" s="100">
        <v>0</v>
      </c>
      <c r="J283" s="100">
        <v>3</v>
      </c>
      <c r="K283" s="100">
        <v>0</v>
      </c>
      <c r="L283" s="100">
        <v>2</v>
      </c>
      <c r="M283" s="100">
        <v>0</v>
      </c>
      <c r="N283" s="100">
        <v>0</v>
      </c>
      <c r="O283" s="100">
        <v>0</v>
      </c>
      <c r="P283" s="98"/>
      <c r="Q283"/>
      <c r="R283"/>
      <c r="S283"/>
    </row>
    <row r="284" spans="1:19" s="52" customFormat="1" ht="15" customHeight="1" x14ac:dyDescent="0.25">
      <c r="A284" s="62" t="s">
        <v>156</v>
      </c>
      <c r="B284" s="100">
        <v>0</v>
      </c>
      <c r="C284" s="100">
        <v>0</v>
      </c>
      <c r="D284" s="100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1</v>
      </c>
      <c r="J284" s="100">
        <v>3</v>
      </c>
      <c r="K284" s="100">
        <v>0</v>
      </c>
      <c r="L284" s="100">
        <v>3</v>
      </c>
      <c r="M284" s="100">
        <v>2</v>
      </c>
      <c r="N284" s="100">
        <v>0</v>
      </c>
      <c r="O284" s="100">
        <v>0</v>
      </c>
      <c r="P284" s="98"/>
      <c r="Q284"/>
      <c r="R284"/>
      <c r="S284"/>
    </row>
    <row r="285" spans="1:19" s="52" customFormat="1" ht="15" customHeight="1" x14ac:dyDescent="0.25">
      <c r="A285" s="62" t="s">
        <v>157</v>
      </c>
      <c r="B285" s="100">
        <v>4</v>
      </c>
      <c r="C285" s="100">
        <v>2</v>
      </c>
      <c r="D285" s="100">
        <v>5</v>
      </c>
      <c r="E285" s="100">
        <v>2</v>
      </c>
      <c r="F285" s="100">
        <v>2</v>
      </c>
      <c r="G285" s="100">
        <v>0</v>
      </c>
      <c r="H285" s="100">
        <v>0</v>
      </c>
      <c r="I285" s="100">
        <v>0</v>
      </c>
      <c r="J285" s="100">
        <v>122</v>
      </c>
      <c r="K285" s="100">
        <v>49</v>
      </c>
      <c r="L285" s="100">
        <v>85</v>
      </c>
      <c r="M285" s="100">
        <v>28</v>
      </c>
      <c r="N285" s="100">
        <v>10</v>
      </c>
      <c r="O285" s="100">
        <v>2</v>
      </c>
      <c r="P285" s="98"/>
      <c r="Q285"/>
      <c r="R285"/>
      <c r="S285"/>
    </row>
    <row r="286" spans="1:19" s="52" customFormat="1" ht="15" customHeight="1" x14ac:dyDescent="0.25">
      <c r="A286" s="62" t="s">
        <v>158</v>
      </c>
      <c r="B286" s="100">
        <v>0</v>
      </c>
      <c r="C286" s="100">
        <v>0</v>
      </c>
      <c r="D286" s="100">
        <v>0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2</v>
      </c>
      <c r="K286" s="100">
        <v>0</v>
      </c>
      <c r="L286" s="100">
        <v>1</v>
      </c>
      <c r="M286" s="100">
        <v>0</v>
      </c>
      <c r="N286" s="100">
        <v>0</v>
      </c>
      <c r="O286" s="100">
        <v>0</v>
      </c>
      <c r="P286" s="98"/>
      <c r="Q286"/>
      <c r="R286"/>
      <c r="S286"/>
    </row>
    <row r="287" spans="1:19" s="52" customFormat="1" ht="15" customHeight="1" x14ac:dyDescent="0.25">
      <c r="A287" s="62" t="s">
        <v>159</v>
      </c>
      <c r="B287" s="100">
        <v>0</v>
      </c>
      <c r="C287" s="100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98"/>
      <c r="Q287"/>
      <c r="R287"/>
      <c r="S287"/>
    </row>
    <row r="288" spans="1:19" s="52" customFormat="1" ht="15" customHeight="1" x14ac:dyDescent="0.25">
      <c r="A288" s="62" t="s">
        <v>14</v>
      </c>
      <c r="B288" s="100">
        <v>0</v>
      </c>
      <c r="C288" s="100">
        <v>0</v>
      </c>
      <c r="D288" s="100">
        <v>0</v>
      </c>
      <c r="E288" s="100">
        <v>0</v>
      </c>
      <c r="F288" s="100">
        <v>1</v>
      </c>
      <c r="G288" s="100">
        <v>1</v>
      </c>
      <c r="H288" s="100">
        <v>1</v>
      </c>
      <c r="I288" s="100">
        <v>1</v>
      </c>
      <c r="J288" s="100">
        <v>23</v>
      </c>
      <c r="K288" s="100">
        <v>6</v>
      </c>
      <c r="L288" s="100">
        <v>11</v>
      </c>
      <c r="M288" s="100">
        <v>15</v>
      </c>
      <c r="N288" s="100">
        <v>1</v>
      </c>
      <c r="O288" s="100">
        <v>0</v>
      </c>
      <c r="P288" s="98"/>
      <c r="Q288"/>
      <c r="R288"/>
      <c r="S288"/>
    </row>
    <row r="289" spans="1:19" s="52" customFormat="1" ht="15" customHeight="1" x14ac:dyDescent="0.25">
      <c r="A289" s="62" t="s">
        <v>116</v>
      </c>
      <c r="B289" s="100">
        <v>0</v>
      </c>
      <c r="C289" s="100">
        <v>0</v>
      </c>
      <c r="D289" s="100">
        <v>0</v>
      </c>
      <c r="E289" s="100">
        <v>0</v>
      </c>
      <c r="F289" s="100">
        <v>1</v>
      </c>
      <c r="G289" s="100">
        <v>0</v>
      </c>
      <c r="H289" s="100">
        <v>0</v>
      </c>
      <c r="I289" s="100">
        <v>0</v>
      </c>
      <c r="J289" s="100">
        <v>3</v>
      </c>
      <c r="K289" s="100">
        <v>0</v>
      </c>
      <c r="L289" s="100">
        <v>2</v>
      </c>
      <c r="M289" s="100">
        <v>0</v>
      </c>
      <c r="N289" s="100">
        <v>0</v>
      </c>
      <c r="O289" s="100">
        <v>0</v>
      </c>
      <c r="P289" s="98"/>
      <c r="Q289"/>
      <c r="R289"/>
      <c r="S289"/>
    </row>
    <row r="290" spans="1:19" s="52" customFormat="1" ht="15" customHeight="1" x14ac:dyDescent="0.25">
      <c r="A290" s="57" t="s">
        <v>160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98"/>
      <c r="Q290"/>
      <c r="R290"/>
      <c r="S290"/>
    </row>
    <row r="291" spans="1:19" s="52" customFormat="1" ht="15" customHeight="1" x14ac:dyDescent="0.25">
      <c r="A291" s="57" t="s">
        <v>161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98"/>
      <c r="Q291"/>
      <c r="R291"/>
      <c r="S291"/>
    </row>
    <row r="292" spans="1:19" s="52" customFormat="1" ht="15" customHeight="1" x14ac:dyDescent="0.25">
      <c r="A292" s="57" t="s">
        <v>162</v>
      </c>
      <c r="B292" s="100">
        <v>0</v>
      </c>
      <c r="C292" s="100">
        <v>0</v>
      </c>
      <c r="D292" s="100">
        <v>0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98"/>
      <c r="Q292"/>
      <c r="R292"/>
      <c r="S292"/>
    </row>
    <row r="293" spans="1:19" s="52" customFormat="1" ht="15" customHeight="1" x14ac:dyDescent="0.25">
      <c r="A293" s="57" t="s">
        <v>163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/>
      <c r="R293"/>
      <c r="S293"/>
    </row>
    <row r="294" spans="1:19" s="52" customFormat="1" ht="15" customHeight="1" x14ac:dyDescent="0.25">
      <c r="A294" s="57" t="s">
        <v>164</v>
      </c>
      <c r="B294" s="100">
        <v>0</v>
      </c>
      <c r="C294" s="100">
        <v>0</v>
      </c>
      <c r="D294" s="100">
        <v>0</v>
      </c>
      <c r="E294" s="100">
        <v>0</v>
      </c>
      <c r="F294" s="100">
        <v>0</v>
      </c>
      <c r="G294" s="100">
        <v>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  <c r="Q294"/>
      <c r="R294"/>
      <c r="S294"/>
    </row>
    <row r="295" spans="1:19" s="52" customFormat="1" ht="15" customHeight="1" x14ac:dyDescent="0.25">
      <c r="A295" s="62" t="s">
        <v>165</v>
      </c>
      <c r="B295" s="100">
        <v>0</v>
      </c>
      <c r="C295" s="100">
        <v>0</v>
      </c>
      <c r="D295" s="100"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98"/>
      <c r="Q295"/>
      <c r="R295"/>
      <c r="S295"/>
    </row>
    <row r="296" spans="1:19" s="52" customFormat="1" ht="15" customHeight="1" x14ac:dyDescent="0.25">
      <c r="A296" s="62" t="s">
        <v>166</v>
      </c>
      <c r="B296" s="100">
        <v>0</v>
      </c>
      <c r="C296" s="100">
        <v>0</v>
      </c>
      <c r="D296" s="100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98"/>
      <c r="Q296"/>
      <c r="R296"/>
      <c r="S296"/>
    </row>
    <row r="297" spans="1:19" s="52" customFormat="1" ht="15" customHeight="1" x14ac:dyDescent="0.25">
      <c r="A297" s="62" t="s">
        <v>167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/>
      <c r="R297"/>
      <c r="S297"/>
    </row>
    <row r="298" spans="1:19" s="52" customFormat="1" ht="15" customHeight="1" x14ac:dyDescent="0.25">
      <c r="A298" s="62" t="s">
        <v>168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/>
      <c r="R298"/>
      <c r="S298"/>
    </row>
    <row r="299" spans="1:19" s="52" customFormat="1" ht="15" customHeight="1" x14ac:dyDescent="0.25">
      <c r="A299" s="57" t="s">
        <v>169</v>
      </c>
      <c r="B299" s="100">
        <v>0</v>
      </c>
      <c r="C299" s="100">
        <v>0</v>
      </c>
      <c r="D299" s="100">
        <v>0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98"/>
      <c r="Q299"/>
      <c r="R299"/>
      <c r="S299"/>
    </row>
    <row r="300" spans="1:19" s="52" customFormat="1" ht="15" customHeight="1" x14ac:dyDescent="0.25">
      <c r="A300" s="57" t="s">
        <v>170</v>
      </c>
      <c r="B300" s="100">
        <v>0</v>
      </c>
      <c r="C300" s="100">
        <v>0</v>
      </c>
      <c r="D300" s="100">
        <v>0</v>
      </c>
      <c r="E300" s="100">
        <v>0</v>
      </c>
      <c r="F300" s="100">
        <v>0</v>
      </c>
      <c r="G300" s="100">
        <v>0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98"/>
      <c r="Q300"/>
      <c r="R300"/>
      <c r="S300"/>
    </row>
    <row r="301" spans="1:19" s="52" customFormat="1" ht="15" customHeight="1" x14ac:dyDescent="0.25">
      <c r="A301" s="62" t="s">
        <v>171</v>
      </c>
      <c r="B301" s="100">
        <v>0</v>
      </c>
      <c r="C301" s="100">
        <v>0</v>
      </c>
      <c r="D301" s="100">
        <v>0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1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98"/>
      <c r="Q301"/>
      <c r="R301"/>
      <c r="S301"/>
    </row>
    <row r="302" spans="1:19" s="52" customFormat="1" ht="15" customHeight="1" x14ac:dyDescent="0.25">
      <c r="A302" s="62" t="s">
        <v>172</v>
      </c>
      <c r="B302" s="100">
        <v>30</v>
      </c>
      <c r="C302" s="100">
        <v>19</v>
      </c>
      <c r="D302" s="100">
        <v>43</v>
      </c>
      <c r="E302" s="100">
        <v>10</v>
      </c>
      <c r="F302" s="100">
        <v>115</v>
      </c>
      <c r="G302" s="100">
        <v>44</v>
      </c>
      <c r="H302" s="100">
        <v>27</v>
      </c>
      <c r="I302" s="100">
        <v>3</v>
      </c>
      <c r="J302" s="100">
        <v>814</v>
      </c>
      <c r="K302" s="100">
        <v>152</v>
      </c>
      <c r="L302" s="100">
        <v>541</v>
      </c>
      <c r="M302" s="100">
        <v>137</v>
      </c>
      <c r="N302" s="100">
        <v>20</v>
      </c>
      <c r="O302" s="100">
        <v>3</v>
      </c>
      <c r="P302" s="98"/>
      <c r="Q302"/>
      <c r="R302"/>
      <c r="S302"/>
    </row>
    <row r="303" spans="1:19" s="52" customFormat="1" ht="15" customHeight="1" x14ac:dyDescent="0.25">
      <c r="A303" s="62" t="s">
        <v>173</v>
      </c>
      <c r="B303" s="100">
        <v>3</v>
      </c>
      <c r="C303" s="100">
        <v>2</v>
      </c>
      <c r="D303" s="100">
        <v>3</v>
      </c>
      <c r="E303" s="100">
        <v>1</v>
      </c>
      <c r="F303" s="100">
        <v>3</v>
      </c>
      <c r="G303" s="100">
        <v>4</v>
      </c>
      <c r="H303" s="100">
        <v>1</v>
      </c>
      <c r="I303" s="100">
        <v>1</v>
      </c>
      <c r="J303" s="100">
        <v>72</v>
      </c>
      <c r="K303" s="100">
        <v>21</v>
      </c>
      <c r="L303" s="100">
        <v>37</v>
      </c>
      <c r="M303" s="100">
        <v>12</v>
      </c>
      <c r="N303" s="100">
        <v>4</v>
      </c>
      <c r="O303" s="100">
        <v>0</v>
      </c>
      <c r="P303" s="98"/>
      <c r="Q303"/>
      <c r="R303"/>
      <c r="S303"/>
    </row>
    <row r="304" spans="1:19" s="52" customFormat="1" ht="15" customHeight="1" x14ac:dyDescent="0.25">
      <c r="A304" s="62" t="s">
        <v>174</v>
      </c>
      <c r="B304" s="100">
        <v>0</v>
      </c>
      <c r="C304" s="100">
        <v>9</v>
      </c>
      <c r="D304" s="100">
        <v>0</v>
      </c>
      <c r="E304" s="100">
        <v>2</v>
      </c>
      <c r="F304" s="100">
        <v>0</v>
      </c>
      <c r="G304" s="100">
        <v>5</v>
      </c>
      <c r="H304" s="100">
        <v>0</v>
      </c>
      <c r="I304" s="100">
        <v>0</v>
      </c>
      <c r="J304" s="100">
        <v>0</v>
      </c>
      <c r="K304" s="100">
        <v>48</v>
      </c>
      <c r="L304" s="100">
        <v>0</v>
      </c>
      <c r="M304" s="100">
        <v>33</v>
      </c>
      <c r="N304" s="100">
        <v>0</v>
      </c>
      <c r="O304" s="100">
        <v>1</v>
      </c>
      <c r="P304" s="98"/>
      <c r="Q304"/>
      <c r="R304"/>
      <c r="S304"/>
    </row>
    <row r="305" spans="1:19" s="52" customFormat="1" ht="15" customHeight="1" x14ac:dyDescent="0.25">
      <c r="A305" s="62" t="s">
        <v>175</v>
      </c>
      <c r="B305" s="100">
        <v>4</v>
      </c>
      <c r="C305" s="100">
        <v>4</v>
      </c>
      <c r="D305" s="100">
        <v>13</v>
      </c>
      <c r="E305" s="100">
        <v>2</v>
      </c>
      <c r="F305" s="100">
        <v>7</v>
      </c>
      <c r="G305" s="100">
        <v>2</v>
      </c>
      <c r="H305" s="100">
        <v>3</v>
      </c>
      <c r="I305" s="100">
        <v>0</v>
      </c>
      <c r="J305" s="100">
        <v>79</v>
      </c>
      <c r="K305" s="100">
        <v>55</v>
      </c>
      <c r="L305" s="100">
        <v>74</v>
      </c>
      <c r="M305" s="100">
        <v>20</v>
      </c>
      <c r="N305" s="100">
        <v>1</v>
      </c>
      <c r="O305" s="100">
        <v>0</v>
      </c>
      <c r="P305" s="98"/>
      <c r="Q305"/>
      <c r="R305"/>
      <c r="S305"/>
    </row>
    <row r="306" spans="1:19" s="52" customFormat="1" ht="15" customHeight="1" x14ac:dyDescent="0.25">
      <c r="A306" s="62" t="s">
        <v>176</v>
      </c>
      <c r="B306" s="100">
        <v>0</v>
      </c>
      <c r="C306" s="100">
        <v>0</v>
      </c>
      <c r="D306" s="100">
        <v>0</v>
      </c>
      <c r="E306" s="100">
        <v>0</v>
      </c>
      <c r="F306" s="100">
        <v>24</v>
      </c>
      <c r="G306" s="100">
        <v>1</v>
      </c>
      <c r="H306" s="100">
        <v>1</v>
      </c>
      <c r="I306" s="100">
        <v>0</v>
      </c>
      <c r="J306" s="100">
        <v>32</v>
      </c>
      <c r="K306" s="100">
        <v>2</v>
      </c>
      <c r="L306" s="100">
        <v>39</v>
      </c>
      <c r="M306" s="100">
        <v>2</v>
      </c>
      <c r="N306" s="100">
        <v>0</v>
      </c>
      <c r="O306" s="100">
        <v>0</v>
      </c>
      <c r="P306" s="98"/>
      <c r="Q306"/>
      <c r="R306"/>
      <c r="S306"/>
    </row>
    <row r="307" spans="1:19" s="52" customFormat="1" ht="15" customHeight="1" x14ac:dyDescent="0.25">
      <c r="A307" s="62" t="s">
        <v>177</v>
      </c>
      <c r="B307" s="100">
        <v>3</v>
      </c>
      <c r="C307" s="100">
        <v>3</v>
      </c>
      <c r="D307" s="100">
        <v>3</v>
      </c>
      <c r="E307" s="100">
        <v>4</v>
      </c>
      <c r="F307" s="100">
        <v>39</v>
      </c>
      <c r="G307" s="100">
        <v>25</v>
      </c>
      <c r="H307" s="100">
        <v>1</v>
      </c>
      <c r="I307" s="100">
        <v>2</v>
      </c>
      <c r="J307" s="100">
        <v>69</v>
      </c>
      <c r="K307" s="100">
        <v>66</v>
      </c>
      <c r="L307" s="100">
        <v>65</v>
      </c>
      <c r="M307" s="100">
        <v>51</v>
      </c>
      <c r="N307" s="100">
        <v>0</v>
      </c>
      <c r="O307" s="100">
        <v>0</v>
      </c>
      <c r="P307" s="98"/>
      <c r="Q307"/>
      <c r="R307"/>
      <c r="S307"/>
    </row>
    <row r="308" spans="1:19" s="52" customFormat="1" ht="15" customHeight="1" x14ac:dyDescent="0.25">
      <c r="A30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/>
      <c r="R308"/>
      <c r="S308"/>
    </row>
    <row r="309" spans="1:19" s="52" customFormat="1" ht="15" customHeight="1" x14ac:dyDescent="0.25">
      <c r="A309" s="59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/>
      <c r="R309"/>
      <c r="S309"/>
    </row>
    <row r="310" spans="1:19" s="52" customFormat="1" ht="15" customHeight="1" x14ac:dyDescent="0.25">
      <c r="A310" s="112" t="s">
        <v>141</v>
      </c>
      <c r="B310" s="111" t="s">
        <v>233</v>
      </c>
      <c r="C310" s="111"/>
      <c r="D310" s="111" t="s">
        <v>234</v>
      </c>
      <c r="E310" s="111"/>
      <c r="F310" s="111" t="s">
        <v>235</v>
      </c>
      <c r="G310" s="111"/>
      <c r="H310" s="111" t="s">
        <v>236</v>
      </c>
      <c r="I310" s="111"/>
      <c r="J310" s="111" t="s">
        <v>237</v>
      </c>
      <c r="K310" s="111"/>
      <c r="L310" s="111" t="s">
        <v>238</v>
      </c>
      <c r="M310" s="111"/>
      <c r="N310" s="111" t="s">
        <v>239</v>
      </c>
      <c r="O310" s="111"/>
      <c r="P310" s="98"/>
      <c r="Q310"/>
      <c r="R310"/>
      <c r="S310"/>
    </row>
    <row r="311" spans="1:19" s="52" customFormat="1" ht="15" customHeight="1" x14ac:dyDescent="0.25">
      <c r="A311" s="112"/>
      <c r="B311" s="94" t="s">
        <v>9</v>
      </c>
      <c r="C311" s="94" t="s">
        <v>10</v>
      </c>
      <c r="D311" s="94" t="s">
        <v>9</v>
      </c>
      <c r="E311" s="94" t="s">
        <v>10</v>
      </c>
      <c r="F311" s="94" t="s">
        <v>9</v>
      </c>
      <c r="G311" s="94" t="s">
        <v>10</v>
      </c>
      <c r="H311" s="94" t="s">
        <v>9</v>
      </c>
      <c r="I311" s="94" t="s">
        <v>10</v>
      </c>
      <c r="J311" s="94" t="s">
        <v>9</v>
      </c>
      <c r="K311" s="94" t="s">
        <v>10</v>
      </c>
      <c r="L311" s="94" t="s">
        <v>9</v>
      </c>
      <c r="M311" s="94" t="s">
        <v>10</v>
      </c>
      <c r="N311" s="94" t="s">
        <v>9</v>
      </c>
      <c r="O311" s="94" t="s">
        <v>10</v>
      </c>
      <c r="P311" s="95"/>
      <c r="Q311" s="55"/>
      <c r="R311" s="55"/>
      <c r="S311" s="55"/>
    </row>
    <row r="312" spans="1:19" s="52" customFormat="1" ht="15" customHeight="1" x14ac:dyDescent="0.25">
      <c r="A312" s="61" t="s">
        <v>150</v>
      </c>
      <c r="B312" s="97">
        <v>1</v>
      </c>
      <c r="C312" s="97">
        <v>0</v>
      </c>
      <c r="D312" s="97">
        <v>60</v>
      </c>
      <c r="E312" s="97">
        <v>28</v>
      </c>
      <c r="F312" s="97">
        <v>5</v>
      </c>
      <c r="G312" s="97">
        <v>1</v>
      </c>
      <c r="H312" s="97">
        <v>208</v>
      </c>
      <c r="I312" s="97">
        <v>44</v>
      </c>
      <c r="J312" s="97">
        <v>568</v>
      </c>
      <c r="K312" s="97">
        <v>130</v>
      </c>
      <c r="L312" s="97">
        <v>1</v>
      </c>
      <c r="M312" s="97">
        <v>0</v>
      </c>
      <c r="N312" s="97">
        <v>3</v>
      </c>
      <c r="O312" s="97">
        <v>3</v>
      </c>
      <c r="P312" s="98"/>
      <c r="Q312"/>
      <c r="R312"/>
      <c r="S312"/>
    </row>
    <row r="313" spans="1:19" s="52" customFormat="1" ht="15" customHeight="1" x14ac:dyDescent="0.25">
      <c r="A313" s="62" t="s">
        <v>151</v>
      </c>
      <c r="B313" s="100">
        <v>0</v>
      </c>
      <c r="C313" s="100">
        <v>0</v>
      </c>
      <c r="D313" s="100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98"/>
      <c r="Q313"/>
      <c r="R313"/>
      <c r="S313"/>
    </row>
    <row r="314" spans="1:19" s="52" customFormat="1" ht="15" customHeight="1" x14ac:dyDescent="0.25">
      <c r="A314" s="62" t="s">
        <v>152</v>
      </c>
      <c r="B314" s="100">
        <v>0</v>
      </c>
      <c r="C314" s="100">
        <v>0</v>
      </c>
      <c r="D314" s="100">
        <v>6</v>
      </c>
      <c r="E314" s="100">
        <v>3</v>
      </c>
      <c r="F314" s="100">
        <v>0</v>
      </c>
      <c r="G314" s="100">
        <v>0</v>
      </c>
      <c r="H314" s="100">
        <v>25</v>
      </c>
      <c r="I314" s="100">
        <v>1</v>
      </c>
      <c r="J314" s="100">
        <v>89</v>
      </c>
      <c r="K314" s="100">
        <v>7</v>
      </c>
      <c r="L314" s="100">
        <v>0</v>
      </c>
      <c r="M314" s="100">
        <v>0</v>
      </c>
      <c r="N314" s="100">
        <v>2</v>
      </c>
      <c r="O314" s="100">
        <v>0</v>
      </c>
      <c r="P314" s="98"/>
      <c r="Q314"/>
      <c r="R314"/>
      <c r="S314"/>
    </row>
    <row r="315" spans="1:19" s="52" customFormat="1" ht="15" customHeight="1" x14ac:dyDescent="0.25">
      <c r="A315" s="62" t="s">
        <v>153</v>
      </c>
      <c r="B315" s="100">
        <v>0</v>
      </c>
      <c r="C315" s="100">
        <v>0</v>
      </c>
      <c r="D315" s="100">
        <v>5</v>
      </c>
      <c r="E315" s="100">
        <v>1</v>
      </c>
      <c r="F315" s="100">
        <v>0</v>
      </c>
      <c r="G315" s="100">
        <v>0</v>
      </c>
      <c r="H315" s="100">
        <v>11</v>
      </c>
      <c r="I315" s="100">
        <v>1</v>
      </c>
      <c r="J315" s="100">
        <v>22</v>
      </c>
      <c r="K315" s="100">
        <v>0</v>
      </c>
      <c r="L315" s="100">
        <v>1</v>
      </c>
      <c r="M315" s="100">
        <v>0</v>
      </c>
      <c r="N315" s="100">
        <v>0</v>
      </c>
      <c r="O315" s="100">
        <v>0</v>
      </c>
      <c r="P315" s="98"/>
      <c r="Q315"/>
      <c r="R315"/>
      <c r="S315"/>
    </row>
    <row r="316" spans="1:19" s="52" customFormat="1" ht="15" customHeight="1" x14ac:dyDescent="0.25">
      <c r="A316" s="62" t="s">
        <v>154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/>
      <c r="R316"/>
      <c r="S316"/>
    </row>
    <row r="317" spans="1:19" s="52" customFormat="1" ht="15" customHeight="1" x14ac:dyDescent="0.25">
      <c r="A317" s="62" t="s">
        <v>155</v>
      </c>
      <c r="B317" s="100">
        <v>0</v>
      </c>
      <c r="C317" s="100">
        <v>0</v>
      </c>
      <c r="D317" s="100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98"/>
      <c r="Q317"/>
      <c r="R317"/>
      <c r="S317"/>
    </row>
    <row r="318" spans="1:19" s="52" customFormat="1" ht="15" customHeight="1" x14ac:dyDescent="0.25">
      <c r="A318" s="62" t="s">
        <v>156</v>
      </c>
      <c r="B318" s="100">
        <v>0</v>
      </c>
      <c r="C318" s="100">
        <v>0</v>
      </c>
      <c r="D318" s="100">
        <v>0</v>
      </c>
      <c r="E318" s="100">
        <v>0</v>
      </c>
      <c r="F318" s="100">
        <v>0</v>
      </c>
      <c r="G318" s="100">
        <v>0</v>
      </c>
      <c r="H318" s="100">
        <v>0</v>
      </c>
      <c r="I318" s="100">
        <v>1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/>
      <c r="R318"/>
      <c r="S318"/>
    </row>
    <row r="319" spans="1:19" s="52" customFormat="1" ht="15" customHeight="1" x14ac:dyDescent="0.25">
      <c r="A319" s="62" t="s">
        <v>157</v>
      </c>
      <c r="B319" s="100">
        <v>0</v>
      </c>
      <c r="C319" s="100">
        <v>0</v>
      </c>
      <c r="D319" s="100">
        <v>4</v>
      </c>
      <c r="E319" s="100">
        <v>1</v>
      </c>
      <c r="F319" s="100">
        <v>0</v>
      </c>
      <c r="G319" s="100">
        <v>0</v>
      </c>
      <c r="H319" s="100">
        <v>78</v>
      </c>
      <c r="I319" s="100">
        <v>22</v>
      </c>
      <c r="J319" s="100">
        <v>22</v>
      </c>
      <c r="K319" s="100">
        <v>11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/>
      <c r="R319"/>
      <c r="S319"/>
    </row>
    <row r="320" spans="1:19" s="52" customFormat="1" ht="15" customHeight="1" x14ac:dyDescent="0.25">
      <c r="A320" s="62" t="s">
        <v>158</v>
      </c>
      <c r="B320" s="100">
        <v>0</v>
      </c>
      <c r="C320" s="100">
        <v>0</v>
      </c>
      <c r="D320" s="100">
        <v>0</v>
      </c>
      <c r="E320" s="100">
        <v>0</v>
      </c>
      <c r="F320" s="100">
        <v>0</v>
      </c>
      <c r="G320" s="100">
        <v>0</v>
      </c>
      <c r="H320" s="100">
        <v>1</v>
      </c>
      <c r="I320" s="100">
        <v>0</v>
      </c>
      <c r="J320" s="100">
        <v>1</v>
      </c>
      <c r="K320" s="100">
        <v>1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/>
      <c r="R320"/>
      <c r="S320"/>
    </row>
    <row r="321" spans="1:19" s="52" customFormat="1" ht="15" customHeight="1" x14ac:dyDescent="0.25">
      <c r="A321" s="62" t="s">
        <v>159</v>
      </c>
      <c r="B321" s="100">
        <v>0</v>
      </c>
      <c r="C321" s="100">
        <v>0</v>
      </c>
      <c r="D321" s="100">
        <v>0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/>
      <c r="R321"/>
      <c r="S321"/>
    </row>
    <row r="322" spans="1:19" s="52" customFormat="1" ht="15" customHeight="1" x14ac:dyDescent="0.25">
      <c r="A322" s="62" t="s">
        <v>14</v>
      </c>
      <c r="B322" s="100">
        <v>0</v>
      </c>
      <c r="C322" s="100">
        <v>0</v>
      </c>
      <c r="D322" s="100">
        <v>1</v>
      </c>
      <c r="E322" s="100">
        <v>0</v>
      </c>
      <c r="F322" s="100">
        <v>0</v>
      </c>
      <c r="G322" s="100">
        <v>0</v>
      </c>
      <c r="H322" s="100">
        <v>2</v>
      </c>
      <c r="I322" s="100">
        <v>0</v>
      </c>
      <c r="J322" s="100">
        <v>41</v>
      </c>
      <c r="K322" s="100">
        <v>9</v>
      </c>
      <c r="L322" s="100">
        <v>0</v>
      </c>
      <c r="M322" s="100">
        <v>0</v>
      </c>
      <c r="N322" s="100">
        <v>0</v>
      </c>
      <c r="O322" s="100">
        <v>0</v>
      </c>
      <c r="P322" s="98"/>
      <c r="Q322"/>
      <c r="R322"/>
      <c r="S322"/>
    </row>
    <row r="323" spans="1:19" s="52" customFormat="1" ht="15" customHeight="1" x14ac:dyDescent="0.25">
      <c r="A323" s="62" t="s">
        <v>116</v>
      </c>
      <c r="B323" s="100">
        <v>0</v>
      </c>
      <c r="C323" s="100">
        <v>0</v>
      </c>
      <c r="D323" s="100">
        <v>0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1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/>
      <c r="R323"/>
      <c r="S323"/>
    </row>
    <row r="324" spans="1:19" s="52" customFormat="1" ht="15" customHeight="1" x14ac:dyDescent="0.25">
      <c r="A324" s="57" t="s">
        <v>160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/>
      <c r="R324"/>
      <c r="S324"/>
    </row>
    <row r="325" spans="1:19" s="52" customFormat="1" ht="15" customHeight="1" x14ac:dyDescent="0.25">
      <c r="A325" s="57" t="s">
        <v>161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/>
      <c r="R325"/>
      <c r="S325"/>
    </row>
    <row r="326" spans="1:19" s="52" customFormat="1" ht="15" customHeight="1" x14ac:dyDescent="0.25">
      <c r="A326" s="57" t="s">
        <v>162</v>
      </c>
      <c r="B326" s="100">
        <v>0</v>
      </c>
      <c r="C326" s="100">
        <v>0</v>
      </c>
      <c r="D326" s="100">
        <v>0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98"/>
      <c r="Q326"/>
      <c r="R326"/>
      <c r="S326"/>
    </row>
    <row r="327" spans="1:19" s="52" customFormat="1" ht="15" customHeight="1" x14ac:dyDescent="0.25">
      <c r="A327" s="57" t="s">
        <v>163</v>
      </c>
      <c r="B327" s="100">
        <v>0</v>
      </c>
      <c r="C327" s="100">
        <v>0</v>
      </c>
      <c r="D327" s="100">
        <v>0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98"/>
      <c r="Q327"/>
      <c r="R327"/>
      <c r="S327"/>
    </row>
    <row r="328" spans="1:19" s="52" customFormat="1" ht="15" customHeight="1" x14ac:dyDescent="0.25">
      <c r="A328" s="57" t="s">
        <v>164</v>
      </c>
      <c r="B328" s="100">
        <v>0</v>
      </c>
      <c r="C328" s="100">
        <v>0</v>
      </c>
      <c r="D328" s="100">
        <v>0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98"/>
      <c r="Q328"/>
      <c r="R328"/>
      <c r="S328"/>
    </row>
    <row r="329" spans="1:19" s="52" customFormat="1" ht="15" customHeight="1" x14ac:dyDescent="0.25">
      <c r="A329" s="62" t="s">
        <v>165</v>
      </c>
      <c r="B329" s="100">
        <v>0</v>
      </c>
      <c r="C329" s="100">
        <v>0</v>
      </c>
      <c r="D329" s="100">
        <v>0</v>
      </c>
      <c r="E329" s="100">
        <v>0</v>
      </c>
      <c r="F329" s="100">
        <v>0</v>
      </c>
      <c r="G329" s="100">
        <v>0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  <c r="M329" s="100">
        <v>0</v>
      </c>
      <c r="N329" s="100">
        <v>0</v>
      </c>
      <c r="O329" s="100">
        <v>0</v>
      </c>
      <c r="P329" s="98"/>
      <c r="Q329"/>
      <c r="R329"/>
      <c r="S329"/>
    </row>
    <row r="330" spans="1:19" s="52" customFormat="1" ht="15" customHeight="1" x14ac:dyDescent="0.25">
      <c r="A330" s="62" t="s">
        <v>166</v>
      </c>
      <c r="B330" s="100">
        <v>0</v>
      </c>
      <c r="C330" s="100">
        <v>0</v>
      </c>
      <c r="D330" s="100">
        <v>0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98"/>
      <c r="Q330"/>
      <c r="R330"/>
      <c r="S330"/>
    </row>
    <row r="331" spans="1:19" s="52" customFormat="1" ht="15" customHeight="1" x14ac:dyDescent="0.25">
      <c r="A331" s="62" t="s">
        <v>167</v>
      </c>
      <c r="B331" s="100">
        <v>0</v>
      </c>
      <c r="C331" s="100">
        <v>0</v>
      </c>
      <c r="D331" s="100">
        <v>0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98"/>
      <c r="Q331"/>
      <c r="R331"/>
      <c r="S331"/>
    </row>
    <row r="332" spans="1:19" s="52" customFormat="1" ht="15" customHeight="1" x14ac:dyDescent="0.25">
      <c r="A332" s="62" t="s">
        <v>168</v>
      </c>
      <c r="B332" s="100">
        <v>0</v>
      </c>
      <c r="C332" s="100">
        <v>0</v>
      </c>
      <c r="D332" s="100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98"/>
      <c r="Q332"/>
      <c r="R332"/>
      <c r="S332"/>
    </row>
    <row r="333" spans="1:19" s="52" customFormat="1" ht="15" customHeight="1" x14ac:dyDescent="0.25">
      <c r="A333" s="57" t="s">
        <v>169</v>
      </c>
      <c r="B333" s="100">
        <v>0</v>
      </c>
      <c r="C333" s="100">
        <v>0</v>
      </c>
      <c r="D333" s="100">
        <v>0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98"/>
      <c r="Q333"/>
      <c r="R333"/>
      <c r="S333"/>
    </row>
    <row r="334" spans="1:19" s="52" customFormat="1" ht="15" customHeight="1" x14ac:dyDescent="0.25">
      <c r="A334" s="57" t="s">
        <v>170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0</v>
      </c>
      <c r="H334" s="100">
        <v>0</v>
      </c>
      <c r="I334" s="100">
        <v>0</v>
      </c>
      <c r="J334" s="100">
        <v>0</v>
      </c>
      <c r="K334" s="100">
        <v>0</v>
      </c>
      <c r="L334" s="100">
        <v>0</v>
      </c>
      <c r="M334" s="100">
        <v>0</v>
      </c>
      <c r="N334" s="100">
        <v>0</v>
      </c>
      <c r="O334" s="100">
        <v>0</v>
      </c>
      <c r="P334" s="98"/>
      <c r="Q334"/>
      <c r="R334"/>
      <c r="S334"/>
    </row>
    <row r="335" spans="1:19" s="52" customFormat="1" ht="15" customHeight="1" x14ac:dyDescent="0.25">
      <c r="A335" s="62" t="s">
        <v>171</v>
      </c>
      <c r="B335" s="100">
        <v>0</v>
      </c>
      <c r="C335" s="100">
        <v>0</v>
      </c>
      <c r="D335" s="100">
        <v>0</v>
      </c>
      <c r="E335" s="100">
        <v>0</v>
      </c>
      <c r="F335" s="100">
        <v>0</v>
      </c>
      <c r="G335" s="100">
        <v>0</v>
      </c>
      <c r="H335" s="100">
        <v>1</v>
      </c>
      <c r="I335" s="100">
        <v>0</v>
      </c>
      <c r="J335" s="100">
        <v>0</v>
      </c>
      <c r="K335" s="100">
        <v>0</v>
      </c>
      <c r="L335" s="100">
        <v>0</v>
      </c>
      <c r="M335" s="100">
        <v>0</v>
      </c>
      <c r="N335" s="100">
        <v>0</v>
      </c>
      <c r="O335" s="100">
        <v>0</v>
      </c>
      <c r="P335" s="98"/>
      <c r="Q335"/>
      <c r="R335"/>
      <c r="S335"/>
    </row>
    <row r="336" spans="1:19" s="52" customFormat="1" ht="15" customHeight="1" x14ac:dyDescent="0.25">
      <c r="A336" s="62" t="s">
        <v>172</v>
      </c>
      <c r="B336" s="100">
        <v>0</v>
      </c>
      <c r="C336" s="100">
        <v>0</v>
      </c>
      <c r="D336" s="100">
        <v>32</v>
      </c>
      <c r="E336" s="100">
        <v>9</v>
      </c>
      <c r="F336" s="100">
        <v>4</v>
      </c>
      <c r="G336" s="100">
        <v>1</v>
      </c>
      <c r="H336" s="100">
        <v>71</v>
      </c>
      <c r="I336" s="100">
        <v>9</v>
      </c>
      <c r="J336" s="100">
        <v>300</v>
      </c>
      <c r="K336" s="100">
        <v>46</v>
      </c>
      <c r="L336" s="100">
        <v>0</v>
      </c>
      <c r="M336" s="100">
        <v>0</v>
      </c>
      <c r="N336" s="100">
        <v>1</v>
      </c>
      <c r="O336" s="100">
        <v>1</v>
      </c>
      <c r="P336" s="98"/>
      <c r="Q336"/>
      <c r="R336"/>
      <c r="S336"/>
    </row>
    <row r="337" spans="1:19" s="52" customFormat="1" ht="15" customHeight="1" x14ac:dyDescent="0.25">
      <c r="A337" s="62" t="s">
        <v>173</v>
      </c>
      <c r="B337" s="100">
        <v>0</v>
      </c>
      <c r="C337" s="100">
        <v>0</v>
      </c>
      <c r="D337" s="100">
        <v>3</v>
      </c>
      <c r="E337" s="100">
        <v>0</v>
      </c>
      <c r="F337" s="100">
        <v>0</v>
      </c>
      <c r="G337" s="100">
        <v>0</v>
      </c>
      <c r="H337" s="100">
        <v>3</v>
      </c>
      <c r="I337" s="100">
        <v>0</v>
      </c>
      <c r="J337" s="100">
        <v>15</v>
      </c>
      <c r="K337" s="100">
        <v>7</v>
      </c>
      <c r="L337" s="100">
        <v>0</v>
      </c>
      <c r="M337" s="100">
        <v>0</v>
      </c>
      <c r="N337" s="100">
        <v>0</v>
      </c>
      <c r="O337" s="100">
        <v>0</v>
      </c>
      <c r="P337" s="98"/>
      <c r="Q337"/>
      <c r="R337"/>
      <c r="S337"/>
    </row>
    <row r="338" spans="1:19" s="52" customFormat="1" ht="15" customHeight="1" x14ac:dyDescent="0.25">
      <c r="A338" s="62" t="s">
        <v>174</v>
      </c>
      <c r="B338" s="100">
        <v>0</v>
      </c>
      <c r="C338" s="100">
        <v>0</v>
      </c>
      <c r="D338" s="100">
        <v>0</v>
      </c>
      <c r="E338" s="100">
        <v>7</v>
      </c>
      <c r="F338" s="100">
        <v>0</v>
      </c>
      <c r="G338" s="100">
        <v>0</v>
      </c>
      <c r="H338" s="100">
        <v>0</v>
      </c>
      <c r="I338" s="100">
        <v>0</v>
      </c>
      <c r="J338" s="100">
        <v>0</v>
      </c>
      <c r="K338" s="100">
        <v>4</v>
      </c>
      <c r="L338" s="100">
        <v>0</v>
      </c>
      <c r="M338" s="100">
        <v>0</v>
      </c>
      <c r="N338" s="100">
        <v>0</v>
      </c>
      <c r="O338" s="100">
        <v>0</v>
      </c>
      <c r="P338" s="98"/>
      <c r="Q338"/>
      <c r="R338"/>
      <c r="S338"/>
    </row>
    <row r="339" spans="1:19" s="52" customFormat="1" ht="15" customHeight="1" x14ac:dyDescent="0.25">
      <c r="A339" s="62" t="s">
        <v>175</v>
      </c>
      <c r="B339" s="100">
        <v>1</v>
      </c>
      <c r="C339" s="100">
        <v>0</v>
      </c>
      <c r="D339" s="100">
        <v>7</v>
      </c>
      <c r="E339" s="100">
        <v>6</v>
      </c>
      <c r="F339" s="100">
        <v>1</v>
      </c>
      <c r="G339" s="100">
        <v>0</v>
      </c>
      <c r="H339" s="100">
        <v>4</v>
      </c>
      <c r="I339" s="100">
        <v>1</v>
      </c>
      <c r="J339" s="100">
        <v>29</v>
      </c>
      <c r="K339" s="100">
        <v>13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/>
      <c r="R339"/>
      <c r="S339"/>
    </row>
    <row r="340" spans="1:19" s="52" customFormat="1" ht="15" customHeight="1" x14ac:dyDescent="0.25">
      <c r="A340" s="62" t="s">
        <v>176</v>
      </c>
      <c r="B340" s="100">
        <v>0</v>
      </c>
      <c r="C340" s="100">
        <v>0</v>
      </c>
      <c r="D340" s="100">
        <v>1</v>
      </c>
      <c r="E340" s="100">
        <v>0</v>
      </c>
      <c r="F340" s="100">
        <v>0</v>
      </c>
      <c r="G340" s="100">
        <v>0</v>
      </c>
      <c r="H340" s="100">
        <v>6</v>
      </c>
      <c r="I340" s="100">
        <v>1</v>
      </c>
      <c r="J340" s="100">
        <v>17</v>
      </c>
      <c r="K340" s="100">
        <v>3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/>
      <c r="R340"/>
      <c r="S340"/>
    </row>
    <row r="341" spans="1:19" s="52" customFormat="1" ht="15" customHeight="1" x14ac:dyDescent="0.25">
      <c r="A341" s="62" t="s">
        <v>177</v>
      </c>
      <c r="B341" s="100">
        <v>0</v>
      </c>
      <c r="C341" s="100">
        <v>0</v>
      </c>
      <c r="D341" s="100">
        <v>1</v>
      </c>
      <c r="E341" s="100">
        <v>1</v>
      </c>
      <c r="F341" s="100">
        <v>0</v>
      </c>
      <c r="G341" s="100">
        <v>0</v>
      </c>
      <c r="H341" s="100">
        <v>6</v>
      </c>
      <c r="I341" s="100">
        <v>8</v>
      </c>
      <c r="J341" s="100">
        <v>32</v>
      </c>
      <c r="K341" s="100">
        <v>28</v>
      </c>
      <c r="L341" s="100">
        <v>0</v>
      </c>
      <c r="M341" s="100">
        <v>0</v>
      </c>
      <c r="N341" s="100">
        <v>0</v>
      </c>
      <c r="O341" s="100">
        <v>2</v>
      </c>
      <c r="P341" s="98"/>
      <c r="Q341"/>
      <c r="R341"/>
      <c r="S341"/>
    </row>
    <row r="342" spans="1:19" s="52" customFormat="1" ht="15" customHeight="1" x14ac:dyDescent="0.25">
      <c r="A342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/>
      <c r="R342"/>
      <c r="S342"/>
    </row>
    <row r="343" spans="1:19" s="52" customFormat="1" ht="15" customHeight="1" x14ac:dyDescent="0.25">
      <c r="A343" s="59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/>
      <c r="R343"/>
      <c r="S343"/>
    </row>
    <row r="344" spans="1:19" s="52" customFormat="1" ht="15" customHeight="1" x14ac:dyDescent="0.25">
      <c r="A344" s="112" t="s">
        <v>141</v>
      </c>
      <c r="B344" s="111" t="s">
        <v>240</v>
      </c>
      <c r="C344" s="111"/>
      <c r="D344" s="111" t="s">
        <v>241</v>
      </c>
      <c r="E344" s="111"/>
      <c r="F344" s="111" t="s">
        <v>242</v>
      </c>
      <c r="G344" s="111"/>
      <c r="H344" s="111" t="s">
        <v>243</v>
      </c>
      <c r="I344" s="111"/>
      <c r="J344" s="111" t="s">
        <v>244</v>
      </c>
      <c r="K344" s="111"/>
      <c r="L344" s="111" t="s">
        <v>245</v>
      </c>
      <c r="M344" s="111"/>
      <c r="N344" s="111" t="s">
        <v>246</v>
      </c>
      <c r="O344" s="111"/>
      <c r="P344" s="98"/>
      <c r="Q344"/>
      <c r="R344"/>
      <c r="S344"/>
    </row>
    <row r="345" spans="1:19" s="52" customFormat="1" ht="15" customHeight="1" x14ac:dyDescent="0.25">
      <c r="A345" s="112"/>
      <c r="B345" s="94" t="s">
        <v>9</v>
      </c>
      <c r="C345" s="94" t="s">
        <v>10</v>
      </c>
      <c r="D345" s="94" t="s">
        <v>9</v>
      </c>
      <c r="E345" s="94" t="s">
        <v>10</v>
      </c>
      <c r="F345" s="94" t="s">
        <v>9</v>
      </c>
      <c r="G345" s="94" t="s">
        <v>10</v>
      </c>
      <c r="H345" s="94" t="s">
        <v>9</v>
      </c>
      <c r="I345" s="94" t="s">
        <v>10</v>
      </c>
      <c r="J345" s="94" t="s">
        <v>9</v>
      </c>
      <c r="K345" s="94" t="s">
        <v>10</v>
      </c>
      <c r="L345" s="94" t="s">
        <v>9</v>
      </c>
      <c r="M345" s="94" t="s">
        <v>10</v>
      </c>
      <c r="N345" s="94" t="s">
        <v>9</v>
      </c>
      <c r="O345" s="94" t="s">
        <v>10</v>
      </c>
      <c r="P345" s="95"/>
      <c r="Q345" s="55"/>
      <c r="R345" s="55"/>
      <c r="S345" s="55"/>
    </row>
    <row r="346" spans="1:19" s="52" customFormat="1" ht="15" customHeight="1" x14ac:dyDescent="0.25">
      <c r="A346" s="61" t="s">
        <v>150</v>
      </c>
      <c r="B346" s="97">
        <v>3</v>
      </c>
      <c r="C346" s="97">
        <v>0</v>
      </c>
      <c r="D346" s="97">
        <v>527</v>
      </c>
      <c r="E346" s="97">
        <v>135</v>
      </c>
      <c r="F346" s="97">
        <v>28</v>
      </c>
      <c r="G346" s="97">
        <v>3</v>
      </c>
      <c r="H346" s="97">
        <v>200</v>
      </c>
      <c r="I346" s="97">
        <v>123</v>
      </c>
      <c r="J346" s="97">
        <v>191</v>
      </c>
      <c r="K346" s="97">
        <v>118</v>
      </c>
      <c r="L346" s="97">
        <v>57</v>
      </c>
      <c r="M346" s="97">
        <v>19</v>
      </c>
      <c r="N346" s="97">
        <v>435</v>
      </c>
      <c r="O346" s="97">
        <v>123</v>
      </c>
      <c r="P346" s="98"/>
      <c r="Q346"/>
      <c r="R346"/>
      <c r="S346"/>
    </row>
    <row r="347" spans="1:19" s="52" customFormat="1" ht="15" customHeight="1" x14ac:dyDescent="0.25">
      <c r="A347" s="62" t="s">
        <v>151</v>
      </c>
      <c r="B347" s="100">
        <v>0</v>
      </c>
      <c r="C347" s="100">
        <v>0</v>
      </c>
      <c r="D347" s="100">
        <v>1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/>
      <c r="R347"/>
      <c r="S347"/>
    </row>
    <row r="348" spans="1:19" s="52" customFormat="1" ht="15" customHeight="1" x14ac:dyDescent="0.25">
      <c r="A348" s="62" t="s">
        <v>152</v>
      </c>
      <c r="B348" s="100">
        <v>1</v>
      </c>
      <c r="C348" s="100">
        <v>0</v>
      </c>
      <c r="D348" s="100">
        <v>109</v>
      </c>
      <c r="E348" s="100">
        <v>11</v>
      </c>
      <c r="F348" s="100">
        <v>4</v>
      </c>
      <c r="G348" s="100">
        <v>0</v>
      </c>
      <c r="H348" s="100">
        <v>28</v>
      </c>
      <c r="I348" s="100">
        <v>11</v>
      </c>
      <c r="J348" s="100">
        <v>12</v>
      </c>
      <c r="K348" s="100">
        <v>3</v>
      </c>
      <c r="L348" s="100">
        <v>9</v>
      </c>
      <c r="M348" s="100">
        <v>1</v>
      </c>
      <c r="N348" s="100">
        <v>47</v>
      </c>
      <c r="O348" s="100">
        <v>7</v>
      </c>
      <c r="P348" s="98"/>
      <c r="Q348"/>
      <c r="R348"/>
      <c r="S348"/>
    </row>
    <row r="349" spans="1:19" s="52" customFormat="1" ht="15" customHeight="1" x14ac:dyDescent="0.25">
      <c r="A349" s="62" t="s">
        <v>153</v>
      </c>
      <c r="B349" s="100">
        <v>0</v>
      </c>
      <c r="C349" s="100">
        <v>0</v>
      </c>
      <c r="D349" s="100">
        <v>62</v>
      </c>
      <c r="E349" s="100">
        <v>0</v>
      </c>
      <c r="F349" s="100">
        <v>2</v>
      </c>
      <c r="G349" s="100">
        <v>0</v>
      </c>
      <c r="H349" s="100">
        <v>15</v>
      </c>
      <c r="I349" s="100">
        <v>0</v>
      </c>
      <c r="J349" s="100">
        <v>5</v>
      </c>
      <c r="K349" s="100">
        <v>1</v>
      </c>
      <c r="L349" s="100">
        <v>2</v>
      </c>
      <c r="M349" s="100">
        <v>0</v>
      </c>
      <c r="N349" s="100">
        <v>22</v>
      </c>
      <c r="O349" s="100">
        <v>0</v>
      </c>
      <c r="P349" s="98"/>
      <c r="Q349"/>
      <c r="R349"/>
      <c r="S349"/>
    </row>
    <row r="350" spans="1:19" s="52" customFormat="1" ht="15" customHeight="1" x14ac:dyDescent="0.25">
      <c r="A350" s="62" t="s">
        <v>154</v>
      </c>
      <c r="B350" s="100">
        <v>0</v>
      </c>
      <c r="C350" s="100">
        <v>0</v>
      </c>
      <c r="D350" s="100">
        <v>1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/>
      <c r="R350"/>
      <c r="S350"/>
    </row>
    <row r="351" spans="1:19" s="52" customFormat="1" ht="15" customHeight="1" x14ac:dyDescent="0.25">
      <c r="A351" s="62" t="s">
        <v>155</v>
      </c>
      <c r="B351" s="100">
        <v>0</v>
      </c>
      <c r="C351" s="100">
        <v>0</v>
      </c>
      <c r="D351" s="100">
        <v>1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/>
      <c r="R351"/>
      <c r="S351"/>
    </row>
    <row r="352" spans="1:19" s="52" customFormat="1" ht="15" customHeight="1" x14ac:dyDescent="0.25">
      <c r="A352" s="62" t="s">
        <v>156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1</v>
      </c>
      <c r="O352" s="100">
        <v>0</v>
      </c>
      <c r="P352" s="98"/>
      <c r="Q352"/>
      <c r="R352"/>
      <c r="S352"/>
    </row>
    <row r="353" spans="1:19" s="52" customFormat="1" ht="15" customHeight="1" x14ac:dyDescent="0.25">
      <c r="A353" s="62" t="s">
        <v>157</v>
      </c>
      <c r="B353" s="100">
        <v>1</v>
      </c>
      <c r="C353" s="100">
        <v>0</v>
      </c>
      <c r="D353" s="100">
        <v>23</v>
      </c>
      <c r="E353" s="100">
        <v>4</v>
      </c>
      <c r="F353" s="100">
        <v>3</v>
      </c>
      <c r="G353" s="100">
        <v>0</v>
      </c>
      <c r="H353" s="100">
        <v>12</v>
      </c>
      <c r="I353" s="100">
        <v>7</v>
      </c>
      <c r="J353" s="100">
        <v>7</v>
      </c>
      <c r="K353" s="100">
        <v>1</v>
      </c>
      <c r="L353" s="100">
        <v>1</v>
      </c>
      <c r="M353" s="100">
        <v>1</v>
      </c>
      <c r="N353" s="100">
        <v>48</v>
      </c>
      <c r="O353" s="100">
        <v>12</v>
      </c>
      <c r="P353" s="98"/>
      <c r="Q353"/>
      <c r="R353"/>
      <c r="S353"/>
    </row>
    <row r="354" spans="1:19" s="52" customFormat="1" ht="15" customHeight="1" x14ac:dyDescent="0.25">
      <c r="A354" s="62" t="s">
        <v>158</v>
      </c>
      <c r="B354" s="100">
        <v>0</v>
      </c>
      <c r="C354" s="100">
        <v>0</v>
      </c>
      <c r="D354" s="100">
        <v>0</v>
      </c>
      <c r="E354" s="100">
        <v>0</v>
      </c>
      <c r="F354" s="100">
        <v>0</v>
      </c>
      <c r="G354" s="100">
        <v>0</v>
      </c>
      <c r="H354" s="100">
        <v>0</v>
      </c>
      <c r="I354" s="100">
        <v>0</v>
      </c>
      <c r="J354" s="100">
        <v>4</v>
      </c>
      <c r="K354" s="100">
        <v>0</v>
      </c>
      <c r="L354" s="100">
        <v>0</v>
      </c>
      <c r="M354" s="100">
        <v>0</v>
      </c>
      <c r="N354" s="100">
        <v>0</v>
      </c>
      <c r="O354" s="100">
        <v>0</v>
      </c>
      <c r="P354" s="98"/>
      <c r="Q354"/>
      <c r="R354"/>
      <c r="S354"/>
    </row>
    <row r="355" spans="1:19" s="52" customFormat="1" ht="15" customHeight="1" x14ac:dyDescent="0.25">
      <c r="A355" s="62" t="s">
        <v>159</v>
      </c>
      <c r="B355" s="100">
        <v>0</v>
      </c>
      <c r="C355" s="100">
        <v>0</v>
      </c>
      <c r="D355" s="100">
        <v>0</v>
      </c>
      <c r="E355" s="100">
        <v>0</v>
      </c>
      <c r="F355" s="100">
        <v>0</v>
      </c>
      <c r="G355" s="100">
        <v>0</v>
      </c>
      <c r="H355" s="100">
        <v>0</v>
      </c>
      <c r="I355" s="100">
        <v>0</v>
      </c>
      <c r="J355" s="100">
        <v>1</v>
      </c>
      <c r="K355" s="100">
        <v>0</v>
      </c>
      <c r="L355" s="100">
        <v>0</v>
      </c>
      <c r="M355" s="100">
        <v>0</v>
      </c>
      <c r="N355" s="100">
        <v>0</v>
      </c>
      <c r="O355" s="100">
        <v>0</v>
      </c>
      <c r="P355" s="98"/>
      <c r="Q355"/>
      <c r="R355"/>
      <c r="S355"/>
    </row>
    <row r="356" spans="1:19" s="52" customFormat="1" ht="15" customHeight="1" x14ac:dyDescent="0.25">
      <c r="A356" s="62" t="s">
        <v>14</v>
      </c>
      <c r="B356" s="100">
        <v>0</v>
      </c>
      <c r="C356" s="100">
        <v>0</v>
      </c>
      <c r="D356" s="100">
        <v>5</v>
      </c>
      <c r="E356" s="100">
        <v>1</v>
      </c>
      <c r="F356" s="100">
        <v>1</v>
      </c>
      <c r="G356" s="100">
        <v>0</v>
      </c>
      <c r="H356" s="100">
        <v>13</v>
      </c>
      <c r="I356" s="100">
        <v>2</v>
      </c>
      <c r="J356" s="100">
        <v>0</v>
      </c>
      <c r="K356" s="100">
        <v>0</v>
      </c>
      <c r="L356" s="100">
        <v>0</v>
      </c>
      <c r="M356" s="100">
        <v>0</v>
      </c>
      <c r="N356" s="100">
        <v>43</v>
      </c>
      <c r="O356" s="100">
        <v>24</v>
      </c>
      <c r="P356" s="98"/>
      <c r="Q356"/>
      <c r="R356"/>
      <c r="S356"/>
    </row>
    <row r="357" spans="1:19" s="52" customFormat="1" ht="15" customHeight="1" x14ac:dyDescent="0.25">
      <c r="A357" s="62" t="s">
        <v>116</v>
      </c>
      <c r="B357" s="100">
        <v>0</v>
      </c>
      <c r="C357" s="100">
        <v>0</v>
      </c>
      <c r="D357" s="100">
        <v>2</v>
      </c>
      <c r="E357" s="100">
        <v>0</v>
      </c>
      <c r="F357" s="100">
        <v>0</v>
      </c>
      <c r="G357" s="100">
        <v>0</v>
      </c>
      <c r="H357" s="100">
        <v>1</v>
      </c>
      <c r="I357" s="100">
        <v>0</v>
      </c>
      <c r="J357" s="100">
        <v>0</v>
      </c>
      <c r="K357" s="100">
        <v>0</v>
      </c>
      <c r="L357" s="100">
        <v>0</v>
      </c>
      <c r="M357" s="100">
        <v>0</v>
      </c>
      <c r="N357" s="100">
        <v>1</v>
      </c>
      <c r="O357" s="100">
        <v>0</v>
      </c>
      <c r="P357" s="98"/>
      <c r="Q357"/>
      <c r="R357"/>
      <c r="S357"/>
    </row>
    <row r="358" spans="1:19" s="52" customFormat="1" ht="15" customHeight="1" x14ac:dyDescent="0.25">
      <c r="A358" s="57" t="s">
        <v>160</v>
      </c>
      <c r="B358" s="100">
        <v>0</v>
      </c>
      <c r="C358" s="100">
        <v>0</v>
      </c>
      <c r="D358" s="100">
        <v>0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98"/>
      <c r="Q358"/>
      <c r="R358"/>
      <c r="S358"/>
    </row>
    <row r="359" spans="1:19" s="52" customFormat="1" ht="15" customHeight="1" x14ac:dyDescent="0.25">
      <c r="A359" s="57" t="s">
        <v>161</v>
      </c>
      <c r="B359" s="100">
        <v>0</v>
      </c>
      <c r="C359" s="100">
        <v>0</v>
      </c>
      <c r="D359" s="100">
        <v>0</v>
      </c>
      <c r="E359" s="100">
        <v>0</v>
      </c>
      <c r="F359" s="100">
        <v>0</v>
      </c>
      <c r="G359" s="100">
        <v>0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  <c r="M359" s="100">
        <v>0</v>
      </c>
      <c r="N359" s="100">
        <v>0</v>
      </c>
      <c r="O359" s="100">
        <v>0</v>
      </c>
      <c r="P359" s="98"/>
      <c r="Q359"/>
      <c r="R359"/>
      <c r="S359"/>
    </row>
    <row r="360" spans="1:19" s="52" customFormat="1" ht="15" customHeight="1" x14ac:dyDescent="0.25">
      <c r="A360" s="57" t="s">
        <v>162</v>
      </c>
      <c r="B360" s="100">
        <v>0</v>
      </c>
      <c r="C360" s="100">
        <v>0</v>
      </c>
      <c r="D360" s="100">
        <v>0</v>
      </c>
      <c r="E360" s="100">
        <v>0</v>
      </c>
      <c r="F360" s="100">
        <v>0</v>
      </c>
      <c r="G360" s="100">
        <v>0</v>
      </c>
      <c r="H360" s="100">
        <v>0</v>
      </c>
      <c r="I360" s="100">
        <v>0</v>
      </c>
      <c r="J360" s="100">
        <v>0</v>
      </c>
      <c r="K360" s="100">
        <v>0</v>
      </c>
      <c r="L360" s="100">
        <v>0</v>
      </c>
      <c r="M360" s="100">
        <v>0</v>
      </c>
      <c r="N360" s="100">
        <v>0</v>
      </c>
      <c r="O360" s="100">
        <v>0</v>
      </c>
      <c r="P360" s="98"/>
      <c r="Q360"/>
      <c r="R360"/>
      <c r="S360"/>
    </row>
    <row r="361" spans="1:19" s="52" customFormat="1" ht="15" customHeight="1" x14ac:dyDescent="0.25">
      <c r="A361" s="57" t="s">
        <v>163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98"/>
      <c r="Q361"/>
      <c r="R361"/>
      <c r="S361"/>
    </row>
    <row r="362" spans="1:19" s="52" customFormat="1" ht="15" customHeight="1" x14ac:dyDescent="0.25">
      <c r="A362" s="57" t="s">
        <v>164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0</v>
      </c>
      <c r="I362" s="100">
        <v>0</v>
      </c>
      <c r="J362" s="100">
        <v>0</v>
      </c>
      <c r="K362" s="100">
        <v>0</v>
      </c>
      <c r="L362" s="100">
        <v>0</v>
      </c>
      <c r="M362" s="100">
        <v>0</v>
      </c>
      <c r="N362" s="100">
        <v>0</v>
      </c>
      <c r="O362" s="100">
        <v>0</v>
      </c>
      <c r="P362" s="98"/>
      <c r="Q362"/>
      <c r="R362"/>
      <c r="S362"/>
    </row>
    <row r="363" spans="1:19" s="52" customFormat="1" ht="15" customHeight="1" x14ac:dyDescent="0.25">
      <c r="A363" s="62" t="s">
        <v>165</v>
      </c>
      <c r="B363" s="100">
        <v>0</v>
      </c>
      <c r="C363" s="100">
        <v>0</v>
      </c>
      <c r="D363" s="100">
        <v>0</v>
      </c>
      <c r="E363" s="100">
        <v>0</v>
      </c>
      <c r="F363" s="100">
        <v>0</v>
      </c>
      <c r="G363" s="100">
        <v>0</v>
      </c>
      <c r="H363" s="100">
        <v>0</v>
      </c>
      <c r="I363" s="100">
        <v>0</v>
      </c>
      <c r="J363" s="100">
        <v>0</v>
      </c>
      <c r="K363" s="100">
        <v>0</v>
      </c>
      <c r="L363" s="100">
        <v>0</v>
      </c>
      <c r="M363" s="100">
        <v>0</v>
      </c>
      <c r="N363" s="100">
        <v>0</v>
      </c>
      <c r="O363" s="100">
        <v>0</v>
      </c>
      <c r="P363" s="98"/>
      <c r="Q363"/>
      <c r="R363"/>
      <c r="S363"/>
    </row>
    <row r="364" spans="1:19" s="52" customFormat="1" ht="15" customHeight="1" x14ac:dyDescent="0.25">
      <c r="A364" s="62" t="s">
        <v>166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/>
      <c r="R364"/>
      <c r="S364"/>
    </row>
    <row r="365" spans="1:19" s="52" customFormat="1" ht="15" customHeight="1" x14ac:dyDescent="0.25">
      <c r="A365" s="62" t="s">
        <v>167</v>
      </c>
      <c r="B365" s="100">
        <v>0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  <c r="M365" s="100">
        <v>0</v>
      </c>
      <c r="N365" s="100">
        <v>0</v>
      </c>
      <c r="O365" s="100">
        <v>0</v>
      </c>
      <c r="P365" s="98"/>
      <c r="Q365"/>
      <c r="R365"/>
      <c r="S365"/>
    </row>
    <row r="366" spans="1:19" s="52" customFormat="1" ht="15" customHeight="1" x14ac:dyDescent="0.25">
      <c r="A366" s="62" t="s">
        <v>168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/>
      <c r="R366"/>
      <c r="S366"/>
    </row>
    <row r="367" spans="1:19" s="52" customFormat="1" ht="15" customHeight="1" x14ac:dyDescent="0.25">
      <c r="A367" s="57" t="s">
        <v>169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/>
      <c r="R367"/>
      <c r="S367"/>
    </row>
    <row r="368" spans="1:19" s="52" customFormat="1" ht="15" customHeight="1" x14ac:dyDescent="0.25">
      <c r="A368" s="57" t="s">
        <v>170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/>
      <c r="R368"/>
      <c r="S368"/>
    </row>
    <row r="369" spans="1:19" s="52" customFormat="1" ht="15" customHeight="1" x14ac:dyDescent="0.25">
      <c r="A369" s="62" t="s">
        <v>171</v>
      </c>
      <c r="B369" s="100">
        <v>0</v>
      </c>
      <c r="C369" s="100">
        <v>0</v>
      </c>
      <c r="D369" s="100">
        <v>1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/>
      <c r="R369"/>
      <c r="S369"/>
    </row>
    <row r="370" spans="1:19" s="52" customFormat="1" ht="15" customHeight="1" x14ac:dyDescent="0.25">
      <c r="A370" s="62" t="s">
        <v>172</v>
      </c>
      <c r="B370" s="100">
        <v>1</v>
      </c>
      <c r="C370" s="100">
        <v>0</v>
      </c>
      <c r="D370" s="100">
        <v>236</v>
      </c>
      <c r="E370" s="100">
        <v>58</v>
      </c>
      <c r="F370" s="100">
        <v>15</v>
      </c>
      <c r="G370" s="100">
        <v>0</v>
      </c>
      <c r="H370" s="100">
        <v>85</v>
      </c>
      <c r="I370" s="100">
        <v>45</v>
      </c>
      <c r="J370" s="100">
        <v>52</v>
      </c>
      <c r="K370" s="100">
        <v>22</v>
      </c>
      <c r="L370" s="100">
        <v>34</v>
      </c>
      <c r="M370" s="100">
        <v>11</v>
      </c>
      <c r="N370" s="100">
        <v>189</v>
      </c>
      <c r="O370" s="100">
        <v>40</v>
      </c>
      <c r="P370" s="98"/>
      <c r="Q370"/>
      <c r="R370"/>
      <c r="S370"/>
    </row>
    <row r="371" spans="1:19" s="52" customFormat="1" ht="15" customHeight="1" x14ac:dyDescent="0.25">
      <c r="A371" s="62" t="s">
        <v>173</v>
      </c>
      <c r="B371" s="100">
        <v>0</v>
      </c>
      <c r="C371" s="100">
        <v>0</v>
      </c>
      <c r="D371" s="100">
        <v>13</v>
      </c>
      <c r="E371" s="100">
        <v>6</v>
      </c>
      <c r="F371" s="100">
        <v>1</v>
      </c>
      <c r="G371" s="100">
        <v>0</v>
      </c>
      <c r="H371" s="100">
        <v>4</v>
      </c>
      <c r="I371" s="100">
        <v>3</v>
      </c>
      <c r="J371" s="100">
        <v>4</v>
      </c>
      <c r="K371" s="100">
        <v>1</v>
      </c>
      <c r="L371" s="100">
        <v>3</v>
      </c>
      <c r="M371" s="100">
        <v>2</v>
      </c>
      <c r="N371" s="100">
        <v>12</v>
      </c>
      <c r="O371" s="100">
        <v>0</v>
      </c>
      <c r="P371" s="98"/>
      <c r="Q371"/>
      <c r="R371"/>
      <c r="S371"/>
    </row>
    <row r="372" spans="1:19" s="52" customFormat="1" ht="15" customHeight="1" x14ac:dyDescent="0.25">
      <c r="A372" s="62" t="s">
        <v>174</v>
      </c>
      <c r="B372" s="100">
        <v>0</v>
      </c>
      <c r="C372" s="100">
        <v>0</v>
      </c>
      <c r="D372" s="100">
        <v>0</v>
      </c>
      <c r="E372" s="100">
        <v>16</v>
      </c>
      <c r="F372" s="100">
        <v>0</v>
      </c>
      <c r="G372" s="100">
        <v>2</v>
      </c>
      <c r="H372" s="100">
        <v>0</v>
      </c>
      <c r="I372" s="100">
        <v>27</v>
      </c>
      <c r="J372" s="100">
        <v>0</v>
      </c>
      <c r="K372" s="100">
        <v>3</v>
      </c>
      <c r="L372" s="100">
        <v>0</v>
      </c>
      <c r="M372" s="100">
        <v>1</v>
      </c>
      <c r="N372" s="100">
        <v>0</v>
      </c>
      <c r="O372" s="100">
        <v>8</v>
      </c>
      <c r="P372" s="98"/>
      <c r="Q372"/>
      <c r="R372"/>
      <c r="S372"/>
    </row>
    <row r="373" spans="1:19" s="52" customFormat="1" ht="15" customHeight="1" x14ac:dyDescent="0.25">
      <c r="A373" s="62" t="s">
        <v>175</v>
      </c>
      <c r="B373" s="100">
        <v>0</v>
      </c>
      <c r="C373" s="100">
        <v>0</v>
      </c>
      <c r="D373" s="100">
        <v>19</v>
      </c>
      <c r="E373" s="100">
        <v>8</v>
      </c>
      <c r="F373" s="100">
        <v>1</v>
      </c>
      <c r="G373" s="100">
        <v>1</v>
      </c>
      <c r="H373" s="100">
        <v>26</v>
      </c>
      <c r="I373" s="100">
        <v>21</v>
      </c>
      <c r="J373" s="100">
        <v>101</v>
      </c>
      <c r="K373" s="100">
        <v>84</v>
      </c>
      <c r="L373" s="100">
        <v>3</v>
      </c>
      <c r="M373" s="100">
        <v>2</v>
      </c>
      <c r="N373" s="100">
        <v>42</v>
      </c>
      <c r="O373" s="100">
        <v>13</v>
      </c>
      <c r="P373" s="98"/>
      <c r="Q373"/>
      <c r="R373"/>
      <c r="S373"/>
    </row>
    <row r="374" spans="1:19" s="52" customFormat="1" ht="15" customHeight="1" x14ac:dyDescent="0.25">
      <c r="A374" s="62" t="s">
        <v>176</v>
      </c>
      <c r="B374" s="100">
        <v>0</v>
      </c>
      <c r="C374" s="100">
        <v>0</v>
      </c>
      <c r="D374" s="100">
        <v>16</v>
      </c>
      <c r="E374" s="100">
        <v>1</v>
      </c>
      <c r="F374" s="100">
        <v>1</v>
      </c>
      <c r="G374" s="100">
        <v>0</v>
      </c>
      <c r="H374" s="100">
        <v>5</v>
      </c>
      <c r="I374" s="100">
        <v>0</v>
      </c>
      <c r="J374" s="100">
        <v>0</v>
      </c>
      <c r="K374" s="100">
        <v>0</v>
      </c>
      <c r="L374" s="100">
        <v>2</v>
      </c>
      <c r="M374" s="100">
        <v>0</v>
      </c>
      <c r="N374" s="100">
        <v>9</v>
      </c>
      <c r="O374" s="100">
        <v>0</v>
      </c>
      <c r="P374" s="98"/>
      <c r="Q374"/>
      <c r="R374"/>
      <c r="S374"/>
    </row>
    <row r="375" spans="1:19" s="52" customFormat="1" ht="15" customHeight="1" x14ac:dyDescent="0.25">
      <c r="A375" s="62" t="s">
        <v>177</v>
      </c>
      <c r="B375" s="100">
        <v>0</v>
      </c>
      <c r="C375" s="100">
        <v>0</v>
      </c>
      <c r="D375" s="100">
        <v>38</v>
      </c>
      <c r="E375" s="100">
        <v>30</v>
      </c>
      <c r="F375" s="100">
        <v>0</v>
      </c>
      <c r="G375" s="100">
        <v>0</v>
      </c>
      <c r="H375" s="100">
        <v>11</v>
      </c>
      <c r="I375" s="100">
        <v>7</v>
      </c>
      <c r="J375" s="100">
        <v>5</v>
      </c>
      <c r="K375" s="100">
        <v>3</v>
      </c>
      <c r="L375" s="100">
        <v>3</v>
      </c>
      <c r="M375" s="100">
        <v>1</v>
      </c>
      <c r="N375" s="100">
        <v>21</v>
      </c>
      <c r="O375" s="100">
        <v>19</v>
      </c>
      <c r="P375" s="98"/>
      <c r="Q375"/>
      <c r="R375"/>
      <c r="S375"/>
    </row>
    <row r="376" spans="1:19" s="52" customFormat="1" ht="15" customHeight="1" x14ac:dyDescent="0.25">
      <c r="A376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/>
      <c r="R376"/>
      <c r="S376"/>
    </row>
    <row r="377" spans="1:19" s="52" customFormat="1" ht="15" customHeight="1" x14ac:dyDescent="0.25">
      <c r="A377" s="59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/>
      <c r="R377"/>
      <c r="S377"/>
    </row>
    <row r="378" spans="1:19" s="52" customFormat="1" ht="15" customHeight="1" x14ac:dyDescent="0.25">
      <c r="A378" s="112" t="s">
        <v>141</v>
      </c>
      <c r="B378" s="111" t="s">
        <v>247</v>
      </c>
      <c r="C378" s="111"/>
      <c r="D378" s="111" t="s">
        <v>248</v>
      </c>
      <c r="E378" s="111"/>
      <c r="F378" s="111" t="s">
        <v>249</v>
      </c>
      <c r="G378" s="111"/>
      <c r="H378" s="111" t="s">
        <v>250</v>
      </c>
      <c r="I378" s="111"/>
      <c r="J378" s="111" t="s">
        <v>251</v>
      </c>
      <c r="K378" s="111"/>
      <c r="L378" s="111" t="s">
        <v>252</v>
      </c>
      <c r="M378" s="111"/>
      <c r="N378" s="111" t="s">
        <v>253</v>
      </c>
      <c r="O378" s="111"/>
      <c r="P378" s="98"/>
      <c r="Q378"/>
      <c r="R378"/>
      <c r="S378"/>
    </row>
    <row r="379" spans="1:19" s="52" customFormat="1" ht="15" customHeight="1" x14ac:dyDescent="0.25">
      <c r="A379" s="112"/>
      <c r="B379" s="94" t="s">
        <v>9</v>
      </c>
      <c r="C379" s="94" t="s">
        <v>10</v>
      </c>
      <c r="D379" s="94" t="s">
        <v>9</v>
      </c>
      <c r="E379" s="94" t="s">
        <v>10</v>
      </c>
      <c r="F379" s="94" t="s">
        <v>9</v>
      </c>
      <c r="G379" s="94" t="s">
        <v>10</v>
      </c>
      <c r="H379" s="94" t="s">
        <v>9</v>
      </c>
      <c r="I379" s="94" t="s">
        <v>10</v>
      </c>
      <c r="J379" s="94" t="s">
        <v>9</v>
      </c>
      <c r="K379" s="94" t="s">
        <v>10</v>
      </c>
      <c r="L379" s="94" t="s">
        <v>9</v>
      </c>
      <c r="M379" s="94" t="s">
        <v>10</v>
      </c>
      <c r="N379" s="94" t="s">
        <v>9</v>
      </c>
      <c r="O379" s="94" t="s">
        <v>10</v>
      </c>
      <c r="P379" s="95"/>
      <c r="Q379" s="55"/>
      <c r="R379" s="55"/>
      <c r="S379" s="55"/>
    </row>
    <row r="380" spans="1:19" s="52" customFormat="1" ht="15" customHeight="1" x14ac:dyDescent="0.25">
      <c r="A380" s="61" t="s">
        <v>150</v>
      </c>
      <c r="B380" s="97">
        <v>174</v>
      </c>
      <c r="C380" s="97">
        <v>46</v>
      </c>
      <c r="D380" s="97">
        <v>226</v>
      </c>
      <c r="E380" s="97">
        <v>52</v>
      </c>
      <c r="F380" s="97">
        <v>117</v>
      </c>
      <c r="G380" s="97">
        <v>135</v>
      </c>
      <c r="H380" s="97">
        <v>2941</v>
      </c>
      <c r="I380" s="97">
        <v>663</v>
      </c>
      <c r="J380" s="97">
        <v>12</v>
      </c>
      <c r="K380" s="97">
        <v>9</v>
      </c>
      <c r="L380" s="97">
        <v>20</v>
      </c>
      <c r="M380" s="97">
        <v>12</v>
      </c>
      <c r="N380" s="97">
        <v>16</v>
      </c>
      <c r="O380" s="97">
        <v>6</v>
      </c>
      <c r="P380" s="98"/>
      <c r="Q380"/>
      <c r="R380"/>
      <c r="S380"/>
    </row>
    <row r="381" spans="1:19" s="52" customFormat="1" ht="15" customHeight="1" x14ac:dyDescent="0.25">
      <c r="A381" s="62" t="s">
        <v>151</v>
      </c>
      <c r="B381" s="100">
        <v>0</v>
      </c>
      <c r="C381" s="100">
        <v>0</v>
      </c>
      <c r="D381" s="100">
        <v>0</v>
      </c>
      <c r="E381" s="100">
        <v>0</v>
      </c>
      <c r="F381" s="100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0">
        <v>0</v>
      </c>
      <c r="O381" s="100">
        <v>0</v>
      </c>
      <c r="P381" s="98"/>
      <c r="Q381"/>
      <c r="R381"/>
      <c r="S381"/>
    </row>
    <row r="382" spans="1:19" s="52" customFormat="1" ht="15" customHeight="1" x14ac:dyDescent="0.25">
      <c r="A382" s="62" t="s">
        <v>152</v>
      </c>
      <c r="B382" s="100">
        <v>50</v>
      </c>
      <c r="C382" s="100">
        <v>3</v>
      </c>
      <c r="D382" s="100">
        <v>30</v>
      </c>
      <c r="E382" s="100">
        <v>2</v>
      </c>
      <c r="F382" s="100">
        <v>11</v>
      </c>
      <c r="G382" s="100">
        <v>5</v>
      </c>
      <c r="H382" s="100">
        <v>307</v>
      </c>
      <c r="I382" s="100">
        <v>35</v>
      </c>
      <c r="J382" s="100">
        <v>0</v>
      </c>
      <c r="K382" s="100">
        <v>0</v>
      </c>
      <c r="L382" s="100">
        <v>2</v>
      </c>
      <c r="M382" s="100">
        <v>1</v>
      </c>
      <c r="N382" s="100">
        <v>5</v>
      </c>
      <c r="O382" s="100">
        <v>1</v>
      </c>
      <c r="P382" s="98"/>
      <c r="Q382"/>
      <c r="R382"/>
      <c r="S382"/>
    </row>
    <row r="383" spans="1:19" s="52" customFormat="1" ht="15" customHeight="1" x14ac:dyDescent="0.25">
      <c r="A383" s="62" t="s">
        <v>153</v>
      </c>
      <c r="B383" s="100">
        <v>7</v>
      </c>
      <c r="C383" s="100">
        <v>0</v>
      </c>
      <c r="D383" s="100">
        <v>21</v>
      </c>
      <c r="E383" s="100">
        <v>0</v>
      </c>
      <c r="F383" s="100">
        <v>8</v>
      </c>
      <c r="G383" s="100">
        <v>5</v>
      </c>
      <c r="H383" s="100">
        <v>158</v>
      </c>
      <c r="I383" s="100">
        <v>5</v>
      </c>
      <c r="J383" s="100">
        <v>0</v>
      </c>
      <c r="K383" s="100">
        <v>0</v>
      </c>
      <c r="L383" s="100">
        <v>5</v>
      </c>
      <c r="M383" s="100">
        <v>0</v>
      </c>
      <c r="N383" s="100">
        <v>1</v>
      </c>
      <c r="O383" s="100">
        <v>1</v>
      </c>
      <c r="P383" s="98"/>
      <c r="Q383"/>
      <c r="R383"/>
      <c r="S383"/>
    </row>
    <row r="384" spans="1:19" s="52" customFormat="1" ht="15" customHeight="1" x14ac:dyDescent="0.25">
      <c r="A384" s="62" t="s">
        <v>154</v>
      </c>
      <c r="B384" s="100">
        <v>0</v>
      </c>
      <c r="C384" s="100">
        <v>0</v>
      </c>
      <c r="D384" s="100">
        <v>0</v>
      </c>
      <c r="E384" s="100">
        <v>0</v>
      </c>
      <c r="F384" s="100">
        <v>0</v>
      </c>
      <c r="G384" s="100">
        <v>0</v>
      </c>
      <c r="H384" s="100">
        <v>3</v>
      </c>
      <c r="I384" s="100">
        <v>1</v>
      </c>
      <c r="J384" s="100">
        <v>0</v>
      </c>
      <c r="K384" s="100">
        <v>0</v>
      </c>
      <c r="L384" s="100">
        <v>0</v>
      </c>
      <c r="M384" s="100">
        <v>0</v>
      </c>
      <c r="N384" s="100">
        <v>0</v>
      </c>
      <c r="O384" s="100">
        <v>0</v>
      </c>
      <c r="P384" s="98"/>
      <c r="Q384"/>
      <c r="R384"/>
      <c r="S384"/>
    </row>
    <row r="385" spans="1:19" s="52" customFormat="1" ht="15" customHeight="1" x14ac:dyDescent="0.25">
      <c r="A385" s="62" t="s">
        <v>155</v>
      </c>
      <c r="B385" s="100">
        <v>0</v>
      </c>
      <c r="C385" s="100">
        <v>0</v>
      </c>
      <c r="D385" s="100">
        <v>0</v>
      </c>
      <c r="E385" s="100">
        <v>0</v>
      </c>
      <c r="F385" s="100">
        <v>0</v>
      </c>
      <c r="G385" s="100">
        <v>0</v>
      </c>
      <c r="H385" s="100">
        <v>3</v>
      </c>
      <c r="I385" s="100">
        <v>0</v>
      </c>
      <c r="J385" s="100">
        <v>0</v>
      </c>
      <c r="K385" s="100">
        <v>0</v>
      </c>
      <c r="L385" s="100">
        <v>0</v>
      </c>
      <c r="M385" s="100">
        <v>0</v>
      </c>
      <c r="N385" s="100">
        <v>0</v>
      </c>
      <c r="O385" s="100">
        <v>0</v>
      </c>
      <c r="P385" s="98"/>
      <c r="Q385"/>
      <c r="R385"/>
      <c r="S385"/>
    </row>
    <row r="386" spans="1:19" s="52" customFormat="1" ht="15" customHeight="1" x14ac:dyDescent="0.25">
      <c r="A386" s="62" t="s">
        <v>156</v>
      </c>
      <c r="B386" s="100">
        <v>1</v>
      </c>
      <c r="C386" s="100">
        <v>0</v>
      </c>
      <c r="D386" s="100">
        <v>0</v>
      </c>
      <c r="E386" s="100">
        <v>0</v>
      </c>
      <c r="F386" s="100">
        <v>0</v>
      </c>
      <c r="G386" s="100">
        <v>0</v>
      </c>
      <c r="H386" s="100">
        <v>7</v>
      </c>
      <c r="I386" s="100">
        <v>2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98"/>
      <c r="Q386"/>
      <c r="R386"/>
      <c r="S386"/>
    </row>
    <row r="387" spans="1:19" s="52" customFormat="1" ht="15" customHeight="1" x14ac:dyDescent="0.25">
      <c r="A387" s="62" t="s">
        <v>157</v>
      </c>
      <c r="B387" s="100">
        <v>4</v>
      </c>
      <c r="C387" s="100">
        <v>0</v>
      </c>
      <c r="D387" s="100">
        <v>15</v>
      </c>
      <c r="E387" s="100">
        <v>0</v>
      </c>
      <c r="F387" s="100">
        <v>1</v>
      </c>
      <c r="G387" s="100">
        <v>1</v>
      </c>
      <c r="H387" s="100">
        <v>1006</v>
      </c>
      <c r="I387" s="100">
        <v>181</v>
      </c>
      <c r="J387" s="100">
        <v>0</v>
      </c>
      <c r="K387" s="100">
        <v>1</v>
      </c>
      <c r="L387" s="100">
        <v>0</v>
      </c>
      <c r="M387" s="100">
        <v>0</v>
      </c>
      <c r="N387" s="100">
        <v>1</v>
      </c>
      <c r="O387" s="100">
        <v>0</v>
      </c>
      <c r="P387" s="98"/>
      <c r="Q387"/>
      <c r="R387"/>
      <c r="S387"/>
    </row>
    <row r="388" spans="1:19" s="52" customFormat="1" ht="15" customHeight="1" x14ac:dyDescent="0.25">
      <c r="A388" s="62" t="s">
        <v>158</v>
      </c>
      <c r="B388" s="100">
        <v>0</v>
      </c>
      <c r="C388" s="100">
        <v>0</v>
      </c>
      <c r="D388" s="100">
        <v>0</v>
      </c>
      <c r="E388" s="100">
        <v>0</v>
      </c>
      <c r="F388" s="100">
        <v>0</v>
      </c>
      <c r="G388" s="100">
        <v>0</v>
      </c>
      <c r="H388" s="100">
        <v>2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98"/>
      <c r="Q388"/>
      <c r="R388"/>
      <c r="S388"/>
    </row>
    <row r="389" spans="1:19" s="52" customFormat="1" ht="15" customHeight="1" x14ac:dyDescent="0.25">
      <c r="A389" s="62" t="s">
        <v>159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98"/>
      <c r="Q389"/>
      <c r="R389"/>
      <c r="S389"/>
    </row>
    <row r="390" spans="1:19" s="52" customFormat="1" ht="15" customHeight="1" x14ac:dyDescent="0.25">
      <c r="A390" s="62" t="s">
        <v>14</v>
      </c>
      <c r="B390" s="100">
        <v>0</v>
      </c>
      <c r="C390" s="100">
        <v>0</v>
      </c>
      <c r="D390" s="100">
        <v>10</v>
      </c>
      <c r="E390" s="100">
        <v>12</v>
      </c>
      <c r="F390" s="100">
        <v>2</v>
      </c>
      <c r="G390" s="100">
        <v>0</v>
      </c>
      <c r="H390" s="100">
        <v>8</v>
      </c>
      <c r="I390" s="100">
        <v>7</v>
      </c>
      <c r="J390" s="100">
        <v>1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98"/>
      <c r="Q390"/>
      <c r="R390"/>
      <c r="S390"/>
    </row>
    <row r="391" spans="1:19" s="52" customFormat="1" ht="15" customHeight="1" x14ac:dyDescent="0.25">
      <c r="A391" s="62" t="s">
        <v>116</v>
      </c>
      <c r="B391" s="100">
        <v>0</v>
      </c>
      <c r="C391" s="100">
        <v>0</v>
      </c>
      <c r="D391" s="100">
        <v>0</v>
      </c>
      <c r="E391" s="100">
        <v>0</v>
      </c>
      <c r="F391" s="100">
        <v>2</v>
      </c>
      <c r="G391" s="100">
        <v>0</v>
      </c>
      <c r="H391" s="100">
        <v>8</v>
      </c>
      <c r="I391" s="100">
        <v>2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98"/>
      <c r="Q391"/>
      <c r="R391"/>
      <c r="S391"/>
    </row>
    <row r="392" spans="1:19" s="52" customFormat="1" ht="15" customHeight="1" x14ac:dyDescent="0.25">
      <c r="A392" s="57" t="s">
        <v>160</v>
      </c>
      <c r="B392" s="100">
        <v>0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98"/>
      <c r="Q392"/>
      <c r="R392"/>
      <c r="S392"/>
    </row>
    <row r="393" spans="1:19" s="52" customFormat="1" ht="15" customHeight="1" x14ac:dyDescent="0.25">
      <c r="A393" s="57" t="s">
        <v>161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  <c r="Q393"/>
      <c r="R393"/>
      <c r="S393"/>
    </row>
    <row r="394" spans="1:19" s="52" customFormat="1" ht="15" customHeight="1" x14ac:dyDescent="0.25">
      <c r="A394" s="57" t="s">
        <v>162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98"/>
      <c r="Q394"/>
      <c r="R394"/>
      <c r="S394"/>
    </row>
    <row r="395" spans="1:19" s="52" customFormat="1" ht="15" customHeight="1" x14ac:dyDescent="0.25">
      <c r="A395" s="57" t="s">
        <v>163</v>
      </c>
      <c r="B395" s="100">
        <v>0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  <c r="Q395"/>
      <c r="R395"/>
      <c r="S395"/>
    </row>
    <row r="396" spans="1:19" s="52" customFormat="1" ht="15" customHeight="1" x14ac:dyDescent="0.25">
      <c r="A396" s="57" t="s">
        <v>164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  <c r="Q396"/>
      <c r="R396"/>
      <c r="S396"/>
    </row>
    <row r="397" spans="1:19" s="52" customFormat="1" ht="15" customHeight="1" x14ac:dyDescent="0.25">
      <c r="A397" s="62" t="s">
        <v>165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  <c r="Q397"/>
      <c r="R397"/>
      <c r="S397"/>
    </row>
    <row r="398" spans="1:19" s="52" customFormat="1" ht="15" customHeight="1" x14ac:dyDescent="0.25">
      <c r="A398" s="62" t="s">
        <v>166</v>
      </c>
      <c r="B398" s="100">
        <v>0</v>
      </c>
      <c r="C398" s="100">
        <v>0</v>
      </c>
      <c r="D398" s="100">
        <v>0</v>
      </c>
      <c r="E398" s="100">
        <v>0</v>
      </c>
      <c r="F398" s="100">
        <v>0</v>
      </c>
      <c r="G398" s="100">
        <v>0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98"/>
      <c r="Q398"/>
      <c r="R398"/>
      <c r="S398"/>
    </row>
    <row r="399" spans="1:19" s="52" customFormat="1" ht="15" customHeight="1" x14ac:dyDescent="0.25">
      <c r="A399" s="62" t="s">
        <v>167</v>
      </c>
      <c r="B399" s="100">
        <v>0</v>
      </c>
      <c r="C399" s="100">
        <v>0</v>
      </c>
      <c r="D399" s="100">
        <v>0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  <c r="Q399"/>
      <c r="R399"/>
      <c r="S399"/>
    </row>
    <row r="400" spans="1:19" s="52" customFormat="1" ht="15" customHeight="1" x14ac:dyDescent="0.25">
      <c r="A400" s="62" t="s">
        <v>168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98"/>
      <c r="Q400"/>
      <c r="R400"/>
      <c r="S400"/>
    </row>
    <row r="401" spans="1:19" s="52" customFormat="1" ht="15" customHeight="1" x14ac:dyDescent="0.25">
      <c r="A401" s="57" t="s">
        <v>169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/>
      <c r="R401"/>
      <c r="S401"/>
    </row>
    <row r="402" spans="1:19" s="52" customFormat="1" ht="15" customHeight="1" x14ac:dyDescent="0.25">
      <c r="A402" s="57" t="s">
        <v>170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98"/>
      <c r="Q402"/>
      <c r="R402"/>
      <c r="S402"/>
    </row>
    <row r="403" spans="1:19" s="52" customFormat="1" ht="15" customHeight="1" x14ac:dyDescent="0.25">
      <c r="A403" s="62" t="s">
        <v>171</v>
      </c>
      <c r="B403" s="100">
        <v>0</v>
      </c>
      <c r="C403" s="100">
        <v>0</v>
      </c>
      <c r="D403" s="100">
        <v>0</v>
      </c>
      <c r="E403" s="100">
        <v>0</v>
      </c>
      <c r="F403" s="100">
        <v>0</v>
      </c>
      <c r="G403" s="100">
        <v>0</v>
      </c>
      <c r="H403" s="100">
        <v>2</v>
      </c>
      <c r="I403" s="100">
        <v>0</v>
      </c>
      <c r="J403" s="100">
        <v>0</v>
      </c>
      <c r="K403" s="100">
        <v>0</v>
      </c>
      <c r="L403" s="100">
        <v>0</v>
      </c>
      <c r="M403" s="100">
        <v>0</v>
      </c>
      <c r="N403" s="100">
        <v>0</v>
      </c>
      <c r="O403" s="100">
        <v>0</v>
      </c>
      <c r="P403" s="98"/>
      <c r="Q403"/>
      <c r="R403"/>
      <c r="S403"/>
    </row>
    <row r="404" spans="1:19" s="52" customFormat="1" ht="15" customHeight="1" x14ac:dyDescent="0.25">
      <c r="A404" s="62" t="s">
        <v>172</v>
      </c>
      <c r="B404" s="100">
        <v>82</v>
      </c>
      <c r="C404" s="100">
        <v>23</v>
      </c>
      <c r="D404" s="100">
        <v>117</v>
      </c>
      <c r="E404" s="100">
        <v>19</v>
      </c>
      <c r="F404" s="100">
        <v>78</v>
      </c>
      <c r="G404" s="100">
        <v>89</v>
      </c>
      <c r="H404" s="100">
        <v>1128</v>
      </c>
      <c r="I404" s="100">
        <v>230</v>
      </c>
      <c r="J404" s="100">
        <v>0</v>
      </c>
      <c r="K404" s="100">
        <v>2</v>
      </c>
      <c r="L404" s="100">
        <v>8</v>
      </c>
      <c r="M404" s="100">
        <v>4</v>
      </c>
      <c r="N404" s="100">
        <v>5</v>
      </c>
      <c r="O404" s="100">
        <v>2</v>
      </c>
      <c r="P404" s="98"/>
      <c r="Q404"/>
      <c r="R404"/>
      <c r="S404"/>
    </row>
    <row r="405" spans="1:19" s="52" customFormat="1" ht="15" customHeight="1" x14ac:dyDescent="0.25">
      <c r="A405" s="62" t="s">
        <v>173</v>
      </c>
      <c r="B405" s="100">
        <v>1</v>
      </c>
      <c r="C405" s="100">
        <v>4</v>
      </c>
      <c r="D405" s="100">
        <v>8</v>
      </c>
      <c r="E405" s="100">
        <v>0</v>
      </c>
      <c r="F405" s="100">
        <v>1</v>
      </c>
      <c r="G405" s="100">
        <v>3</v>
      </c>
      <c r="H405" s="100">
        <v>81</v>
      </c>
      <c r="I405" s="100">
        <v>17</v>
      </c>
      <c r="J405" s="100">
        <v>0</v>
      </c>
      <c r="K405" s="100">
        <v>0</v>
      </c>
      <c r="L405" s="100">
        <v>1</v>
      </c>
      <c r="M405" s="100">
        <v>0</v>
      </c>
      <c r="N405" s="100">
        <v>2</v>
      </c>
      <c r="O405" s="100">
        <v>0</v>
      </c>
      <c r="P405" s="98"/>
      <c r="Q405"/>
      <c r="R405"/>
      <c r="S405"/>
    </row>
    <row r="406" spans="1:19" s="52" customFormat="1" ht="15" customHeight="1" x14ac:dyDescent="0.25">
      <c r="A406" s="62" t="s">
        <v>174</v>
      </c>
      <c r="B406" s="100">
        <v>0</v>
      </c>
      <c r="C406" s="100">
        <v>6</v>
      </c>
      <c r="D406" s="100">
        <v>0</v>
      </c>
      <c r="E406" s="100">
        <v>7</v>
      </c>
      <c r="F406" s="100">
        <v>0</v>
      </c>
      <c r="G406" s="100">
        <v>12</v>
      </c>
      <c r="H406" s="100">
        <v>0</v>
      </c>
      <c r="I406" s="100">
        <v>56</v>
      </c>
      <c r="J406" s="100">
        <v>0</v>
      </c>
      <c r="K406" s="100">
        <v>0</v>
      </c>
      <c r="L406" s="100">
        <v>0</v>
      </c>
      <c r="M406" s="100">
        <v>2</v>
      </c>
      <c r="N406" s="100">
        <v>0</v>
      </c>
      <c r="O406" s="100">
        <v>0</v>
      </c>
      <c r="P406" s="98"/>
      <c r="Q406"/>
      <c r="R406"/>
      <c r="S406"/>
    </row>
    <row r="407" spans="1:19" s="52" customFormat="1" ht="15" customHeight="1" x14ac:dyDescent="0.25">
      <c r="A407" s="62" t="s">
        <v>175</v>
      </c>
      <c r="B407" s="100">
        <v>15</v>
      </c>
      <c r="C407" s="100">
        <v>3</v>
      </c>
      <c r="D407" s="100">
        <v>10</v>
      </c>
      <c r="E407" s="100">
        <v>6</v>
      </c>
      <c r="F407" s="100">
        <v>9</v>
      </c>
      <c r="G407" s="100">
        <v>13</v>
      </c>
      <c r="H407" s="100">
        <v>67</v>
      </c>
      <c r="I407" s="100">
        <v>32</v>
      </c>
      <c r="J407" s="100">
        <v>10</v>
      </c>
      <c r="K407" s="100">
        <v>4</v>
      </c>
      <c r="L407" s="100">
        <v>1</v>
      </c>
      <c r="M407" s="100">
        <v>3</v>
      </c>
      <c r="N407" s="100">
        <v>2</v>
      </c>
      <c r="O407" s="100">
        <v>2</v>
      </c>
      <c r="P407" s="98"/>
      <c r="Q407"/>
      <c r="R407"/>
      <c r="S407"/>
    </row>
    <row r="408" spans="1:19" s="52" customFormat="1" ht="15" customHeight="1" x14ac:dyDescent="0.25">
      <c r="A408" s="62" t="s">
        <v>176</v>
      </c>
      <c r="B408" s="100">
        <v>1</v>
      </c>
      <c r="C408" s="100">
        <v>0</v>
      </c>
      <c r="D408" s="100">
        <v>11</v>
      </c>
      <c r="E408" s="100">
        <v>0</v>
      </c>
      <c r="F408" s="100">
        <v>0</v>
      </c>
      <c r="G408" s="100">
        <v>2</v>
      </c>
      <c r="H408" s="100">
        <v>99</v>
      </c>
      <c r="I408" s="100">
        <v>9</v>
      </c>
      <c r="J408" s="100">
        <v>0</v>
      </c>
      <c r="K408" s="100">
        <v>0</v>
      </c>
      <c r="L408" s="100">
        <v>0</v>
      </c>
      <c r="M408" s="100">
        <v>0</v>
      </c>
      <c r="N408" s="100">
        <v>0</v>
      </c>
      <c r="O408" s="100">
        <v>0</v>
      </c>
      <c r="P408" s="98"/>
      <c r="Q408"/>
      <c r="R408"/>
      <c r="S408"/>
    </row>
    <row r="409" spans="1:19" s="52" customFormat="1" ht="15" customHeight="1" x14ac:dyDescent="0.25">
      <c r="A409" s="62" t="s">
        <v>177</v>
      </c>
      <c r="B409" s="100">
        <v>13</v>
      </c>
      <c r="C409" s="100">
        <v>7</v>
      </c>
      <c r="D409" s="100">
        <v>4</v>
      </c>
      <c r="E409" s="100">
        <v>6</v>
      </c>
      <c r="F409" s="100">
        <v>5</v>
      </c>
      <c r="G409" s="100">
        <v>5</v>
      </c>
      <c r="H409" s="100">
        <v>62</v>
      </c>
      <c r="I409" s="100">
        <v>86</v>
      </c>
      <c r="J409" s="100">
        <v>1</v>
      </c>
      <c r="K409" s="100">
        <v>2</v>
      </c>
      <c r="L409" s="100">
        <v>3</v>
      </c>
      <c r="M409" s="100">
        <v>2</v>
      </c>
      <c r="N409" s="100">
        <v>0</v>
      </c>
      <c r="O409" s="100">
        <v>0</v>
      </c>
      <c r="P409" s="98"/>
      <c r="Q409"/>
      <c r="R409"/>
      <c r="S409"/>
    </row>
    <row r="410" spans="1:19" s="52" customFormat="1" ht="15" customHeight="1" x14ac:dyDescent="0.25">
      <c r="A410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/>
      <c r="R410"/>
      <c r="S410"/>
    </row>
    <row r="411" spans="1:19" s="52" customFormat="1" ht="15" customHeight="1" x14ac:dyDescent="0.25">
      <c r="A411" s="5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/>
      <c r="R411"/>
      <c r="S411"/>
    </row>
    <row r="412" spans="1:19" s="52" customFormat="1" ht="15" customHeight="1" x14ac:dyDescent="0.25">
      <c r="A412" s="112" t="s">
        <v>141</v>
      </c>
      <c r="B412" s="111" t="s">
        <v>254</v>
      </c>
      <c r="C412" s="111"/>
      <c r="D412" s="111" t="s">
        <v>255</v>
      </c>
      <c r="E412" s="111"/>
      <c r="F412" s="111" t="s">
        <v>256</v>
      </c>
      <c r="G412" s="111"/>
      <c r="H412" s="111" t="s">
        <v>257</v>
      </c>
      <c r="I412" s="111"/>
      <c r="J412" s="111" t="s">
        <v>258</v>
      </c>
      <c r="K412" s="111"/>
      <c r="L412" s="111" t="s">
        <v>259</v>
      </c>
      <c r="M412" s="111"/>
      <c r="N412" s="111" t="s">
        <v>260</v>
      </c>
      <c r="O412" s="111"/>
      <c r="P412" s="98"/>
      <c r="Q412"/>
      <c r="R412"/>
      <c r="S412"/>
    </row>
    <row r="413" spans="1:19" s="52" customFormat="1" ht="15" customHeight="1" x14ac:dyDescent="0.25">
      <c r="A413" s="112"/>
      <c r="B413" s="94" t="s">
        <v>9</v>
      </c>
      <c r="C413" s="94" t="s">
        <v>10</v>
      </c>
      <c r="D413" s="94" t="s">
        <v>9</v>
      </c>
      <c r="E413" s="94" t="s">
        <v>10</v>
      </c>
      <c r="F413" s="94" t="s">
        <v>9</v>
      </c>
      <c r="G413" s="94" t="s">
        <v>10</v>
      </c>
      <c r="H413" s="94" t="s">
        <v>9</v>
      </c>
      <c r="I413" s="94" t="s">
        <v>10</v>
      </c>
      <c r="J413" s="94" t="s">
        <v>9</v>
      </c>
      <c r="K413" s="94" t="s">
        <v>10</v>
      </c>
      <c r="L413" s="94" t="s">
        <v>9</v>
      </c>
      <c r="M413" s="94" t="s">
        <v>10</v>
      </c>
      <c r="N413" s="94" t="s">
        <v>9</v>
      </c>
      <c r="O413" s="94" t="s">
        <v>10</v>
      </c>
      <c r="P413" s="95"/>
      <c r="Q413" s="55"/>
      <c r="R413" s="55"/>
      <c r="S413" s="55"/>
    </row>
    <row r="414" spans="1:19" s="52" customFormat="1" ht="15" customHeight="1" x14ac:dyDescent="0.25">
      <c r="A414" s="61" t="s">
        <v>150</v>
      </c>
      <c r="B414" s="97">
        <v>19</v>
      </c>
      <c r="C414" s="97">
        <v>9</v>
      </c>
      <c r="D414" s="97">
        <v>322</v>
      </c>
      <c r="E414" s="97">
        <v>413</v>
      </c>
      <c r="F414" s="97">
        <v>17</v>
      </c>
      <c r="G414" s="97">
        <v>10</v>
      </c>
      <c r="H414" s="97">
        <v>25</v>
      </c>
      <c r="I414" s="97">
        <v>26</v>
      </c>
      <c r="J414" s="97">
        <v>18</v>
      </c>
      <c r="K414" s="97">
        <v>11</v>
      </c>
      <c r="L414" s="97">
        <v>7</v>
      </c>
      <c r="M414" s="97">
        <v>5</v>
      </c>
      <c r="N414" s="97">
        <v>30</v>
      </c>
      <c r="O414" s="97">
        <v>11</v>
      </c>
      <c r="P414" s="98"/>
      <c r="Q414"/>
      <c r="R414"/>
      <c r="S414"/>
    </row>
    <row r="415" spans="1:19" s="52" customFormat="1" ht="15" customHeight="1" x14ac:dyDescent="0.25">
      <c r="A415" s="62" t="s">
        <v>151</v>
      </c>
      <c r="B415" s="100">
        <v>0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0</v>
      </c>
      <c r="J415" s="100">
        <v>0</v>
      </c>
      <c r="K415" s="100">
        <v>0</v>
      </c>
      <c r="L415" s="100">
        <v>0</v>
      </c>
      <c r="M415" s="100">
        <v>0</v>
      </c>
      <c r="N415" s="100">
        <v>0</v>
      </c>
      <c r="O415" s="100">
        <v>0</v>
      </c>
      <c r="P415" s="98"/>
      <c r="Q415"/>
      <c r="R415"/>
      <c r="S415"/>
    </row>
    <row r="416" spans="1:19" s="52" customFormat="1" ht="15" customHeight="1" x14ac:dyDescent="0.25">
      <c r="A416" s="62" t="s">
        <v>152</v>
      </c>
      <c r="B416" s="100">
        <v>3</v>
      </c>
      <c r="C416" s="100">
        <v>0</v>
      </c>
      <c r="D416" s="100">
        <v>45</v>
      </c>
      <c r="E416" s="100">
        <v>17</v>
      </c>
      <c r="F416" s="100">
        <v>2</v>
      </c>
      <c r="G416" s="100">
        <v>0</v>
      </c>
      <c r="H416" s="100">
        <v>0</v>
      </c>
      <c r="I416" s="100">
        <v>1</v>
      </c>
      <c r="J416" s="100">
        <v>0</v>
      </c>
      <c r="K416" s="100">
        <v>0</v>
      </c>
      <c r="L416" s="100">
        <v>0</v>
      </c>
      <c r="M416" s="100">
        <v>0</v>
      </c>
      <c r="N416" s="100">
        <v>0</v>
      </c>
      <c r="O416" s="100">
        <v>0</v>
      </c>
      <c r="P416" s="98"/>
      <c r="Q416"/>
      <c r="R416"/>
      <c r="S416"/>
    </row>
    <row r="417" spans="1:19" s="52" customFormat="1" ht="15" customHeight="1" x14ac:dyDescent="0.25">
      <c r="A417" s="62" t="s">
        <v>153</v>
      </c>
      <c r="B417" s="100">
        <v>3</v>
      </c>
      <c r="C417" s="100">
        <v>1</v>
      </c>
      <c r="D417" s="100">
        <v>21</v>
      </c>
      <c r="E417" s="100">
        <v>3</v>
      </c>
      <c r="F417" s="100">
        <v>1</v>
      </c>
      <c r="G417" s="100">
        <v>0</v>
      </c>
      <c r="H417" s="100">
        <v>0</v>
      </c>
      <c r="I417" s="100">
        <v>0</v>
      </c>
      <c r="J417" s="100">
        <v>0</v>
      </c>
      <c r="K417" s="100">
        <v>0</v>
      </c>
      <c r="L417" s="100">
        <v>0</v>
      </c>
      <c r="M417" s="100">
        <v>0</v>
      </c>
      <c r="N417" s="100">
        <v>0</v>
      </c>
      <c r="O417" s="100">
        <v>0</v>
      </c>
      <c r="P417" s="98"/>
      <c r="Q417"/>
      <c r="R417"/>
      <c r="S417"/>
    </row>
    <row r="418" spans="1:19" s="52" customFormat="1" ht="15" customHeight="1" x14ac:dyDescent="0.25">
      <c r="A418" s="62" t="s">
        <v>154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0</v>
      </c>
      <c r="O418" s="100">
        <v>0</v>
      </c>
      <c r="P418" s="98"/>
      <c r="Q418"/>
      <c r="R418"/>
      <c r="S418"/>
    </row>
    <row r="419" spans="1:19" s="52" customFormat="1" ht="15" customHeight="1" x14ac:dyDescent="0.25">
      <c r="A419" s="62" t="s">
        <v>155</v>
      </c>
      <c r="B419" s="100">
        <v>0</v>
      </c>
      <c r="C419" s="100">
        <v>0</v>
      </c>
      <c r="D419" s="100">
        <v>0</v>
      </c>
      <c r="E419" s="100">
        <v>1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98"/>
      <c r="Q419"/>
      <c r="R419"/>
      <c r="S419"/>
    </row>
    <row r="420" spans="1:19" s="52" customFormat="1" ht="15" customHeight="1" x14ac:dyDescent="0.25">
      <c r="A420" s="62" t="s">
        <v>156</v>
      </c>
      <c r="B420" s="100">
        <v>0</v>
      </c>
      <c r="C420" s="100">
        <v>0</v>
      </c>
      <c r="D420" s="100">
        <v>1</v>
      </c>
      <c r="E420" s="100">
        <v>1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0</v>
      </c>
      <c r="O420" s="100">
        <v>0</v>
      </c>
      <c r="P420" s="98"/>
      <c r="Q420"/>
      <c r="R420"/>
      <c r="S420"/>
    </row>
    <row r="421" spans="1:19" s="52" customFormat="1" ht="15" customHeight="1" x14ac:dyDescent="0.25">
      <c r="A421" s="62" t="s">
        <v>157</v>
      </c>
      <c r="B421" s="100">
        <v>0</v>
      </c>
      <c r="C421" s="100">
        <v>0</v>
      </c>
      <c r="D421" s="100">
        <v>20</v>
      </c>
      <c r="E421" s="100">
        <v>20</v>
      </c>
      <c r="F421" s="100">
        <v>1</v>
      </c>
      <c r="G421" s="100">
        <v>1</v>
      </c>
      <c r="H421" s="100">
        <v>0</v>
      </c>
      <c r="I421" s="100">
        <v>0</v>
      </c>
      <c r="J421" s="100">
        <v>1</v>
      </c>
      <c r="K421" s="100">
        <v>1</v>
      </c>
      <c r="L421" s="100">
        <v>0</v>
      </c>
      <c r="M421" s="100">
        <v>0</v>
      </c>
      <c r="N421" s="100">
        <v>1</v>
      </c>
      <c r="O421" s="100">
        <v>0</v>
      </c>
      <c r="P421" s="98"/>
      <c r="Q421"/>
      <c r="R421"/>
      <c r="S421"/>
    </row>
    <row r="422" spans="1:19" s="52" customFormat="1" ht="15" customHeight="1" x14ac:dyDescent="0.25">
      <c r="A422" s="62" t="s">
        <v>158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/>
      <c r="R422"/>
      <c r="S422"/>
    </row>
    <row r="423" spans="1:19" s="52" customFormat="1" ht="15" customHeight="1" x14ac:dyDescent="0.25">
      <c r="A423" s="62" t="s">
        <v>159</v>
      </c>
      <c r="B423" s="100">
        <v>0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  <c r="Q423"/>
      <c r="R423"/>
      <c r="S423"/>
    </row>
    <row r="424" spans="1:19" s="52" customFormat="1" ht="15" customHeight="1" x14ac:dyDescent="0.25">
      <c r="A424" s="62" t="s">
        <v>14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0</v>
      </c>
      <c r="O424" s="100">
        <v>0</v>
      </c>
      <c r="P424" s="98"/>
      <c r="Q424"/>
      <c r="R424"/>
      <c r="S424"/>
    </row>
    <row r="425" spans="1:19" s="52" customFormat="1" ht="15" customHeight="1" x14ac:dyDescent="0.25">
      <c r="A425" s="62" t="s">
        <v>116</v>
      </c>
      <c r="B425" s="100">
        <v>0</v>
      </c>
      <c r="C425" s="100">
        <v>0</v>
      </c>
      <c r="D425" s="100">
        <v>4</v>
      </c>
      <c r="E425" s="100">
        <v>2</v>
      </c>
      <c r="F425" s="100">
        <v>0</v>
      </c>
      <c r="G425" s="100">
        <v>0</v>
      </c>
      <c r="H425" s="100">
        <v>0</v>
      </c>
      <c r="I425" s="100">
        <v>0</v>
      </c>
      <c r="J425" s="100">
        <v>0</v>
      </c>
      <c r="K425" s="100">
        <v>0</v>
      </c>
      <c r="L425" s="100">
        <v>1</v>
      </c>
      <c r="M425" s="100">
        <v>0</v>
      </c>
      <c r="N425" s="100">
        <v>0</v>
      </c>
      <c r="O425" s="100">
        <v>0</v>
      </c>
      <c r="P425" s="98"/>
      <c r="Q425"/>
      <c r="R425"/>
      <c r="S425"/>
    </row>
    <row r="426" spans="1:19" s="52" customFormat="1" ht="15" customHeight="1" x14ac:dyDescent="0.25">
      <c r="A426" s="57" t="s">
        <v>160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/>
      <c r="R426"/>
      <c r="S426"/>
    </row>
    <row r="427" spans="1:19" s="52" customFormat="1" ht="15" customHeight="1" x14ac:dyDescent="0.25">
      <c r="A427" s="57" t="s">
        <v>161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0</v>
      </c>
      <c r="L427" s="100">
        <v>0</v>
      </c>
      <c r="M427" s="100">
        <v>0</v>
      </c>
      <c r="N427" s="100">
        <v>0</v>
      </c>
      <c r="O427" s="100">
        <v>0</v>
      </c>
      <c r="P427" s="98"/>
      <c r="Q427"/>
      <c r="R427"/>
      <c r="S427"/>
    </row>
    <row r="428" spans="1:19" s="52" customFormat="1" ht="15" customHeight="1" x14ac:dyDescent="0.25">
      <c r="A428" s="57" t="s">
        <v>162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/>
      <c r="R428"/>
      <c r="S428"/>
    </row>
    <row r="429" spans="1:19" s="52" customFormat="1" ht="15" customHeight="1" x14ac:dyDescent="0.25">
      <c r="A429" s="57" t="s">
        <v>163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98"/>
      <c r="Q429"/>
      <c r="R429"/>
      <c r="S429"/>
    </row>
    <row r="430" spans="1:19" s="52" customFormat="1" ht="15" customHeight="1" x14ac:dyDescent="0.25">
      <c r="A430" s="57" t="s">
        <v>164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98"/>
      <c r="Q430"/>
      <c r="R430"/>
      <c r="S430"/>
    </row>
    <row r="431" spans="1:19" s="52" customFormat="1" ht="15" customHeight="1" x14ac:dyDescent="0.25">
      <c r="A431" s="62" t="s">
        <v>165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  <c r="Q431"/>
      <c r="R431"/>
      <c r="S431"/>
    </row>
    <row r="432" spans="1:19" s="52" customFormat="1" ht="15" customHeight="1" x14ac:dyDescent="0.25">
      <c r="A432" s="62" t="s">
        <v>166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/>
      <c r="R432"/>
      <c r="S432"/>
    </row>
    <row r="433" spans="1:19" s="52" customFormat="1" ht="15" customHeight="1" x14ac:dyDescent="0.25">
      <c r="A433" s="62" t="s">
        <v>167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/>
      <c r="R433"/>
      <c r="S433"/>
    </row>
    <row r="434" spans="1:19" s="52" customFormat="1" ht="15" customHeight="1" x14ac:dyDescent="0.25">
      <c r="A434" s="62" t="s">
        <v>168</v>
      </c>
      <c r="B434" s="100">
        <v>0</v>
      </c>
      <c r="C434" s="100">
        <v>0</v>
      </c>
      <c r="D434" s="100">
        <v>0</v>
      </c>
      <c r="E434" s="100">
        <v>0</v>
      </c>
      <c r="F434" s="100">
        <v>0</v>
      </c>
      <c r="G434" s="100">
        <v>0</v>
      </c>
      <c r="H434" s="100">
        <v>0</v>
      </c>
      <c r="I434" s="100">
        <v>0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0</v>
      </c>
      <c r="P434" s="98"/>
      <c r="Q434"/>
      <c r="R434"/>
      <c r="S434"/>
    </row>
    <row r="435" spans="1:19" s="52" customFormat="1" ht="15" customHeight="1" x14ac:dyDescent="0.25">
      <c r="A435" s="57" t="s">
        <v>169</v>
      </c>
      <c r="B435" s="100">
        <v>0</v>
      </c>
      <c r="C435" s="100">
        <v>0</v>
      </c>
      <c r="D435" s="100">
        <v>0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0</v>
      </c>
      <c r="K435" s="100">
        <v>0</v>
      </c>
      <c r="L435" s="100">
        <v>0</v>
      </c>
      <c r="M435" s="100">
        <v>0</v>
      </c>
      <c r="N435" s="100">
        <v>0</v>
      </c>
      <c r="O435" s="100">
        <v>0</v>
      </c>
      <c r="P435" s="98"/>
      <c r="Q435"/>
      <c r="R435"/>
      <c r="S435"/>
    </row>
    <row r="436" spans="1:19" s="52" customFormat="1" ht="15" customHeight="1" x14ac:dyDescent="0.25">
      <c r="A436" s="57" t="s">
        <v>170</v>
      </c>
      <c r="B436" s="100">
        <v>0</v>
      </c>
      <c r="C436" s="100">
        <v>0</v>
      </c>
      <c r="D436" s="100">
        <v>0</v>
      </c>
      <c r="E436" s="100">
        <v>0</v>
      </c>
      <c r="F436" s="100">
        <v>0</v>
      </c>
      <c r="G436" s="100">
        <v>0</v>
      </c>
      <c r="H436" s="100">
        <v>0</v>
      </c>
      <c r="I436" s="100">
        <v>0</v>
      </c>
      <c r="J436" s="100">
        <v>0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98"/>
      <c r="Q436"/>
      <c r="R436"/>
      <c r="S436"/>
    </row>
    <row r="437" spans="1:19" s="52" customFormat="1" ht="15" customHeight="1" x14ac:dyDescent="0.25">
      <c r="A437" s="62" t="s">
        <v>171</v>
      </c>
      <c r="B437" s="100">
        <v>0</v>
      </c>
      <c r="C437" s="100">
        <v>0</v>
      </c>
      <c r="D437" s="100">
        <v>0</v>
      </c>
      <c r="E437" s="100">
        <v>0</v>
      </c>
      <c r="F437" s="100">
        <v>0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98"/>
      <c r="Q437"/>
      <c r="R437"/>
      <c r="S437"/>
    </row>
    <row r="438" spans="1:19" s="52" customFormat="1" ht="15" customHeight="1" x14ac:dyDescent="0.25">
      <c r="A438" s="62" t="s">
        <v>172</v>
      </c>
      <c r="B438" s="100">
        <v>11</v>
      </c>
      <c r="C438" s="100">
        <v>6</v>
      </c>
      <c r="D438" s="100">
        <v>137</v>
      </c>
      <c r="E438" s="100">
        <v>175</v>
      </c>
      <c r="F438" s="100">
        <v>12</v>
      </c>
      <c r="G438" s="100">
        <v>5</v>
      </c>
      <c r="H438" s="100">
        <v>19</v>
      </c>
      <c r="I438" s="100">
        <v>14</v>
      </c>
      <c r="J438" s="100">
        <v>12</v>
      </c>
      <c r="K438" s="100">
        <v>7</v>
      </c>
      <c r="L438" s="100">
        <v>5</v>
      </c>
      <c r="M438" s="100">
        <v>1</v>
      </c>
      <c r="N438" s="100">
        <v>3</v>
      </c>
      <c r="O438" s="100">
        <v>4</v>
      </c>
      <c r="P438" s="98"/>
      <c r="Q438"/>
      <c r="R438"/>
      <c r="S438"/>
    </row>
    <row r="439" spans="1:19" s="52" customFormat="1" ht="15" customHeight="1" x14ac:dyDescent="0.25">
      <c r="A439" s="62" t="s">
        <v>173</v>
      </c>
      <c r="B439" s="100">
        <v>0</v>
      </c>
      <c r="C439" s="100">
        <v>0</v>
      </c>
      <c r="D439" s="100">
        <v>9</v>
      </c>
      <c r="E439" s="100">
        <v>14</v>
      </c>
      <c r="F439" s="100">
        <v>1</v>
      </c>
      <c r="G439" s="100">
        <v>0</v>
      </c>
      <c r="H439" s="100">
        <v>0</v>
      </c>
      <c r="I439" s="100">
        <v>1</v>
      </c>
      <c r="J439" s="100">
        <v>0</v>
      </c>
      <c r="K439" s="100">
        <v>0</v>
      </c>
      <c r="L439" s="100">
        <v>1</v>
      </c>
      <c r="M439" s="100">
        <v>0</v>
      </c>
      <c r="N439" s="100">
        <v>1</v>
      </c>
      <c r="O439" s="100">
        <v>1</v>
      </c>
      <c r="P439" s="98"/>
      <c r="Q439"/>
      <c r="R439"/>
      <c r="S439"/>
    </row>
    <row r="440" spans="1:19" s="52" customFormat="1" ht="15" customHeight="1" x14ac:dyDescent="0.25">
      <c r="A440" s="62" t="s">
        <v>174</v>
      </c>
      <c r="B440" s="100">
        <v>0</v>
      </c>
      <c r="C440" s="100">
        <v>1</v>
      </c>
      <c r="D440" s="100">
        <v>0</v>
      </c>
      <c r="E440" s="100">
        <v>61</v>
      </c>
      <c r="F440" s="100">
        <v>0</v>
      </c>
      <c r="G440" s="100">
        <v>2</v>
      </c>
      <c r="H440" s="100">
        <v>0</v>
      </c>
      <c r="I440" s="100">
        <v>5</v>
      </c>
      <c r="J440" s="100">
        <v>0</v>
      </c>
      <c r="K440" s="100">
        <v>1</v>
      </c>
      <c r="L440" s="100">
        <v>0</v>
      </c>
      <c r="M440" s="100">
        <v>2</v>
      </c>
      <c r="N440" s="100">
        <v>0</v>
      </c>
      <c r="O440" s="100">
        <v>1</v>
      </c>
      <c r="P440" s="98"/>
      <c r="Q440"/>
      <c r="R440"/>
      <c r="S440"/>
    </row>
    <row r="441" spans="1:19" s="52" customFormat="1" ht="15" customHeight="1" x14ac:dyDescent="0.25">
      <c r="A441" s="62" t="s">
        <v>175</v>
      </c>
      <c r="B441" s="100">
        <v>0</v>
      </c>
      <c r="C441" s="100">
        <v>0</v>
      </c>
      <c r="D441" s="100">
        <v>51</v>
      </c>
      <c r="E441" s="100">
        <v>86</v>
      </c>
      <c r="F441" s="100">
        <v>0</v>
      </c>
      <c r="G441" s="100">
        <v>2</v>
      </c>
      <c r="H441" s="100">
        <v>4</v>
      </c>
      <c r="I441" s="100">
        <v>2</v>
      </c>
      <c r="J441" s="100">
        <v>5</v>
      </c>
      <c r="K441" s="100">
        <v>0</v>
      </c>
      <c r="L441" s="100">
        <v>0</v>
      </c>
      <c r="M441" s="100">
        <v>1</v>
      </c>
      <c r="N441" s="100">
        <v>25</v>
      </c>
      <c r="O441" s="100">
        <v>5</v>
      </c>
      <c r="P441" s="98"/>
      <c r="Q441"/>
      <c r="R441"/>
      <c r="S441"/>
    </row>
    <row r="442" spans="1:19" s="52" customFormat="1" ht="15" customHeight="1" x14ac:dyDescent="0.25">
      <c r="A442" s="62" t="s">
        <v>176</v>
      </c>
      <c r="B442" s="100">
        <v>1</v>
      </c>
      <c r="C442" s="100">
        <v>0</v>
      </c>
      <c r="D442" s="100">
        <v>4</v>
      </c>
      <c r="E442" s="100">
        <v>2</v>
      </c>
      <c r="F442" s="100">
        <v>0</v>
      </c>
      <c r="G442" s="100">
        <v>0</v>
      </c>
      <c r="H442" s="100">
        <v>1</v>
      </c>
      <c r="I442" s="100">
        <v>1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98"/>
      <c r="Q442"/>
      <c r="R442"/>
      <c r="S442"/>
    </row>
    <row r="443" spans="1:19" s="52" customFormat="1" ht="15" customHeight="1" x14ac:dyDescent="0.25">
      <c r="A443" s="62" t="s">
        <v>177</v>
      </c>
      <c r="B443" s="100">
        <v>1</v>
      </c>
      <c r="C443" s="100">
        <v>1</v>
      </c>
      <c r="D443" s="100">
        <v>30</v>
      </c>
      <c r="E443" s="100">
        <v>31</v>
      </c>
      <c r="F443" s="100">
        <v>0</v>
      </c>
      <c r="G443" s="100">
        <v>0</v>
      </c>
      <c r="H443" s="100">
        <v>1</v>
      </c>
      <c r="I443" s="100">
        <v>2</v>
      </c>
      <c r="J443" s="100">
        <v>0</v>
      </c>
      <c r="K443" s="100">
        <v>2</v>
      </c>
      <c r="L443" s="100">
        <v>0</v>
      </c>
      <c r="M443" s="100">
        <v>1</v>
      </c>
      <c r="N443" s="100">
        <v>0</v>
      </c>
      <c r="O443" s="100">
        <v>0</v>
      </c>
      <c r="P443" s="98"/>
      <c r="Q443"/>
      <c r="R443"/>
      <c r="S443"/>
    </row>
    <row r="444" spans="1:19" s="52" customFormat="1" ht="15" customHeight="1" x14ac:dyDescent="0.25">
      <c r="A444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/>
      <c r="R444"/>
      <c r="S444"/>
    </row>
    <row r="445" spans="1:19" s="52" customFormat="1" ht="15" customHeight="1" x14ac:dyDescent="0.25">
      <c r="A445" s="59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/>
      <c r="R445"/>
      <c r="S445"/>
    </row>
    <row r="446" spans="1:19" s="52" customFormat="1" ht="15" customHeight="1" x14ac:dyDescent="0.25">
      <c r="A446" s="112" t="s">
        <v>141</v>
      </c>
      <c r="B446" s="111" t="s">
        <v>261</v>
      </c>
      <c r="C446" s="111"/>
      <c r="D446" s="111" t="s">
        <v>262</v>
      </c>
      <c r="E446" s="111"/>
      <c r="F446" s="111" t="s">
        <v>263</v>
      </c>
      <c r="G446" s="111"/>
      <c r="H446" s="111" t="s">
        <v>264</v>
      </c>
      <c r="I446" s="111"/>
      <c r="J446" s="111" t="s">
        <v>265</v>
      </c>
      <c r="K446" s="111"/>
      <c r="L446" s="111" t="s">
        <v>266</v>
      </c>
      <c r="M446" s="111"/>
      <c r="N446" s="111" t="s">
        <v>267</v>
      </c>
      <c r="O446" s="111"/>
      <c r="P446" s="98"/>
      <c r="Q446"/>
      <c r="R446"/>
      <c r="S446"/>
    </row>
    <row r="447" spans="1:19" s="52" customFormat="1" ht="15" customHeight="1" x14ac:dyDescent="0.25">
      <c r="A447" s="112"/>
      <c r="B447" s="94" t="s">
        <v>9</v>
      </c>
      <c r="C447" s="94" t="s">
        <v>10</v>
      </c>
      <c r="D447" s="94" t="s">
        <v>9</v>
      </c>
      <c r="E447" s="94" t="s">
        <v>10</v>
      </c>
      <c r="F447" s="94" t="s">
        <v>9</v>
      </c>
      <c r="G447" s="94" t="s">
        <v>10</v>
      </c>
      <c r="H447" s="94" t="s">
        <v>9</v>
      </c>
      <c r="I447" s="94" t="s">
        <v>10</v>
      </c>
      <c r="J447" s="94" t="s">
        <v>9</v>
      </c>
      <c r="K447" s="94" t="s">
        <v>10</v>
      </c>
      <c r="L447" s="94" t="s">
        <v>9</v>
      </c>
      <c r="M447" s="94" t="s">
        <v>10</v>
      </c>
      <c r="N447" s="94" t="s">
        <v>9</v>
      </c>
      <c r="O447" s="94" t="s">
        <v>10</v>
      </c>
      <c r="P447" s="95"/>
      <c r="Q447" s="55"/>
      <c r="R447" s="55"/>
      <c r="S447" s="55"/>
    </row>
    <row r="448" spans="1:19" s="52" customFormat="1" ht="15" customHeight="1" x14ac:dyDescent="0.25">
      <c r="A448" s="61" t="s">
        <v>150</v>
      </c>
      <c r="B448" s="97">
        <v>4</v>
      </c>
      <c r="C448" s="97">
        <v>0</v>
      </c>
      <c r="D448" s="97">
        <v>8</v>
      </c>
      <c r="E448" s="97">
        <v>7</v>
      </c>
      <c r="F448" s="97">
        <v>6</v>
      </c>
      <c r="G448" s="97">
        <v>0</v>
      </c>
      <c r="H448" s="97">
        <v>4</v>
      </c>
      <c r="I448" s="97">
        <v>2</v>
      </c>
      <c r="J448" s="97">
        <v>59</v>
      </c>
      <c r="K448" s="97">
        <v>9</v>
      </c>
      <c r="L448" s="97">
        <v>16</v>
      </c>
      <c r="M448" s="97">
        <v>12</v>
      </c>
      <c r="N448" s="97">
        <v>23</v>
      </c>
      <c r="O448" s="97">
        <v>4</v>
      </c>
      <c r="P448" s="98"/>
      <c r="Q448"/>
      <c r="R448"/>
      <c r="S448"/>
    </row>
    <row r="449" spans="1:19" s="52" customFormat="1" ht="15" customHeight="1" x14ac:dyDescent="0.25">
      <c r="A449" s="62" t="s">
        <v>151</v>
      </c>
      <c r="B449" s="100">
        <v>0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0</v>
      </c>
      <c r="O449" s="100">
        <v>0</v>
      </c>
      <c r="P449" s="98"/>
      <c r="Q449"/>
      <c r="R449"/>
      <c r="S449"/>
    </row>
    <row r="450" spans="1:19" s="52" customFormat="1" ht="15" customHeight="1" x14ac:dyDescent="0.25">
      <c r="A450" s="62" t="s">
        <v>152</v>
      </c>
      <c r="B450" s="100">
        <v>0</v>
      </c>
      <c r="C450" s="100">
        <v>0</v>
      </c>
      <c r="D450" s="100">
        <v>0</v>
      </c>
      <c r="E450" s="100">
        <v>0</v>
      </c>
      <c r="F450" s="100">
        <v>1</v>
      </c>
      <c r="G450" s="100">
        <v>0</v>
      </c>
      <c r="H450" s="100">
        <v>0</v>
      </c>
      <c r="I450" s="100">
        <v>1</v>
      </c>
      <c r="J450" s="100">
        <v>7</v>
      </c>
      <c r="K450" s="100">
        <v>1</v>
      </c>
      <c r="L450" s="100">
        <v>1</v>
      </c>
      <c r="M450" s="100">
        <v>0</v>
      </c>
      <c r="N450" s="100">
        <v>2</v>
      </c>
      <c r="O450" s="100">
        <v>1</v>
      </c>
      <c r="P450" s="98"/>
      <c r="Q450"/>
      <c r="R450"/>
      <c r="S450"/>
    </row>
    <row r="451" spans="1:19" s="52" customFormat="1" ht="15" customHeight="1" x14ac:dyDescent="0.25">
      <c r="A451" s="62" t="s">
        <v>153</v>
      </c>
      <c r="B451" s="100">
        <v>0</v>
      </c>
      <c r="C451" s="100">
        <v>0</v>
      </c>
      <c r="D451" s="100">
        <v>0</v>
      </c>
      <c r="E451" s="100">
        <v>0</v>
      </c>
      <c r="F451" s="100">
        <v>0</v>
      </c>
      <c r="G451" s="100">
        <v>0</v>
      </c>
      <c r="H451" s="100">
        <v>2</v>
      </c>
      <c r="I451" s="100">
        <v>0</v>
      </c>
      <c r="J451" s="100">
        <v>2</v>
      </c>
      <c r="K451" s="100">
        <v>0</v>
      </c>
      <c r="L451" s="100">
        <v>2</v>
      </c>
      <c r="M451" s="100">
        <v>0</v>
      </c>
      <c r="N451" s="100">
        <v>1</v>
      </c>
      <c r="O451" s="100">
        <v>0</v>
      </c>
      <c r="P451" s="98"/>
      <c r="Q451"/>
      <c r="R451"/>
      <c r="S451"/>
    </row>
    <row r="452" spans="1:19" s="52" customFormat="1" ht="15" customHeight="1" x14ac:dyDescent="0.25">
      <c r="A452" s="62" t="s">
        <v>154</v>
      </c>
      <c r="B452" s="100">
        <v>0</v>
      </c>
      <c r="C452" s="100">
        <v>0</v>
      </c>
      <c r="D452" s="100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98"/>
      <c r="Q452"/>
      <c r="R452"/>
      <c r="S452"/>
    </row>
    <row r="453" spans="1:19" s="52" customFormat="1" ht="15" customHeight="1" x14ac:dyDescent="0.25">
      <c r="A453" s="62" t="s">
        <v>155</v>
      </c>
      <c r="B453" s="100">
        <v>0</v>
      </c>
      <c r="C453" s="100">
        <v>0</v>
      </c>
      <c r="D453" s="100">
        <v>0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98"/>
      <c r="Q453"/>
      <c r="R453"/>
      <c r="S453"/>
    </row>
    <row r="454" spans="1:19" s="52" customFormat="1" ht="15" customHeight="1" x14ac:dyDescent="0.25">
      <c r="A454" s="62" t="s">
        <v>156</v>
      </c>
      <c r="B454" s="100">
        <v>0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/>
      <c r="R454"/>
      <c r="S454"/>
    </row>
    <row r="455" spans="1:19" s="52" customFormat="1" ht="15" customHeight="1" x14ac:dyDescent="0.25">
      <c r="A455" s="62" t="s">
        <v>157</v>
      </c>
      <c r="B455" s="100">
        <v>0</v>
      </c>
      <c r="C455" s="100">
        <v>0</v>
      </c>
      <c r="D455" s="100">
        <v>1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/>
      <c r="R455"/>
      <c r="S455"/>
    </row>
    <row r="456" spans="1:19" s="52" customFormat="1" ht="15" customHeight="1" x14ac:dyDescent="0.25">
      <c r="A456" s="62" t="s">
        <v>158</v>
      </c>
      <c r="B456" s="100">
        <v>0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98"/>
      <c r="Q456"/>
      <c r="R456"/>
      <c r="S456"/>
    </row>
    <row r="457" spans="1:19" s="52" customFormat="1" ht="15" customHeight="1" x14ac:dyDescent="0.25">
      <c r="A457" s="62" t="s">
        <v>159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0</v>
      </c>
      <c r="L457" s="100">
        <v>0</v>
      </c>
      <c r="M457" s="100">
        <v>0</v>
      </c>
      <c r="N457" s="100">
        <v>0</v>
      </c>
      <c r="O457" s="100">
        <v>0</v>
      </c>
      <c r="P457" s="98"/>
      <c r="Q457"/>
      <c r="R457"/>
      <c r="S457"/>
    </row>
    <row r="458" spans="1:19" s="52" customFormat="1" ht="15" customHeight="1" x14ac:dyDescent="0.25">
      <c r="A458" s="62" t="s">
        <v>14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98"/>
      <c r="Q458"/>
      <c r="R458"/>
      <c r="S458"/>
    </row>
    <row r="459" spans="1:19" s="52" customFormat="1" ht="15" customHeight="1" x14ac:dyDescent="0.25">
      <c r="A459" s="62" t="s">
        <v>116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/>
      <c r="R459"/>
      <c r="S459"/>
    </row>
    <row r="460" spans="1:19" s="52" customFormat="1" ht="15" customHeight="1" x14ac:dyDescent="0.25">
      <c r="A460" s="57" t="s">
        <v>160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/>
      <c r="R460"/>
      <c r="S460"/>
    </row>
    <row r="461" spans="1:19" s="52" customFormat="1" ht="15" customHeight="1" x14ac:dyDescent="0.25">
      <c r="A461" s="57" t="s">
        <v>161</v>
      </c>
      <c r="B461" s="100">
        <v>0</v>
      </c>
      <c r="C461" s="100">
        <v>0</v>
      </c>
      <c r="D461" s="100">
        <v>0</v>
      </c>
      <c r="E461" s="100">
        <v>0</v>
      </c>
      <c r="F461" s="100">
        <v>0</v>
      </c>
      <c r="G461" s="100">
        <v>0</v>
      </c>
      <c r="H461" s="100">
        <v>0</v>
      </c>
      <c r="I461" s="100">
        <v>0</v>
      </c>
      <c r="J461" s="100">
        <v>0</v>
      </c>
      <c r="K461" s="100">
        <v>0</v>
      </c>
      <c r="L461" s="100">
        <v>0</v>
      </c>
      <c r="M461" s="100">
        <v>0</v>
      </c>
      <c r="N461" s="100">
        <v>0</v>
      </c>
      <c r="O461" s="100">
        <v>0</v>
      </c>
      <c r="P461" s="98"/>
      <c r="Q461"/>
      <c r="R461"/>
      <c r="S461"/>
    </row>
    <row r="462" spans="1:19" s="52" customFormat="1" ht="15" customHeight="1" x14ac:dyDescent="0.25">
      <c r="A462" s="57" t="s">
        <v>162</v>
      </c>
      <c r="B462" s="100">
        <v>0</v>
      </c>
      <c r="C462" s="100">
        <v>0</v>
      </c>
      <c r="D462" s="100">
        <v>0</v>
      </c>
      <c r="E462" s="100">
        <v>0</v>
      </c>
      <c r="F462" s="100">
        <v>0</v>
      </c>
      <c r="G462" s="100">
        <v>0</v>
      </c>
      <c r="H462" s="100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00">
        <v>0</v>
      </c>
      <c r="O462" s="100">
        <v>0</v>
      </c>
      <c r="P462" s="98"/>
      <c r="Q462"/>
      <c r="R462"/>
      <c r="S462"/>
    </row>
    <row r="463" spans="1:19" s="52" customFormat="1" ht="15" customHeight="1" x14ac:dyDescent="0.25">
      <c r="A463" s="57" t="s">
        <v>163</v>
      </c>
      <c r="B463" s="100">
        <v>0</v>
      </c>
      <c r="C463" s="100">
        <v>0</v>
      </c>
      <c r="D463" s="100">
        <v>0</v>
      </c>
      <c r="E463" s="100">
        <v>0</v>
      </c>
      <c r="F463" s="100">
        <v>0</v>
      </c>
      <c r="G463" s="100">
        <v>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98"/>
      <c r="Q463"/>
      <c r="R463"/>
      <c r="S463"/>
    </row>
    <row r="464" spans="1:19" s="52" customFormat="1" ht="15" customHeight="1" x14ac:dyDescent="0.25">
      <c r="A464" s="57" t="s">
        <v>164</v>
      </c>
      <c r="B464" s="100">
        <v>0</v>
      </c>
      <c r="C464" s="100">
        <v>0</v>
      </c>
      <c r="D464" s="100">
        <v>0</v>
      </c>
      <c r="E464" s="100">
        <v>0</v>
      </c>
      <c r="F464" s="100">
        <v>0</v>
      </c>
      <c r="G464" s="100">
        <v>0</v>
      </c>
      <c r="H464" s="100">
        <v>0</v>
      </c>
      <c r="I464" s="100"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0</v>
      </c>
      <c r="O464" s="100">
        <v>0</v>
      </c>
      <c r="P464" s="98"/>
      <c r="Q464"/>
      <c r="R464"/>
      <c r="S464"/>
    </row>
    <row r="465" spans="1:19" s="52" customFormat="1" ht="15" customHeight="1" x14ac:dyDescent="0.25">
      <c r="A465" s="62" t="s">
        <v>165</v>
      </c>
      <c r="B465" s="100">
        <v>0</v>
      </c>
      <c r="C465" s="100">
        <v>0</v>
      </c>
      <c r="D465" s="100">
        <v>0</v>
      </c>
      <c r="E465" s="100">
        <v>0</v>
      </c>
      <c r="F465" s="100">
        <v>0</v>
      </c>
      <c r="G465" s="100">
        <v>0</v>
      </c>
      <c r="H465" s="100">
        <v>0</v>
      </c>
      <c r="I465" s="100">
        <v>0</v>
      </c>
      <c r="J465" s="100">
        <v>0</v>
      </c>
      <c r="K465" s="100">
        <v>0</v>
      </c>
      <c r="L465" s="100">
        <v>0</v>
      </c>
      <c r="M465" s="100">
        <v>0</v>
      </c>
      <c r="N465" s="100">
        <v>0</v>
      </c>
      <c r="O465" s="100">
        <v>0</v>
      </c>
      <c r="P465" s="98"/>
      <c r="Q465"/>
      <c r="R465"/>
      <c r="S465"/>
    </row>
    <row r="466" spans="1:19" s="52" customFormat="1" ht="15" customHeight="1" x14ac:dyDescent="0.25">
      <c r="A466" s="62" t="s">
        <v>166</v>
      </c>
      <c r="B466" s="100">
        <v>0</v>
      </c>
      <c r="C466" s="100">
        <v>0</v>
      </c>
      <c r="D466" s="100">
        <v>0</v>
      </c>
      <c r="E466" s="100">
        <v>0</v>
      </c>
      <c r="F466" s="100">
        <v>0</v>
      </c>
      <c r="G466" s="100">
        <v>0</v>
      </c>
      <c r="H466" s="100">
        <v>0</v>
      </c>
      <c r="I466" s="100">
        <v>0</v>
      </c>
      <c r="J466" s="100">
        <v>0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98"/>
      <c r="Q466"/>
      <c r="R466"/>
      <c r="S466"/>
    </row>
    <row r="467" spans="1:19" s="52" customFormat="1" ht="15" customHeight="1" x14ac:dyDescent="0.25">
      <c r="A467" s="62" t="s">
        <v>167</v>
      </c>
      <c r="B467" s="100">
        <v>0</v>
      </c>
      <c r="C467" s="100">
        <v>0</v>
      </c>
      <c r="D467" s="100">
        <v>0</v>
      </c>
      <c r="E467" s="100">
        <v>0</v>
      </c>
      <c r="F467" s="100">
        <v>0</v>
      </c>
      <c r="G467" s="100">
        <v>0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98"/>
      <c r="Q467"/>
      <c r="R467"/>
      <c r="S467"/>
    </row>
    <row r="468" spans="1:19" s="52" customFormat="1" ht="15" customHeight="1" x14ac:dyDescent="0.25">
      <c r="A468" s="62" t="s">
        <v>168</v>
      </c>
      <c r="B468" s="100">
        <v>0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98"/>
      <c r="Q468"/>
      <c r="R468"/>
      <c r="S468"/>
    </row>
    <row r="469" spans="1:19" s="52" customFormat="1" ht="15" customHeight="1" x14ac:dyDescent="0.25">
      <c r="A469" s="57" t="s">
        <v>169</v>
      </c>
      <c r="B469" s="100">
        <v>0</v>
      </c>
      <c r="C469" s="100">
        <v>0</v>
      </c>
      <c r="D469" s="100">
        <v>0</v>
      </c>
      <c r="E469" s="100">
        <v>0</v>
      </c>
      <c r="F469" s="100">
        <v>0</v>
      </c>
      <c r="G469" s="100">
        <v>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  <c r="Q469"/>
      <c r="R469"/>
      <c r="S469"/>
    </row>
    <row r="470" spans="1:19" s="52" customFormat="1" ht="15" customHeight="1" x14ac:dyDescent="0.25">
      <c r="A470" s="57" t="s">
        <v>170</v>
      </c>
      <c r="B470" s="100">
        <v>0</v>
      </c>
      <c r="C470" s="100">
        <v>0</v>
      </c>
      <c r="D470" s="100">
        <v>0</v>
      </c>
      <c r="E470" s="100">
        <v>0</v>
      </c>
      <c r="F470" s="100">
        <v>0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/>
      <c r="R470"/>
      <c r="S470"/>
    </row>
    <row r="471" spans="1:19" s="52" customFormat="1" ht="15" customHeight="1" x14ac:dyDescent="0.25">
      <c r="A471" s="62" t="s">
        <v>171</v>
      </c>
      <c r="B471" s="100">
        <v>0</v>
      </c>
      <c r="C471" s="100">
        <v>0</v>
      </c>
      <c r="D471" s="100">
        <v>0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1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  <c r="Q471"/>
      <c r="R471"/>
      <c r="S471"/>
    </row>
    <row r="472" spans="1:19" s="52" customFormat="1" ht="15" customHeight="1" x14ac:dyDescent="0.25">
      <c r="A472" s="62" t="s">
        <v>172</v>
      </c>
      <c r="B472" s="100">
        <v>2</v>
      </c>
      <c r="C472" s="100">
        <v>0</v>
      </c>
      <c r="D472" s="100">
        <v>0</v>
      </c>
      <c r="E472" s="100">
        <v>0</v>
      </c>
      <c r="F472" s="100">
        <v>5</v>
      </c>
      <c r="G472" s="100">
        <v>0</v>
      </c>
      <c r="H472" s="100">
        <v>1</v>
      </c>
      <c r="I472" s="100">
        <v>1</v>
      </c>
      <c r="J472" s="100">
        <v>35</v>
      </c>
      <c r="K472" s="100">
        <v>4</v>
      </c>
      <c r="L472" s="100">
        <v>9</v>
      </c>
      <c r="M472" s="100">
        <v>3</v>
      </c>
      <c r="N472" s="100">
        <v>14</v>
      </c>
      <c r="O472" s="100">
        <v>0</v>
      </c>
      <c r="P472" s="98"/>
      <c r="Q472"/>
      <c r="R472"/>
      <c r="S472"/>
    </row>
    <row r="473" spans="1:19" s="52" customFormat="1" ht="15" customHeight="1" x14ac:dyDescent="0.25">
      <c r="A473" s="62" t="s">
        <v>173</v>
      </c>
      <c r="B473" s="100">
        <v>0</v>
      </c>
      <c r="C473" s="100">
        <v>0</v>
      </c>
      <c r="D473" s="100">
        <v>1</v>
      </c>
      <c r="E473" s="100">
        <v>0</v>
      </c>
      <c r="F473" s="100">
        <v>0</v>
      </c>
      <c r="G473" s="100">
        <v>0</v>
      </c>
      <c r="H473" s="100">
        <v>0</v>
      </c>
      <c r="I473" s="100">
        <v>0</v>
      </c>
      <c r="J473" s="100">
        <v>2</v>
      </c>
      <c r="K473" s="100">
        <v>0</v>
      </c>
      <c r="L473" s="100">
        <v>0</v>
      </c>
      <c r="M473" s="100">
        <v>0</v>
      </c>
      <c r="N473" s="100">
        <v>3</v>
      </c>
      <c r="O473" s="100">
        <v>0</v>
      </c>
      <c r="P473" s="98"/>
      <c r="Q473"/>
      <c r="R473"/>
      <c r="S473"/>
    </row>
    <row r="474" spans="1:19" s="52" customFormat="1" ht="15" customHeight="1" x14ac:dyDescent="0.25">
      <c r="A474" s="62" t="s">
        <v>174</v>
      </c>
      <c r="B474" s="100">
        <v>0</v>
      </c>
      <c r="C474" s="100">
        <v>0</v>
      </c>
      <c r="D474" s="100">
        <v>0</v>
      </c>
      <c r="E474" s="100">
        <v>2</v>
      </c>
      <c r="F474" s="100">
        <v>0</v>
      </c>
      <c r="G474" s="100">
        <v>0</v>
      </c>
      <c r="H474" s="100">
        <v>0</v>
      </c>
      <c r="I474" s="100">
        <v>0</v>
      </c>
      <c r="J474" s="100">
        <v>0</v>
      </c>
      <c r="K474" s="100">
        <v>2</v>
      </c>
      <c r="L474" s="100">
        <v>0</v>
      </c>
      <c r="M474" s="100">
        <v>3</v>
      </c>
      <c r="N474" s="100">
        <v>0</v>
      </c>
      <c r="O474" s="100">
        <v>2</v>
      </c>
      <c r="P474" s="98"/>
      <c r="Q474"/>
      <c r="R474"/>
      <c r="S474"/>
    </row>
    <row r="475" spans="1:19" s="52" customFormat="1" ht="15" customHeight="1" x14ac:dyDescent="0.25">
      <c r="A475" s="62" t="s">
        <v>175</v>
      </c>
      <c r="B475" s="100">
        <v>2</v>
      </c>
      <c r="C475" s="100">
        <v>0</v>
      </c>
      <c r="D475" s="100">
        <v>4</v>
      </c>
      <c r="E475" s="100">
        <v>3</v>
      </c>
      <c r="F475" s="100">
        <v>0</v>
      </c>
      <c r="G475" s="100">
        <v>0</v>
      </c>
      <c r="H475" s="100">
        <v>0</v>
      </c>
      <c r="I475" s="100">
        <v>0</v>
      </c>
      <c r="J475" s="100">
        <v>4</v>
      </c>
      <c r="K475" s="100">
        <v>1</v>
      </c>
      <c r="L475" s="100">
        <v>1</v>
      </c>
      <c r="M475" s="100">
        <v>2</v>
      </c>
      <c r="N475" s="100">
        <v>2</v>
      </c>
      <c r="O475" s="100">
        <v>0</v>
      </c>
      <c r="P475" s="98"/>
      <c r="Q475"/>
      <c r="R475"/>
      <c r="S475"/>
    </row>
    <row r="476" spans="1:19" s="52" customFormat="1" ht="15" customHeight="1" x14ac:dyDescent="0.25">
      <c r="A476" s="62" t="s">
        <v>176</v>
      </c>
      <c r="B476" s="100">
        <v>0</v>
      </c>
      <c r="C476" s="100">
        <v>0</v>
      </c>
      <c r="D476" s="100">
        <v>0</v>
      </c>
      <c r="E476" s="100">
        <v>0</v>
      </c>
      <c r="F476" s="100">
        <v>0</v>
      </c>
      <c r="G476" s="100">
        <v>0</v>
      </c>
      <c r="H476" s="100">
        <v>1</v>
      </c>
      <c r="I476" s="100">
        <v>0</v>
      </c>
      <c r="J476" s="100">
        <v>6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/>
      <c r="R476"/>
      <c r="S476"/>
    </row>
    <row r="477" spans="1:19" s="52" customFormat="1" ht="15" customHeight="1" x14ac:dyDescent="0.25">
      <c r="A477" s="62" t="s">
        <v>177</v>
      </c>
      <c r="B477" s="100">
        <v>0</v>
      </c>
      <c r="C477" s="100">
        <v>0</v>
      </c>
      <c r="D477" s="100">
        <v>2</v>
      </c>
      <c r="E477" s="100">
        <v>2</v>
      </c>
      <c r="F477" s="100">
        <v>0</v>
      </c>
      <c r="G477" s="100">
        <v>0</v>
      </c>
      <c r="H477" s="100">
        <v>0</v>
      </c>
      <c r="I477" s="100">
        <v>0</v>
      </c>
      <c r="J477" s="100">
        <v>2</v>
      </c>
      <c r="K477" s="100">
        <v>1</v>
      </c>
      <c r="L477" s="100">
        <v>3</v>
      </c>
      <c r="M477" s="100">
        <v>4</v>
      </c>
      <c r="N477" s="100">
        <v>1</v>
      </c>
      <c r="O477" s="100">
        <v>1</v>
      </c>
      <c r="P477" s="98"/>
      <c r="Q477"/>
      <c r="R477"/>
      <c r="S477"/>
    </row>
    <row r="478" spans="1:19" s="52" customFormat="1" ht="15" customHeight="1" x14ac:dyDescent="0.25">
      <c r="A47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/>
      <c r="R478"/>
      <c r="S478"/>
    </row>
    <row r="479" spans="1:19" s="52" customFormat="1" ht="15" customHeight="1" x14ac:dyDescent="0.25">
      <c r="A479" s="5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/>
      <c r="R479"/>
      <c r="S479"/>
    </row>
    <row r="480" spans="1:19" s="52" customFormat="1" ht="15" customHeight="1" x14ac:dyDescent="0.25">
      <c r="A480" s="112" t="s">
        <v>141</v>
      </c>
      <c r="B480" s="111" t="s">
        <v>406</v>
      </c>
      <c r="C480" s="111"/>
      <c r="D480" s="111" t="s">
        <v>268</v>
      </c>
      <c r="E480" s="111"/>
      <c r="F480" s="111" t="s">
        <v>407</v>
      </c>
      <c r="G480" s="111"/>
      <c r="H480" s="111" t="s">
        <v>269</v>
      </c>
      <c r="I480" s="111"/>
      <c r="J480" s="111" t="s">
        <v>408</v>
      </c>
      <c r="K480" s="111"/>
      <c r="L480" s="111" t="s">
        <v>270</v>
      </c>
      <c r="M480" s="111"/>
      <c r="N480" s="111" t="s">
        <v>271</v>
      </c>
      <c r="O480" s="111"/>
      <c r="P480" s="98"/>
      <c r="Q480"/>
      <c r="R480"/>
      <c r="S480"/>
    </row>
    <row r="481" spans="1:19" s="52" customFormat="1" ht="15" customHeight="1" x14ac:dyDescent="0.25">
      <c r="A481" s="112"/>
      <c r="B481" s="94" t="s">
        <v>9</v>
      </c>
      <c r="C481" s="94" t="s">
        <v>10</v>
      </c>
      <c r="D481" s="94" t="s">
        <v>9</v>
      </c>
      <c r="E481" s="94" t="s">
        <v>10</v>
      </c>
      <c r="F481" s="94" t="s">
        <v>9</v>
      </c>
      <c r="G481" s="94" t="s">
        <v>10</v>
      </c>
      <c r="H481" s="94" t="s">
        <v>9</v>
      </c>
      <c r="I481" s="94" t="s">
        <v>10</v>
      </c>
      <c r="J481" s="94" t="s">
        <v>9</v>
      </c>
      <c r="K481" s="94" t="s">
        <v>10</v>
      </c>
      <c r="L481" s="94" t="s">
        <v>9</v>
      </c>
      <c r="M481" s="94" t="s">
        <v>10</v>
      </c>
      <c r="N481" s="94" t="s">
        <v>9</v>
      </c>
      <c r="O481" s="94" t="s">
        <v>10</v>
      </c>
      <c r="P481" s="95"/>
      <c r="Q481" s="55"/>
      <c r="R481" s="55"/>
      <c r="S481" s="55"/>
    </row>
    <row r="482" spans="1:19" s="52" customFormat="1" ht="15" customHeight="1" x14ac:dyDescent="0.25">
      <c r="A482" s="61" t="s">
        <v>150</v>
      </c>
      <c r="B482" s="97">
        <v>1</v>
      </c>
      <c r="C482" s="97">
        <v>0</v>
      </c>
      <c r="D482" s="97">
        <v>39</v>
      </c>
      <c r="E482" s="97">
        <v>14</v>
      </c>
      <c r="F482" s="97">
        <v>0</v>
      </c>
      <c r="G482" s="97">
        <v>1</v>
      </c>
      <c r="H482" s="97">
        <v>30</v>
      </c>
      <c r="I482" s="97">
        <v>5</v>
      </c>
      <c r="J482" s="97">
        <v>2</v>
      </c>
      <c r="K482" s="97">
        <v>1</v>
      </c>
      <c r="L482" s="97">
        <v>2432</v>
      </c>
      <c r="M482" s="97">
        <v>990</v>
      </c>
      <c r="N482" s="97">
        <v>21</v>
      </c>
      <c r="O482" s="97">
        <v>18</v>
      </c>
      <c r="P482" s="98"/>
      <c r="Q482"/>
      <c r="R482"/>
      <c r="S482"/>
    </row>
    <row r="483" spans="1:19" s="52" customFormat="1" ht="15" customHeight="1" x14ac:dyDescent="0.25">
      <c r="A483" s="62" t="s">
        <v>151</v>
      </c>
      <c r="B483" s="100">
        <v>0</v>
      </c>
      <c r="C483" s="100">
        <v>0</v>
      </c>
      <c r="D483" s="100">
        <v>0</v>
      </c>
      <c r="E483" s="100">
        <v>0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  <c r="Q483"/>
      <c r="R483"/>
      <c r="S483"/>
    </row>
    <row r="484" spans="1:19" s="52" customFormat="1" ht="15" customHeight="1" x14ac:dyDescent="0.25">
      <c r="A484" s="62" t="s">
        <v>152</v>
      </c>
      <c r="B484" s="100">
        <v>0</v>
      </c>
      <c r="C484" s="100">
        <v>0</v>
      </c>
      <c r="D484" s="100">
        <v>1</v>
      </c>
      <c r="E484" s="100">
        <v>4</v>
      </c>
      <c r="F484" s="100">
        <v>0</v>
      </c>
      <c r="G484" s="100">
        <v>0</v>
      </c>
      <c r="H484" s="100">
        <v>2</v>
      </c>
      <c r="I484" s="100">
        <v>0</v>
      </c>
      <c r="J484" s="100">
        <v>1</v>
      </c>
      <c r="K484" s="100">
        <v>0</v>
      </c>
      <c r="L484" s="100">
        <v>224</v>
      </c>
      <c r="M484" s="100">
        <v>47</v>
      </c>
      <c r="N484" s="100">
        <v>3</v>
      </c>
      <c r="O484" s="100">
        <v>0</v>
      </c>
      <c r="P484" s="98"/>
      <c r="Q484"/>
      <c r="R484"/>
      <c r="S484"/>
    </row>
    <row r="485" spans="1:19" s="52" customFormat="1" ht="15" customHeight="1" x14ac:dyDescent="0.25">
      <c r="A485" s="62" t="s">
        <v>153</v>
      </c>
      <c r="B485" s="100">
        <v>0</v>
      </c>
      <c r="C485" s="100">
        <v>0</v>
      </c>
      <c r="D485" s="100">
        <v>4</v>
      </c>
      <c r="E485" s="100">
        <v>0</v>
      </c>
      <c r="F485" s="100">
        <v>0</v>
      </c>
      <c r="G485" s="100">
        <v>0</v>
      </c>
      <c r="H485" s="100">
        <v>1</v>
      </c>
      <c r="I485" s="100">
        <v>0</v>
      </c>
      <c r="J485" s="100">
        <v>0</v>
      </c>
      <c r="K485" s="100">
        <v>0</v>
      </c>
      <c r="L485" s="100">
        <v>65</v>
      </c>
      <c r="M485" s="100">
        <v>7</v>
      </c>
      <c r="N485" s="100">
        <v>1</v>
      </c>
      <c r="O485" s="100">
        <v>0</v>
      </c>
      <c r="P485" s="98"/>
      <c r="Q485"/>
      <c r="R485"/>
      <c r="S485"/>
    </row>
    <row r="486" spans="1:19" s="52" customFormat="1" ht="15" customHeight="1" x14ac:dyDescent="0.25">
      <c r="A486" s="62" t="s">
        <v>154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1</v>
      </c>
      <c r="M486" s="100">
        <v>3</v>
      </c>
      <c r="N486" s="100">
        <v>0</v>
      </c>
      <c r="O486" s="100">
        <v>0</v>
      </c>
      <c r="P486" s="98"/>
      <c r="Q486"/>
      <c r="R486"/>
      <c r="S486"/>
    </row>
    <row r="487" spans="1:19" s="52" customFormat="1" ht="15" customHeight="1" x14ac:dyDescent="0.25">
      <c r="A487" s="62" t="s">
        <v>155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3</v>
      </c>
      <c r="M487" s="100">
        <v>2</v>
      </c>
      <c r="N487" s="100">
        <v>0</v>
      </c>
      <c r="O487" s="100">
        <v>0</v>
      </c>
      <c r="P487" s="98"/>
      <c r="Q487"/>
      <c r="R487"/>
      <c r="S487"/>
    </row>
    <row r="488" spans="1:19" s="52" customFormat="1" ht="15" customHeight="1" x14ac:dyDescent="0.25">
      <c r="A488" s="62" t="s">
        <v>156</v>
      </c>
      <c r="B488" s="100">
        <v>0</v>
      </c>
      <c r="C488" s="100">
        <v>0</v>
      </c>
      <c r="D488" s="100">
        <v>0</v>
      </c>
      <c r="E488" s="100">
        <v>0</v>
      </c>
      <c r="F488" s="100">
        <v>0</v>
      </c>
      <c r="G488" s="100">
        <v>0</v>
      </c>
      <c r="H488" s="100">
        <v>0</v>
      </c>
      <c r="I488" s="100">
        <v>0</v>
      </c>
      <c r="J488" s="100">
        <v>0</v>
      </c>
      <c r="K488" s="100">
        <v>0</v>
      </c>
      <c r="L488" s="100">
        <v>1</v>
      </c>
      <c r="M488" s="100">
        <v>0</v>
      </c>
      <c r="N488" s="100">
        <v>0</v>
      </c>
      <c r="O488" s="100">
        <v>0</v>
      </c>
      <c r="P488" s="98"/>
      <c r="Q488"/>
      <c r="R488"/>
      <c r="S488"/>
    </row>
    <row r="489" spans="1:19" s="52" customFormat="1" ht="15" customHeight="1" x14ac:dyDescent="0.25">
      <c r="A489" s="62" t="s">
        <v>157</v>
      </c>
      <c r="B489" s="100">
        <v>1</v>
      </c>
      <c r="C489" s="100">
        <v>0</v>
      </c>
      <c r="D489" s="100">
        <v>0</v>
      </c>
      <c r="E489" s="100">
        <v>0</v>
      </c>
      <c r="F489" s="100">
        <v>0</v>
      </c>
      <c r="G489" s="100">
        <v>0</v>
      </c>
      <c r="H489" s="100">
        <v>1</v>
      </c>
      <c r="I489" s="100">
        <v>3</v>
      </c>
      <c r="J489" s="100">
        <v>0</v>
      </c>
      <c r="K489" s="100">
        <v>0</v>
      </c>
      <c r="L489" s="100">
        <v>1069</v>
      </c>
      <c r="M489" s="100">
        <v>280</v>
      </c>
      <c r="N489" s="100">
        <v>3</v>
      </c>
      <c r="O489" s="100">
        <v>1</v>
      </c>
      <c r="P489" s="98"/>
      <c r="Q489"/>
      <c r="R489"/>
      <c r="S489"/>
    </row>
    <row r="490" spans="1:19" s="52" customFormat="1" ht="15" customHeight="1" x14ac:dyDescent="0.25">
      <c r="A490" s="62" t="s">
        <v>158</v>
      </c>
      <c r="B490" s="100">
        <v>0</v>
      </c>
      <c r="C490" s="100">
        <v>0</v>
      </c>
      <c r="D490" s="100">
        <v>0</v>
      </c>
      <c r="E490" s="100">
        <v>0</v>
      </c>
      <c r="F490" s="100">
        <v>0</v>
      </c>
      <c r="G490" s="100">
        <v>0</v>
      </c>
      <c r="H490" s="100">
        <v>0</v>
      </c>
      <c r="I490" s="100">
        <v>0</v>
      </c>
      <c r="J490" s="100">
        <v>0</v>
      </c>
      <c r="K490" s="100">
        <v>0</v>
      </c>
      <c r="L490" s="100">
        <v>6</v>
      </c>
      <c r="M490" s="100">
        <v>3</v>
      </c>
      <c r="N490" s="100">
        <v>0</v>
      </c>
      <c r="O490" s="100">
        <v>0</v>
      </c>
      <c r="P490" s="98"/>
      <c r="Q490"/>
      <c r="R490"/>
      <c r="S490"/>
    </row>
    <row r="491" spans="1:19" s="52" customFormat="1" ht="15" customHeight="1" x14ac:dyDescent="0.25">
      <c r="A491" s="62" t="s">
        <v>159</v>
      </c>
      <c r="B491" s="100">
        <v>0</v>
      </c>
      <c r="C491" s="100">
        <v>0</v>
      </c>
      <c r="D491" s="100">
        <v>0</v>
      </c>
      <c r="E491" s="100">
        <v>0</v>
      </c>
      <c r="F491" s="100">
        <v>0</v>
      </c>
      <c r="G491" s="100">
        <v>0</v>
      </c>
      <c r="H491" s="100">
        <v>0</v>
      </c>
      <c r="I491" s="100">
        <v>0</v>
      </c>
      <c r="J491" s="100">
        <v>0</v>
      </c>
      <c r="K491" s="100">
        <v>0</v>
      </c>
      <c r="L491" s="100">
        <v>0</v>
      </c>
      <c r="M491" s="100">
        <v>0</v>
      </c>
      <c r="N491" s="100">
        <v>0</v>
      </c>
      <c r="O491" s="100">
        <v>1</v>
      </c>
      <c r="P491" s="98"/>
      <c r="Q491"/>
      <c r="R491"/>
      <c r="S491"/>
    </row>
    <row r="492" spans="1:19" s="52" customFormat="1" ht="15" customHeight="1" x14ac:dyDescent="0.25">
      <c r="A492" s="62" t="s">
        <v>14</v>
      </c>
      <c r="B492" s="100">
        <v>0</v>
      </c>
      <c r="C492" s="100">
        <v>0</v>
      </c>
      <c r="D492" s="100">
        <v>1</v>
      </c>
      <c r="E492" s="100">
        <v>1</v>
      </c>
      <c r="F492" s="100">
        <v>0</v>
      </c>
      <c r="G492" s="100">
        <v>0</v>
      </c>
      <c r="H492" s="100">
        <v>0</v>
      </c>
      <c r="I492" s="100">
        <v>0</v>
      </c>
      <c r="J492" s="100">
        <v>0</v>
      </c>
      <c r="K492" s="100">
        <v>0</v>
      </c>
      <c r="L492" s="100">
        <v>32</v>
      </c>
      <c r="M492" s="100">
        <v>20</v>
      </c>
      <c r="N492" s="100">
        <v>0</v>
      </c>
      <c r="O492" s="100">
        <v>0</v>
      </c>
      <c r="P492" s="98"/>
      <c r="Q492"/>
      <c r="R492"/>
      <c r="S492"/>
    </row>
    <row r="493" spans="1:19" s="52" customFormat="1" ht="15" customHeight="1" x14ac:dyDescent="0.25">
      <c r="A493" s="62" t="s">
        <v>116</v>
      </c>
      <c r="B493" s="100">
        <v>0</v>
      </c>
      <c r="C493" s="100">
        <v>0</v>
      </c>
      <c r="D493" s="100">
        <v>0</v>
      </c>
      <c r="E493" s="100">
        <v>0</v>
      </c>
      <c r="F493" s="100">
        <v>0</v>
      </c>
      <c r="G493" s="100">
        <v>0</v>
      </c>
      <c r="H493" s="100">
        <v>2</v>
      </c>
      <c r="I493" s="100">
        <v>0</v>
      </c>
      <c r="J493" s="100">
        <v>0</v>
      </c>
      <c r="K493" s="100">
        <v>0</v>
      </c>
      <c r="L493" s="100">
        <v>3</v>
      </c>
      <c r="M493" s="100">
        <v>0</v>
      </c>
      <c r="N493" s="100">
        <v>0</v>
      </c>
      <c r="O493" s="100">
        <v>0</v>
      </c>
      <c r="P493" s="98"/>
      <c r="Q493"/>
      <c r="R493"/>
      <c r="S493"/>
    </row>
    <row r="494" spans="1:19" s="52" customFormat="1" ht="15" customHeight="1" x14ac:dyDescent="0.25">
      <c r="A494" s="57" t="s">
        <v>160</v>
      </c>
      <c r="B494" s="100">
        <v>0</v>
      </c>
      <c r="C494" s="100">
        <v>0</v>
      </c>
      <c r="D494" s="100">
        <v>0</v>
      </c>
      <c r="E494" s="100">
        <v>0</v>
      </c>
      <c r="F494" s="100">
        <v>0</v>
      </c>
      <c r="G494" s="100">
        <v>0</v>
      </c>
      <c r="H494" s="100">
        <v>0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98"/>
      <c r="Q494"/>
      <c r="R494"/>
      <c r="S494"/>
    </row>
    <row r="495" spans="1:19" s="52" customFormat="1" ht="15" customHeight="1" x14ac:dyDescent="0.25">
      <c r="A495" s="57" t="s">
        <v>161</v>
      </c>
      <c r="B495" s="100">
        <v>0</v>
      </c>
      <c r="C495" s="100">
        <v>0</v>
      </c>
      <c r="D495" s="100">
        <v>0</v>
      </c>
      <c r="E495" s="100">
        <v>0</v>
      </c>
      <c r="F495" s="100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98"/>
      <c r="Q495"/>
      <c r="R495"/>
      <c r="S495"/>
    </row>
    <row r="496" spans="1:19" s="52" customFormat="1" ht="15" customHeight="1" x14ac:dyDescent="0.25">
      <c r="A496" s="57" t="s">
        <v>162</v>
      </c>
      <c r="B496" s="100">
        <v>0</v>
      </c>
      <c r="C496" s="100">
        <v>0</v>
      </c>
      <c r="D496" s="100">
        <v>0</v>
      </c>
      <c r="E496" s="100">
        <v>0</v>
      </c>
      <c r="F496" s="100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/>
      <c r="R496"/>
      <c r="S496"/>
    </row>
    <row r="497" spans="1:19" s="52" customFormat="1" ht="15" customHeight="1" x14ac:dyDescent="0.25">
      <c r="A497" s="57" t="s">
        <v>163</v>
      </c>
      <c r="B497" s="100">
        <v>0</v>
      </c>
      <c r="C497" s="100">
        <v>0</v>
      </c>
      <c r="D497" s="100">
        <v>0</v>
      </c>
      <c r="E497" s="100">
        <v>0</v>
      </c>
      <c r="F497" s="100">
        <v>0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/>
      <c r="R497"/>
      <c r="S497"/>
    </row>
    <row r="498" spans="1:19" s="52" customFormat="1" ht="15" customHeight="1" x14ac:dyDescent="0.25">
      <c r="A498" s="57" t="s">
        <v>164</v>
      </c>
      <c r="B498" s="100">
        <v>0</v>
      </c>
      <c r="C498" s="100">
        <v>0</v>
      </c>
      <c r="D498" s="100">
        <v>0</v>
      </c>
      <c r="E498" s="100">
        <v>0</v>
      </c>
      <c r="F498" s="100">
        <v>0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98"/>
      <c r="Q498"/>
      <c r="R498"/>
      <c r="S498"/>
    </row>
    <row r="499" spans="1:19" s="52" customFormat="1" ht="15" customHeight="1" x14ac:dyDescent="0.25">
      <c r="A499" s="62" t="s">
        <v>165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/>
      <c r="R499"/>
      <c r="S499"/>
    </row>
    <row r="500" spans="1:19" s="52" customFormat="1" ht="15" customHeight="1" x14ac:dyDescent="0.25">
      <c r="A500" s="62" t="s">
        <v>166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/>
      <c r="R500"/>
      <c r="S500"/>
    </row>
    <row r="501" spans="1:19" s="52" customFormat="1" ht="15" customHeight="1" x14ac:dyDescent="0.25">
      <c r="A501" s="62" t="s">
        <v>167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/>
      <c r="R501"/>
      <c r="S501"/>
    </row>
    <row r="502" spans="1:19" s="52" customFormat="1" ht="15" customHeight="1" x14ac:dyDescent="0.25">
      <c r="A502" s="62" t="s">
        <v>168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0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/>
      <c r="R502"/>
      <c r="S502"/>
    </row>
    <row r="503" spans="1:19" s="52" customFormat="1" ht="15" customHeight="1" x14ac:dyDescent="0.25">
      <c r="A503" s="57" t="s">
        <v>169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/>
      <c r="R503"/>
      <c r="S503"/>
    </row>
    <row r="504" spans="1:19" s="52" customFormat="1" ht="15" customHeight="1" x14ac:dyDescent="0.25">
      <c r="A504" s="57" t="s">
        <v>170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/>
      <c r="R504"/>
      <c r="S504"/>
    </row>
    <row r="505" spans="1:19" s="52" customFormat="1" ht="15" customHeight="1" x14ac:dyDescent="0.25">
      <c r="A505" s="62" t="s">
        <v>171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/>
      <c r="R505"/>
      <c r="S505"/>
    </row>
    <row r="506" spans="1:19" s="52" customFormat="1" ht="15" customHeight="1" x14ac:dyDescent="0.25">
      <c r="A506" s="62" t="s">
        <v>172</v>
      </c>
      <c r="B506" s="100">
        <v>0</v>
      </c>
      <c r="C506" s="100">
        <v>0</v>
      </c>
      <c r="D506" s="100">
        <v>25</v>
      </c>
      <c r="E506" s="100">
        <v>2</v>
      </c>
      <c r="F506" s="100">
        <v>0</v>
      </c>
      <c r="G506" s="100">
        <v>1</v>
      </c>
      <c r="H506" s="100">
        <v>16</v>
      </c>
      <c r="I506" s="100">
        <v>1</v>
      </c>
      <c r="J506" s="100">
        <v>1</v>
      </c>
      <c r="K506" s="100">
        <v>0</v>
      </c>
      <c r="L506" s="100">
        <v>787</v>
      </c>
      <c r="M506" s="100">
        <v>316</v>
      </c>
      <c r="N506" s="100">
        <v>9</v>
      </c>
      <c r="O506" s="100">
        <v>7</v>
      </c>
      <c r="P506" s="98"/>
      <c r="Q506"/>
      <c r="R506"/>
      <c r="S506"/>
    </row>
    <row r="507" spans="1:19" s="52" customFormat="1" ht="15" customHeight="1" x14ac:dyDescent="0.25">
      <c r="A507" s="62" t="s">
        <v>173</v>
      </c>
      <c r="B507" s="100">
        <v>0</v>
      </c>
      <c r="C507" s="100">
        <v>0</v>
      </c>
      <c r="D507" s="100">
        <v>1</v>
      </c>
      <c r="E507" s="100">
        <v>0</v>
      </c>
      <c r="F507" s="100">
        <v>0</v>
      </c>
      <c r="G507" s="100">
        <v>0</v>
      </c>
      <c r="H507" s="100">
        <v>1</v>
      </c>
      <c r="I507" s="100">
        <v>0</v>
      </c>
      <c r="J507" s="100">
        <v>0</v>
      </c>
      <c r="K507" s="100">
        <v>0</v>
      </c>
      <c r="L507" s="100">
        <v>70</v>
      </c>
      <c r="M507" s="100">
        <v>19</v>
      </c>
      <c r="N507" s="100">
        <v>0</v>
      </c>
      <c r="O507" s="100">
        <v>3</v>
      </c>
      <c r="P507" s="98"/>
      <c r="Q507"/>
      <c r="R507"/>
      <c r="S507"/>
    </row>
    <row r="508" spans="1:19" s="52" customFormat="1" ht="15" customHeight="1" x14ac:dyDescent="0.25">
      <c r="A508" s="62" t="s">
        <v>174</v>
      </c>
      <c r="B508" s="100">
        <v>0</v>
      </c>
      <c r="C508" s="100">
        <v>0</v>
      </c>
      <c r="D508" s="100">
        <v>0</v>
      </c>
      <c r="E508" s="100">
        <v>3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1</v>
      </c>
      <c r="L508" s="100">
        <v>0</v>
      </c>
      <c r="M508" s="100">
        <v>164</v>
      </c>
      <c r="N508" s="100">
        <v>0</v>
      </c>
      <c r="O508" s="100">
        <v>5</v>
      </c>
      <c r="P508" s="98"/>
      <c r="Q508"/>
      <c r="R508"/>
      <c r="S508"/>
    </row>
    <row r="509" spans="1:19" s="52" customFormat="1" ht="15" customHeight="1" x14ac:dyDescent="0.25">
      <c r="A509" s="62" t="s">
        <v>175</v>
      </c>
      <c r="B509" s="100">
        <v>0</v>
      </c>
      <c r="C509" s="100">
        <v>0</v>
      </c>
      <c r="D509" s="100">
        <v>7</v>
      </c>
      <c r="E509" s="100">
        <v>3</v>
      </c>
      <c r="F509" s="100">
        <v>0</v>
      </c>
      <c r="G509" s="100">
        <v>0</v>
      </c>
      <c r="H509" s="100">
        <v>2</v>
      </c>
      <c r="I509" s="100">
        <v>1</v>
      </c>
      <c r="J509" s="100">
        <v>0</v>
      </c>
      <c r="K509" s="100">
        <v>0</v>
      </c>
      <c r="L509" s="100">
        <v>58</v>
      </c>
      <c r="M509" s="100">
        <v>37</v>
      </c>
      <c r="N509" s="100">
        <v>3</v>
      </c>
      <c r="O509" s="100">
        <v>1</v>
      </c>
      <c r="P509" s="98"/>
      <c r="Q509"/>
      <c r="R509"/>
      <c r="S509"/>
    </row>
    <row r="510" spans="1:19" s="52" customFormat="1" ht="15" customHeight="1" x14ac:dyDescent="0.25">
      <c r="A510" s="62" t="s">
        <v>176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4</v>
      </c>
      <c r="I510" s="100">
        <v>0</v>
      </c>
      <c r="J510" s="100">
        <v>0</v>
      </c>
      <c r="K510" s="100">
        <v>0</v>
      </c>
      <c r="L510" s="100">
        <v>33</v>
      </c>
      <c r="M510" s="100">
        <v>11</v>
      </c>
      <c r="N510" s="100">
        <v>0</v>
      </c>
      <c r="O510" s="100">
        <v>0</v>
      </c>
      <c r="P510" s="98"/>
      <c r="Q510"/>
      <c r="R510"/>
      <c r="S510"/>
    </row>
    <row r="511" spans="1:19" s="52" customFormat="1" ht="15" customHeight="1" x14ac:dyDescent="0.25">
      <c r="A511" s="62" t="s">
        <v>177</v>
      </c>
      <c r="B511" s="100">
        <v>0</v>
      </c>
      <c r="C511" s="100">
        <v>0</v>
      </c>
      <c r="D511" s="100">
        <v>0</v>
      </c>
      <c r="E511" s="100">
        <v>1</v>
      </c>
      <c r="F511" s="100">
        <v>0</v>
      </c>
      <c r="G511" s="100">
        <v>0</v>
      </c>
      <c r="H511" s="100">
        <v>1</v>
      </c>
      <c r="I511" s="100">
        <v>0</v>
      </c>
      <c r="J511" s="100">
        <v>0</v>
      </c>
      <c r="K511" s="100">
        <v>0</v>
      </c>
      <c r="L511" s="100">
        <v>80</v>
      </c>
      <c r="M511" s="100">
        <v>81</v>
      </c>
      <c r="N511" s="100">
        <v>2</v>
      </c>
      <c r="O511" s="100">
        <v>0</v>
      </c>
      <c r="P511" s="98"/>
      <c r="Q511"/>
      <c r="R511"/>
      <c r="S511"/>
    </row>
    <row r="512" spans="1:19" s="52" customFormat="1" ht="15" customHeight="1" x14ac:dyDescent="0.25">
      <c r="A512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/>
      <c r="R512"/>
      <c r="S512"/>
    </row>
    <row r="513" spans="1:19" s="52" customFormat="1" ht="15" customHeight="1" x14ac:dyDescent="0.25">
      <c r="A513" s="5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/>
      <c r="R513"/>
      <c r="S513"/>
    </row>
    <row r="514" spans="1:19" s="52" customFormat="1" ht="15" customHeight="1" x14ac:dyDescent="0.25">
      <c r="A514" s="112" t="s">
        <v>141</v>
      </c>
      <c r="B514" s="111" t="s">
        <v>272</v>
      </c>
      <c r="C514" s="111"/>
      <c r="D514" s="111" t="s">
        <v>273</v>
      </c>
      <c r="E514" s="111"/>
      <c r="F514" s="111" t="s">
        <v>274</v>
      </c>
      <c r="G514" s="111"/>
      <c r="H514" s="111" t="s">
        <v>275</v>
      </c>
      <c r="I514" s="111"/>
      <c r="J514" s="111" t="s">
        <v>276</v>
      </c>
      <c r="K514" s="111"/>
      <c r="L514" s="111" t="s">
        <v>277</v>
      </c>
      <c r="M514" s="111"/>
      <c r="N514" s="111" t="s">
        <v>278</v>
      </c>
      <c r="O514" s="111"/>
      <c r="P514" s="98"/>
      <c r="Q514"/>
      <c r="R514"/>
      <c r="S514"/>
    </row>
    <row r="515" spans="1:19" s="52" customFormat="1" ht="15" customHeight="1" x14ac:dyDescent="0.25">
      <c r="A515" s="112"/>
      <c r="B515" s="94" t="s">
        <v>9</v>
      </c>
      <c r="C515" s="94" t="s">
        <v>10</v>
      </c>
      <c r="D515" s="94" t="s">
        <v>9</v>
      </c>
      <c r="E515" s="94" t="s">
        <v>10</v>
      </c>
      <c r="F515" s="94" t="s">
        <v>9</v>
      </c>
      <c r="G515" s="94" t="s">
        <v>10</v>
      </c>
      <c r="H515" s="94" t="s">
        <v>9</v>
      </c>
      <c r="I515" s="94" t="s">
        <v>10</v>
      </c>
      <c r="J515" s="94" t="s">
        <v>9</v>
      </c>
      <c r="K515" s="94" t="s">
        <v>10</v>
      </c>
      <c r="L515" s="94" t="s">
        <v>9</v>
      </c>
      <c r="M515" s="94" t="s">
        <v>10</v>
      </c>
      <c r="N515" s="94" t="s">
        <v>9</v>
      </c>
      <c r="O515" s="94" t="s">
        <v>10</v>
      </c>
      <c r="P515" s="95"/>
      <c r="Q515" s="55"/>
      <c r="R515" s="55"/>
      <c r="S515" s="55"/>
    </row>
    <row r="516" spans="1:19" s="52" customFormat="1" ht="15" customHeight="1" x14ac:dyDescent="0.25">
      <c r="A516" s="61" t="s">
        <v>150</v>
      </c>
      <c r="B516" s="97">
        <v>4</v>
      </c>
      <c r="C516" s="97">
        <v>3</v>
      </c>
      <c r="D516" s="97">
        <v>28</v>
      </c>
      <c r="E516" s="97">
        <v>15</v>
      </c>
      <c r="F516" s="97">
        <v>79</v>
      </c>
      <c r="G516" s="97">
        <v>44</v>
      </c>
      <c r="H516" s="97">
        <v>105</v>
      </c>
      <c r="I516" s="97">
        <v>61</v>
      </c>
      <c r="J516" s="97">
        <v>128</v>
      </c>
      <c r="K516" s="97">
        <v>37</v>
      </c>
      <c r="L516" s="97">
        <v>209</v>
      </c>
      <c r="M516" s="97">
        <v>145</v>
      </c>
      <c r="N516" s="97">
        <v>5</v>
      </c>
      <c r="O516" s="97">
        <v>4</v>
      </c>
      <c r="P516" s="98"/>
      <c r="Q516"/>
      <c r="R516"/>
      <c r="S516"/>
    </row>
    <row r="517" spans="1:19" s="52" customFormat="1" ht="15" customHeight="1" x14ac:dyDescent="0.25">
      <c r="A517" s="62" t="s">
        <v>151</v>
      </c>
      <c r="B517" s="100">
        <v>0</v>
      </c>
      <c r="C517" s="100">
        <v>0</v>
      </c>
      <c r="D517" s="100">
        <v>0</v>
      </c>
      <c r="E517" s="100">
        <v>0</v>
      </c>
      <c r="F517" s="100">
        <v>0</v>
      </c>
      <c r="G517" s="100">
        <v>0</v>
      </c>
      <c r="H517" s="100">
        <v>0</v>
      </c>
      <c r="I517" s="100">
        <v>0</v>
      </c>
      <c r="J517" s="100">
        <v>0</v>
      </c>
      <c r="K517" s="100">
        <v>0</v>
      </c>
      <c r="L517" s="100">
        <v>0</v>
      </c>
      <c r="M517" s="100">
        <v>0</v>
      </c>
      <c r="N517" s="100">
        <v>0</v>
      </c>
      <c r="O517" s="100">
        <v>0</v>
      </c>
      <c r="P517" s="98"/>
      <c r="Q517"/>
      <c r="R517"/>
      <c r="S517"/>
    </row>
    <row r="518" spans="1:19" s="52" customFormat="1" ht="15" customHeight="1" x14ac:dyDescent="0.25">
      <c r="A518" s="62" t="s">
        <v>152</v>
      </c>
      <c r="B518" s="100">
        <v>0</v>
      </c>
      <c r="C518" s="100">
        <v>0</v>
      </c>
      <c r="D518" s="100">
        <v>6</v>
      </c>
      <c r="E518" s="100">
        <v>2</v>
      </c>
      <c r="F518" s="100">
        <v>7</v>
      </c>
      <c r="G518" s="100">
        <v>1</v>
      </c>
      <c r="H518" s="100">
        <v>2</v>
      </c>
      <c r="I518" s="100">
        <v>0</v>
      </c>
      <c r="J518" s="100">
        <v>0</v>
      </c>
      <c r="K518" s="100">
        <v>0</v>
      </c>
      <c r="L518" s="100">
        <v>9</v>
      </c>
      <c r="M518" s="100">
        <v>0</v>
      </c>
      <c r="N518" s="100">
        <v>0</v>
      </c>
      <c r="O518" s="100">
        <v>0</v>
      </c>
      <c r="P518" s="98"/>
      <c r="Q518"/>
      <c r="R518"/>
      <c r="S518"/>
    </row>
    <row r="519" spans="1:19" s="52" customFormat="1" ht="15" customHeight="1" x14ac:dyDescent="0.25">
      <c r="A519" s="62" t="s">
        <v>153</v>
      </c>
      <c r="B519" s="100">
        <v>0</v>
      </c>
      <c r="C519" s="100">
        <v>0</v>
      </c>
      <c r="D519" s="100">
        <v>0</v>
      </c>
      <c r="E519" s="100">
        <v>0</v>
      </c>
      <c r="F519" s="100">
        <v>9</v>
      </c>
      <c r="G519" s="100">
        <v>1</v>
      </c>
      <c r="H519" s="100">
        <v>2</v>
      </c>
      <c r="I519" s="100">
        <v>2</v>
      </c>
      <c r="J519" s="100">
        <v>6</v>
      </c>
      <c r="K519" s="100">
        <v>0</v>
      </c>
      <c r="L519" s="100">
        <v>11</v>
      </c>
      <c r="M519" s="100">
        <v>2</v>
      </c>
      <c r="N519" s="100">
        <v>0</v>
      </c>
      <c r="O519" s="100">
        <v>0</v>
      </c>
      <c r="P519" s="98"/>
      <c r="Q519"/>
      <c r="R519"/>
      <c r="S519"/>
    </row>
    <row r="520" spans="1:19" s="52" customFormat="1" ht="15" customHeight="1" x14ac:dyDescent="0.25">
      <c r="A520" s="62" t="s">
        <v>154</v>
      </c>
      <c r="B520" s="100">
        <v>0</v>
      </c>
      <c r="C520" s="100">
        <v>0</v>
      </c>
      <c r="D520" s="100">
        <v>0</v>
      </c>
      <c r="E520" s="100">
        <v>0</v>
      </c>
      <c r="F520" s="100">
        <v>0</v>
      </c>
      <c r="G520" s="100">
        <v>0</v>
      </c>
      <c r="H520" s="100">
        <v>0</v>
      </c>
      <c r="I520" s="100">
        <v>0</v>
      </c>
      <c r="J520" s="100">
        <v>0</v>
      </c>
      <c r="K520" s="100">
        <v>0</v>
      </c>
      <c r="L520" s="100">
        <v>0</v>
      </c>
      <c r="M520" s="100">
        <v>0</v>
      </c>
      <c r="N520" s="100">
        <v>0</v>
      </c>
      <c r="O520" s="100">
        <v>0</v>
      </c>
      <c r="P520" s="98"/>
      <c r="Q520"/>
      <c r="R520"/>
      <c r="S520"/>
    </row>
    <row r="521" spans="1:19" s="52" customFormat="1" ht="15" customHeight="1" x14ac:dyDescent="0.25">
      <c r="A521" s="62" t="s">
        <v>155</v>
      </c>
      <c r="B521" s="100">
        <v>0</v>
      </c>
      <c r="C521" s="100">
        <v>0</v>
      </c>
      <c r="D521" s="100">
        <v>0</v>
      </c>
      <c r="E521" s="100">
        <v>0</v>
      </c>
      <c r="F521" s="100">
        <v>0</v>
      </c>
      <c r="G521" s="100">
        <v>0</v>
      </c>
      <c r="H521" s="100">
        <v>2</v>
      </c>
      <c r="I521" s="100">
        <v>0</v>
      </c>
      <c r="J521" s="100">
        <v>0</v>
      </c>
      <c r="K521" s="100">
        <v>0</v>
      </c>
      <c r="L521" s="100">
        <v>0</v>
      </c>
      <c r="M521" s="100">
        <v>0</v>
      </c>
      <c r="N521" s="100">
        <v>0</v>
      </c>
      <c r="O521" s="100">
        <v>0</v>
      </c>
      <c r="P521" s="98"/>
      <c r="Q521"/>
      <c r="R521"/>
      <c r="S521"/>
    </row>
    <row r="522" spans="1:19" s="52" customFormat="1" ht="15" customHeight="1" x14ac:dyDescent="0.25">
      <c r="A522" s="62" t="s">
        <v>156</v>
      </c>
      <c r="B522" s="100">
        <v>0</v>
      </c>
      <c r="C522" s="100">
        <v>0</v>
      </c>
      <c r="D522" s="100">
        <v>0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0</v>
      </c>
      <c r="O522" s="100">
        <v>0</v>
      </c>
      <c r="P522" s="98"/>
      <c r="Q522"/>
      <c r="R522"/>
      <c r="S522"/>
    </row>
    <row r="523" spans="1:19" s="52" customFormat="1" ht="15" customHeight="1" x14ac:dyDescent="0.25">
      <c r="A523" s="62" t="s">
        <v>157</v>
      </c>
      <c r="B523" s="100">
        <v>0</v>
      </c>
      <c r="C523" s="100">
        <v>0</v>
      </c>
      <c r="D523" s="100">
        <v>1</v>
      </c>
      <c r="E523" s="100">
        <v>0</v>
      </c>
      <c r="F523" s="100">
        <v>4</v>
      </c>
      <c r="G523" s="100">
        <v>8</v>
      </c>
      <c r="H523" s="100">
        <v>3</v>
      </c>
      <c r="I523" s="100">
        <v>0</v>
      </c>
      <c r="J523" s="100">
        <v>1</v>
      </c>
      <c r="K523" s="100">
        <v>0</v>
      </c>
      <c r="L523" s="100">
        <v>7</v>
      </c>
      <c r="M523" s="100">
        <v>8</v>
      </c>
      <c r="N523" s="100">
        <v>1</v>
      </c>
      <c r="O523" s="100">
        <v>3</v>
      </c>
      <c r="P523" s="98"/>
      <c r="Q523"/>
      <c r="R523"/>
      <c r="S523"/>
    </row>
    <row r="524" spans="1:19" s="52" customFormat="1" ht="15" customHeight="1" x14ac:dyDescent="0.25">
      <c r="A524" s="62" t="s">
        <v>158</v>
      </c>
      <c r="B524" s="100">
        <v>0</v>
      </c>
      <c r="C524" s="100">
        <v>0</v>
      </c>
      <c r="D524" s="100">
        <v>0</v>
      </c>
      <c r="E524" s="100">
        <v>0</v>
      </c>
      <c r="F524" s="100">
        <v>0</v>
      </c>
      <c r="G524" s="100">
        <v>0</v>
      </c>
      <c r="H524" s="100">
        <v>1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0</v>
      </c>
      <c r="O524" s="100">
        <v>0</v>
      </c>
      <c r="P524" s="98"/>
      <c r="Q524"/>
      <c r="R524"/>
      <c r="S524"/>
    </row>
    <row r="525" spans="1:19" s="52" customFormat="1" ht="15" customHeight="1" x14ac:dyDescent="0.25">
      <c r="A525" s="62" t="s">
        <v>159</v>
      </c>
      <c r="B525" s="100">
        <v>0</v>
      </c>
      <c r="C525" s="100">
        <v>0</v>
      </c>
      <c r="D525" s="100">
        <v>0</v>
      </c>
      <c r="E525" s="100">
        <v>0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0</v>
      </c>
      <c r="P525" s="98"/>
      <c r="Q525"/>
      <c r="R525"/>
      <c r="S525"/>
    </row>
    <row r="526" spans="1:19" s="52" customFormat="1" ht="15" customHeight="1" x14ac:dyDescent="0.25">
      <c r="A526" s="62" t="s">
        <v>14</v>
      </c>
      <c r="B526" s="100">
        <v>0</v>
      </c>
      <c r="C526" s="100">
        <v>0</v>
      </c>
      <c r="D526" s="100">
        <v>1</v>
      </c>
      <c r="E526" s="100">
        <v>0</v>
      </c>
      <c r="F526" s="100">
        <v>0</v>
      </c>
      <c r="G526" s="100">
        <v>0</v>
      </c>
      <c r="H526" s="100">
        <v>1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/>
      <c r="R526"/>
      <c r="S526"/>
    </row>
    <row r="527" spans="1:19" s="52" customFormat="1" ht="15" customHeight="1" x14ac:dyDescent="0.25">
      <c r="A527" s="62" t="s">
        <v>116</v>
      </c>
      <c r="B527" s="100">
        <v>1</v>
      </c>
      <c r="C527" s="100">
        <v>0</v>
      </c>
      <c r="D527" s="100">
        <v>5</v>
      </c>
      <c r="E527" s="100">
        <v>0</v>
      </c>
      <c r="F527" s="100">
        <v>0</v>
      </c>
      <c r="G527" s="100">
        <v>0</v>
      </c>
      <c r="H527" s="100">
        <v>1</v>
      </c>
      <c r="I527" s="100">
        <v>0</v>
      </c>
      <c r="J527" s="100">
        <v>2</v>
      </c>
      <c r="K527" s="100">
        <v>0</v>
      </c>
      <c r="L527" s="100">
        <v>0</v>
      </c>
      <c r="M527" s="100">
        <v>0</v>
      </c>
      <c r="N527" s="100">
        <v>0</v>
      </c>
      <c r="O527" s="100">
        <v>0</v>
      </c>
      <c r="P527" s="98"/>
      <c r="Q527"/>
      <c r="R527"/>
      <c r="S527"/>
    </row>
    <row r="528" spans="1:19" s="52" customFormat="1" ht="15" customHeight="1" x14ac:dyDescent="0.25">
      <c r="A528" s="57" t="s">
        <v>160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/>
      <c r="R528"/>
      <c r="S528"/>
    </row>
    <row r="529" spans="1:19" s="52" customFormat="1" ht="15" customHeight="1" x14ac:dyDescent="0.25">
      <c r="A529" s="57" t="s">
        <v>161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/>
      <c r="R529"/>
      <c r="S529"/>
    </row>
    <row r="530" spans="1:19" s="52" customFormat="1" ht="15" customHeight="1" x14ac:dyDescent="0.25">
      <c r="A530" s="57" t="s">
        <v>162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/>
      <c r="R530"/>
      <c r="S530"/>
    </row>
    <row r="531" spans="1:19" s="52" customFormat="1" ht="15" customHeight="1" x14ac:dyDescent="0.25">
      <c r="A531" s="57" t="s">
        <v>163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/>
      <c r="R531"/>
      <c r="S531"/>
    </row>
    <row r="532" spans="1:19" s="52" customFormat="1" ht="15" customHeight="1" x14ac:dyDescent="0.25">
      <c r="A532" s="57" t="s">
        <v>164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/>
      <c r="R532"/>
      <c r="S532"/>
    </row>
    <row r="533" spans="1:19" s="52" customFormat="1" ht="15" customHeight="1" x14ac:dyDescent="0.25">
      <c r="A533" s="62" t="s">
        <v>165</v>
      </c>
      <c r="B533" s="100">
        <v>0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0</v>
      </c>
      <c r="O533" s="100">
        <v>0</v>
      </c>
      <c r="P533" s="98"/>
      <c r="Q533"/>
      <c r="R533"/>
      <c r="S533"/>
    </row>
    <row r="534" spans="1:19" s="52" customFormat="1" ht="15" customHeight="1" x14ac:dyDescent="0.25">
      <c r="A534" s="62" t="s">
        <v>166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/>
      <c r="R534"/>
      <c r="S534"/>
    </row>
    <row r="535" spans="1:19" s="52" customFormat="1" ht="15" customHeight="1" x14ac:dyDescent="0.25">
      <c r="A535" s="62" t="s">
        <v>167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  <c r="Q535"/>
      <c r="R535"/>
      <c r="S535"/>
    </row>
    <row r="536" spans="1:19" s="52" customFormat="1" ht="15" customHeight="1" x14ac:dyDescent="0.25">
      <c r="A536" s="62" t="s">
        <v>168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/>
      <c r="R536"/>
      <c r="S536"/>
    </row>
    <row r="537" spans="1:19" s="52" customFormat="1" ht="15" customHeight="1" x14ac:dyDescent="0.25">
      <c r="A537" s="57" t="s">
        <v>169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/>
      <c r="R537"/>
      <c r="S537"/>
    </row>
    <row r="538" spans="1:19" s="52" customFormat="1" ht="15" customHeight="1" x14ac:dyDescent="0.25">
      <c r="A538" s="57" t="s">
        <v>170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0</v>
      </c>
      <c r="P538" s="98"/>
      <c r="Q538"/>
      <c r="R538"/>
      <c r="S538"/>
    </row>
    <row r="539" spans="1:19" s="52" customFormat="1" ht="15" customHeight="1" x14ac:dyDescent="0.25">
      <c r="A539" s="62" t="s">
        <v>171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2</v>
      </c>
      <c r="M539" s="100">
        <v>0</v>
      </c>
      <c r="N539" s="100">
        <v>0</v>
      </c>
      <c r="O539" s="100">
        <v>0</v>
      </c>
      <c r="P539" s="98"/>
      <c r="Q539"/>
      <c r="R539"/>
      <c r="S539"/>
    </row>
    <row r="540" spans="1:19" s="52" customFormat="1" ht="15" customHeight="1" x14ac:dyDescent="0.25">
      <c r="A540" s="62" t="s">
        <v>172</v>
      </c>
      <c r="B540" s="100">
        <v>3</v>
      </c>
      <c r="C540" s="100">
        <v>2</v>
      </c>
      <c r="D540" s="100">
        <v>9</v>
      </c>
      <c r="E540" s="100">
        <v>7</v>
      </c>
      <c r="F540" s="100">
        <v>24</v>
      </c>
      <c r="G540" s="100">
        <v>12</v>
      </c>
      <c r="H540" s="100">
        <v>29</v>
      </c>
      <c r="I540" s="100">
        <v>16</v>
      </c>
      <c r="J540" s="100">
        <v>27</v>
      </c>
      <c r="K540" s="100">
        <v>10</v>
      </c>
      <c r="L540" s="100">
        <v>51</v>
      </c>
      <c r="M540" s="100">
        <v>38</v>
      </c>
      <c r="N540" s="100">
        <v>3</v>
      </c>
      <c r="O540" s="100">
        <v>1</v>
      </c>
      <c r="P540" s="98"/>
      <c r="Q540"/>
      <c r="R540"/>
      <c r="S540"/>
    </row>
    <row r="541" spans="1:19" s="52" customFormat="1" ht="15" customHeight="1" x14ac:dyDescent="0.25">
      <c r="A541" s="62" t="s">
        <v>173</v>
      </c>
      <c r="B541" s="100">
        <v>0</v>
      </c>
      <c r="C541" s="100">
        <v>0</v>
      </c>
      <c r="D541" s="100">
        <v>0</v>
      </c>
      <c r="E541" s="100">
        <v>1</v>
      </c>
      <c r="F541" s="100">
        <v>0</v>
      </c>
      <c r="G541" s="100">
        <v>1</v>
      </c>
      <c r="H541" s="100">
        <v>0</v>
      </c>
      <c r="I541" s="100">
        <v>2</v>
      </c>
      <c r="J541" s="100">
        <v>1</v>
      </c>
      <c r="K541" s="100">
        <v>0</v>
      </c>
      <c r="L541" s="100">
        <v>2</v>
      </c>
      <c r="M541" s="100">
        <v>2</v>
      </c>
      <c r="N541" s="100">
        <v>1</v>
      </c>
      <c r="O541" s="100">
        <v>0</v>
      </c>
      <c r="P541" s="98"/>
      <c r="Q541"/>
      <c r="R541"/>
      <c r="S541"/>
    </row>
    <row r="542" spans="1:19" s="52" customFormat="1" ht="15" customHeight="1" x14ac:dyDescent="0.25">
      <c r="A542" s="62" t="s">
        <v>174</v>
      </c>
      <c r="B542" s="100">
        <v>0</v>
      </c>
      <c r="C542" s="100">
        <v>1</v>
      </c>
      <c r="D542" s="100">
        <v>0</v>
      </c>
      <c r="E542" s="100">
        <v>2</v>
      </c>
      <c r="F542" s="100">
        <v>0</v>
      </c>
      <c r="G542" s="100">
        <v>3</v>
      </c>
      <c r="H542" s="100">
        <v>0</v>
      </c>
      <c r="I542" s="100">
        <v>3</v>
      </c>
      <c r="J542" s="100">
        <v>0</v>
      </c>
      <c r="K542" s="100">
        <v>1</v>
      </c>
      <c r="L542" s="100">
        <v>0</v>
      </c>
      <c r="M542" s="100">
        <v>2</v>
      </c>
      <c r="N542" s="100">
        <v>0</v>
      </c>
      <c r="O542" s="100">
        <v>0</v>
      </c>
      <c r="P542" s="98"/>
      <c r="Q542"/>
      <c r="R542"/>
      <c r="S542"/>
    </row>
    <row r="543" spans="1:19" s="52" customFormat="1" ht="15" customHeight="1" x14ac:dyDescent="0.25">
      <c r="A543" s="62" t="s">
        <v>175</v>
      </c>
      <c r="B543" s="100">
        <v>0</v>
      </c>
      <c r="C543" s="100">
        <v>0</v>
      </c>
      <c r="D543" s="100">
        <v>5</v>
      </c>
      <c r="E543" s="100">
        <v>3</v>
      </c>
      <c r="F543" s="100">
        <v>34</v>
      </c>
      <c r="G543" s="100">
        <v>18</v>
      </c>
      <c r="H543" s="100">
        <v>61</v>
      </c>
      <c r="I543" s="100">
        <v>37</v>
      </c>
      <c r="J543" s="100">
        <v>91</v>
      </c>
      <c r="K543" s="100">
        <v>26</v>
      </c>
      <c r="L543" s="100">
        <v>122</v>
      </c>
      <c r="M543" s="100">
        <v>86</v>
      </c>
      <c r="N543" s="100">
        <v>0</v>
      </c>
      <c r="O543" s="100">
        <v>0</v>
      </c>
      <c r="P543" s="98"/>
      <c r="Q543"/>
      <c r="R543"/>
      <c r="S543"/>
    </row>
    <row r="544" spans="1:19" s="52" customFormat="1" ht="15" customHeight="1" x14ac:dyDescent="0.25">
      <c r="A544" s="62" t="s">
        <v>176</v>
      </c>
      <c r="B544" s="100">
        <v>0</v>
      </c>
      <c r="C544" s="100">
        <v>0</v>
      </c>
      <c r="D544" s="100">
        <v>1</v>
      </c>
      <c r="E544" s="100">
        <v>0</v>
      </c>
      <c r="F544" s="100">
        <v>1</v>
      </c>
      <c r="G544" s="100">
        <v>0</v>
      </c>
      <c r="H544" s="100">
        <v>0</v>
      </c>
      <c r="I544" s="100">
        <v>0</v>
      </c>
      <c r="J544" s="100">
        <v>0</v>
      </c>
      <c r="K544" s="100">
        <v>0</v>
      </c>
      <c r="L544" s="100">
        <v>1</v>
      </c>
      <c r="M544" s="100">
        <v>0</v>
      </c>
      <c r="N544" s="100">
        <v>0</v>
      </c>
      <c r="O544" s="100">
        <v>0</v>
      </c>
      <c r="P544" s="98"/>
      <c r="Q544"/>
      <c r="R544"/>
      <c r="S544"/>
    </row>
    <row r="545" spans="1:19" s="52" customFormat="1" ht="15" customHeight="1" x14ac:dyDescent="0.25">
      <c r="A545" s="62" t="s">
        <v>177</v>
      </c>
      <c r="B545" s="100">
        <v>0</v>
      </c>
      <c r="C545" s="100">
        <v>0</v>
      </c>
      <c r="D545" s="100">
        <v>0</v>
      </c>
      <c r="E545" s="100">
        <v>0</v>
      </c>
      <c r="F545" s="100">
        <v>0</v>
      </c>
      <c r="G545" s="100">
        <v>0</v>
      </c>
      <c r="H545" s="100">
        <v>3</v>
      </c>
      <c r="I545" s="100">
        <v>1</v>
      </c>
      <c r="J545" s="100">
        <v>0</v>
      </c>
      <c r="K545" s="100">
        <v>0</v>
      </c>
      <c r="L545" s="100">
        <v>4</v>
      </c>
      <c r="M545" s="100">
        <v>7</v>
      </c>
      <c r="N545" s="100">
        <v>0</v>
      </c>
      <c r="O545" s="100">
        <v>0</v>
      </c>
      <c r="P545" s="98"/>
      <c r="Q545"/>
      <c r="R545"/>
      <c r="S545"/>
    </row>
    <row r="546" spans="1:19" s="52" customFormat="1" ht="15" customHeight="1" x14ac:dyDescent="0.25">
      <c r="A546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/>
      <c r="R546"/>
      <c r="S546"/>
    </row>
    <row r="547" spans="1:19" s="52" customFormat="1" ht="15" customHeight="1" x14ac:dyDescent="0.25">
      <c r="A547" s="59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/>
      <c r="R547"/>
      <c r="S547"/>
    </row>
    <row r="548" spans="1:19" s="52" customFormat="1" ht="15" customHeight="1" x14ac:dyDescent="0.25">
      <c r="A548" s="112" t="s">
        <v>141</v>
      </c>
      <c r="B548" s="111" t="s">
        <v>279</v>
      </c>
      <c r="C548" s="111"/>
      <c r="D548" s="111" t="s">
        <v>280</v>
      </c>
      <c r="E548" s="111"/>
      <c r="F548" s="111" t="s">
        <v>281</v>
      </c>
      <c r="G548" s="111"/>
      <c r="H548" s="111" t="s">
        <v>282</v>
      </c>
      <c r="I548" s="111"/>
      <c r="J548" s="111" t="s">
        <v>283</v>
      </c>
      <c r="K548" s="111"/>
      <c r="L548" s="111" t="s">
        <v>284</v>
      </c>
      <c r="M548" s="111"/>
      <c r="N548" s="111" t="s">
        <v>285</v>
      </c>
      <c r="O548" s="111"/>
      <c r="P548" s="98"/>
      <c r="Q548"/>
      <c r="R548"/>
      <c r="S548"/>
    </row>
    <row r="549" spans="1:19" s="52" customFormat="1" ht="15" customHeight="1" x14ac:dyDescent="0.25">
      <c r="A549" s="112"/>
      <c r="B549" s="94" t="s">
        <v>9</v>
      </c>
      <c r="C549" s="94" t="s">
        <v>10</v>
      </c>
      <c r="D549" s="94" t="s">
        <v>9</v>
      </c>
      <c r="E549" s="94" t="s">
        <v>10</v>
      </c>
      <c r="F549" s="94" t="s">
        <v>9</v>
      </c>
      <c r="G549" s="94" t="s">
        <v>10</v>
      </c>
      <c r="H549" s="94" t="s">
        <v>9</v>
      </c>
      <c r="I549" s="94" t="s">
        <v>10</v>
      </c>
      <c r="J549" s="94" t="s">
        <v>9</v>
      </c>
      <c r="K549" s="94" t="s">
        <v>10</v>
      </c>
      <c r="L549" s="94" t="s">
        <v>9</v>
      </c>
      <c r="M549" s="94" t="s">
        <v>10</v>
      </c>
      <c r="N549" s="94" t="s">
        <v>9</v>
      </c>
      <c r="O549" s="94" t="s">
        <v>10</v>
      </c>
      <c r="P549" s="95"/>
      <c r="Q549" s="55"/>
      <c r="R549" s="55"/>
      <c r="S549" s="55"/>
    </row>
    <row r="550" spans="1:19" s="52" customFormat="1" ht="15" customHeight="1" x14ac:dyDescent="0.25">
      <c r="A550" s="61" t="s">
        <v>150</v>
      </c>
      <c r="B550" s="97">
        <v>161</v>
      </c>
      <c r="C550" s="97">
        <v>87</v>
      </c>
      <c r="D550" s="97">
        <v>144</v>
      </c>
      <c r="E550" s="97">
        <v>69</v>
      </c>
      <c r="F550" s="97">
        <v>51</v>
      </c>
      <c r="G550" s="97">
        <v>39</v>
      </c>
      <c r="H550" s="97">
        <v>10881</v>
      </c>
      <c r="I550" s="97">
        <v>4344</v>
      </c>
      <c r="J550" s="97">
        <v>23</v>
      </c>
      <c r="K550" s="97">
        <v>31</v>
      </c>
      <c r="L550" s="97">
        <v>51</v>
      </c>
      <c r="M550" s="97">
        <v>30</v>
      </c>
      <c r="N550" s="97">
        <v>19</v>
      </c>
      <c r="O550" s="97">
        <v>10</v>
      </c>
      <c r="P550" s="98"/>
      <c r="Q550"/>
      <c r="R550"/>
      <c r="S550"/>
    </row>
    <row r="551" spans="1:19" s="52" customFormat="1" ht="15" customHeight="1" x14ac:dyDescent="0.25">
      <c r="A551" s="62" t="s">
        <v>151</v>
      </c>
      <c r="B551" s="100">
        <v>0</v>
      </c>
      <c r="C551" s="100">
        <v>0</v>
      </c>
      <c r="D551" s="100">
        <v>0</v>
      </c>
      <c r="E551" s="100">
        <v>0</v>
      </c>
      <c r="F551" s="100">
        <v>0</v>
      </c>
      <c r="G551" s="100">
        <v>0</v>
      </c>
      <c r="H551" s="100">
        <v>2</v>
      </c>
      <c r="I551" s="100">
        <v>1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98"/>
      <c r="Q551"/>
      <c r="R551"/>
      <c r="S551"/>
    </row>
    <row r="552" spans="1:19" s="52" customFormat="1" ht="15" customHeight="1" x14ac:dyDescent="0.25">
      <c r="A552" s="62" t="s">
        <v>152</v>
      </c>
      <c r="B552" s="100">
        <v>17</v>
      </c>
      <c r="C552" s="100">
        <v>4</v>
      </c>
      <c r="D552" s="100">
        <v>6</v>
      </c>
      <c r="E552" s="100">
        <v>4</v>
      </c>
      <c r="F552" s="100">
        <v>2</v>
      </c>
      <c r="G552" s="100">
        <v>2</v>
      </c>
      <c r="H552" s="100">
        <v>1128</v>
      </c>
      <c r="I552" s="100">
        <v>183</v>
      </c>
      <c r="J552" s="100">
        <v>1</v>
      </c>
      <c r="K552" s="100">
        <v>0</v>
      </c>
      <c r="L552" s="100">
        <v>4</v>
      </c>
      <c r="M552" s="100">
        <v>1</v>
      </c>
      <c r="N552" s="100">
        <v>3</v>
      </c>
      <c r="O552" s="100">
        <v>0</v>
      </c>
      <c r="P552" s="98"/>
      <c r="Q552"/>
      <c r="R552"/>
      <c r="S552"/>
    </row>
    <row r="553" spans="1:19" s="52" customFormat="1" ht="15" customHeight="1" x14ac:dyDescent="0.25">
      <c r="A553" s="62" t="s">
        <v>153</v>
      </c>
      <c r="B553" s="100">
        <v>13</v>
      </c>
      <c r="C553" s="100">
        <v>1</v>
      </c>
      <c r="D553" s="100">
        <v>7</v>
      </c>
      <c r="E553" s="100">
        <v>0</v>
      </c>
      <c r="F553" s="100">
        <v>5</v>
      </c>
      <c r="G553" s="100">
        <v>1</v>
      </c>
      <c r="H553" s="100">
        <v>596</v>
      </c>
      <c r="I553" s="100">
        <v>51</v>
      </c>
      <c r="J553" s="100">
        <v>0</v>
      </c>
      <c r="K553" s="100">
        <v>0</v>
      </c>
      <c r="L553" s="100">
        <v>3</v>
      </c>
      <c r="M553" s="100">
        <v>0</v>
      </c>
      <c r="N553" s="100">
        <v>2</v>
      </c>
      <c r="O553" s="100">
        <v>0</v>
      </c>
      <c r="P553" s="98"/>
      <c r="Q553"/>
      <c r="R553"/>
      <c r="S553"/>
    </row>
    <row r="554" spans="1:19" s="52" customFormat="1" ht="15" customHeight="1" x14ac:dyDescent="0.25">
      <c r="A554" s="62" t="s">
        <v>154</v>
      </c>
      <c r="B554" s="100">
        <v>0</v>
      </c>
      <c r="C554" s="100">
        <v>0</v>
      </c>
      <c r="D554" s="100">
        <v>0</v>
      </c>
      <c r="E554" s="100">
        <v>0</v>
      </c>
      <c r="F554" s="100">
        <v>0</v>
      </c>
      <c r="G554" s="100">
        <v>0</v>
      </c>
      <c r="H554" s="100">
        <v>8</v>
      </c>
      <c r="I554" s="100">
        <v>4</v>
      </c>
      <c r="J554" s="100">
        <v>0</v>
      </c>
      <c r="K554" s="100">
        <v>0</v>
      </c>
      <c r="L554" s="100">
        <v>0</v>
      </c>
      <c r="M554" s="100">
        <v>0</v>
      </c>
      <c r="N554" s="100">
        <v>0</v>
      </c>
      <c r="O554" s="100">
        <v>0</v>
      </c>
      <c r="P554" s="98"/>
      <c r="Q554"/>
      <c r="R554"/>
      <c r="S554"/>
    </row>
    <row r="555" spans="1:19" s="52" customFormat="1" ht="15" customHeight="1" x14ac:dyDescent="0.25">
      <c r="A555" s="62" t="s">
        <v>155</v>
      </c>
      <c r="B555" s="100">
        <v>0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33</v>
      </c>
      <c r="I555" s="100">
        <v>6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/>
      <c r="R555"/>
      <c r="S555"/>
    </row>
    <row r="556" spans="1:19" s="52" customFormat="1" ht="15" customHeight="1" x14ac:dyDescent="0.25">
      <c r="A556" s="62" t="s">
        <v>156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14</v>
      </c>
      <c r="I556" s="100">
        <v>5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  <c r="Q556"/>
      <c r="R556"/>
      <c r="S556"/>
    </row>
    <row r="557" spans="1:19" s="52" customFormat="1" ht="15" customHeight="1" x14ac:dyDescent="0.25">
      <c r="A557" s="62" t="s">
        <v>157</v>
      </c>
      <c r="B557" s="100">
        <v>12</v>
      </c>
      <c r="C557" s="100">
        <v>2</v>
      </c>
      <c r="D557" s="100">
        <v>12</v>
      </c>
      <c r="E557" s="100">
        <v>3</v>
      </c>
      <c r="F557" s="100">
        <v>0</v>
      </c>
      <c r="G557" s="100">
        <v>0</v>
      </c>
      <c r="H557" s="100">
        <v>3086</v>
      </c>
      <c r="I557" s="100">
        <v>1077</v>
      </c>
      <c r="J557" s="100">
        <v>0</v>
      </c>
      <c r="K557" s="100">
        <v>1</v>
      </c>
      <c r="L557" s="100">
        <v>3</v>
      </c>
      <c r="M557" s="100">
        <v>3</v>
      </c>
      <c r="N557" s="100">
        <v>2</v>
      </c>
      <c r="O557" s="100">
        <v>0</v>
      </c>
      <c r="P557" s="98"/>
      <c r="Q557"/>
      <c r="R557"/>
      <c r="S557"/>
    </row>
    <row r="558" spans="1:19" s="52" customFormat="1" ht="15" customHeight="1" x14ac:dyDescent="0.25">
      <c r="A558" s="62" t="s">
        <v>158</v>
      </c>
      <c r="B558" s="100">
        <v>0</v>
      </c>
      <c r="C558" s="100">
        <v>0</v>
      </c>
      <c r="D558" s="100">
        <v>1</v>
      </c>
      <c r="E558" s="100">
        <v>0</v>
      </c>
      <c r="F558" s="100">
        <v>0</v>
      </c>
      <c r="G558" s="100">
        <v>0</v>
      </c>
      <c r="H558" s="100">
        <v>37</v>
      </c>
      <c r="I558" s="100">
        <v>6</v>
      </c>
      <c r="J558" s="100">
        <v>1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/>
      <c r="R558"/>
      <c r="S558"/>
    </row>
    <row r="559" spans="1:19" s="52" customFormat="1" ht="15" customHeight="1" x14ac:dyDescent="0.25">
      <c r="A559" s="62" t="s">
        <v>159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2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  <c r="Q559"/>
      <c r="R559"/>
      <c r="S559"/>
    </row>
    <row r="560" spans="1:19" s="52" customFormat="1" ht="15" customHeight="1" x14ac:dyDescent="0.25">
      <c r="A560" s="62" t="s">
        <v>14</v>
      </c>
      <c r="B560" s="100">
        <v>1</v>
      </c>
      <c r="C560" s="100">
        <v>2</v>
      </c>
      <c r="D560" s="100">
        <v>3</v>
      </c>
      <c r="E560" s="100">
        <v>3</v>
      </c>
      <c r="F560" s="100">
        <v>0</v>
      </c>
      <c r="G560" s="100">
        <v>0</v>
      </c>
      <c r="H560" s="100">
        <v>280</v>
      </c>
      <c r="I560" s="100">
        <v>146</v>
      </c>
      <c r="J560" s="100">
        <v>0</v>
      </c>
      <c r="K560" s="100">
        <v>0</v>
      </c>
      <c r="L560" s="100">
        <v>8</v>
      </c>
      <c r="M560" s="100">
        <v>6</v>
      </c>
      <c r="N560" s="100">
        <v>0</v>
      </c>
      <c r="O560" s="100">
        <v>0</v>
      </c>
      <c r="P560" s="98"/>
      <c r="Q560"/>
      <c r="R560"/>
      <c r="S560"/>
    </row>
    <row r="561" spans="1:19" s="52" customFormat="1" ht="15" customHeight="1" x14ac:dyDescent="0.25">
      <c r="A561" s="62" t="s">
        <v>116</v>
      </c>
      <c r="B561" s="100">
        <v>1</v>
      </c>
      <c r="C561" s="100">
        <v>0</v>
      </c>
      <c r="D561" s="100">
        <v>1</v>
      </c>
      <c r="E561" s="100">
        <v>0</v>
      </c>
      <c r="F561" s="100">
        <v>0</v>
      </c>
      <c r="G561" s="100">
        <v>0</v>
      </c>
      <c r="H561" s="100">
        <v>35</v>
      </c>
      <c r="I561" s="100">
        <v>4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/>
      <c r="R561"/>
      <c r="S561"/>
    </row>
    <row r="562" spans="1:19" s="52" customFormat="1" ht="15" customHeight="1" x14ac:dyDescent="0.25">
      <c r="A562" s="57" t="s">
        <v>160</v>
      </c>
      <c r="B562" s="100">
        <v>0</v>
      </c>
      <c r="C562" s="100">
        <v>0</v>
      </c>
      <c r="D562" s="100">
        <v>0</v>
      </c>
      <c r="E562" s="100">
        <v>0</v>
      </c>
      <c r="F562" s="100">
        <v>0</v>
      </c>
      <c r="G562" s="100">
        <v>0</v>
      </c>
      <c r="H562" s="100">
        <v>1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98"/>
      <c r="Q562"/>
      <c r="R562"/>
      <c r="S562"/>
    </row>
    <row r="563" spans="1:19" s="52" customFormat="1" ht="15" customHeight="1" x14ac:dyDescent="0.25">
      <c r="A563" s="57" t="s">
        <v>161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/>
      <c r="R563"/>
      <c r="S563"/>
    </row>
    <row r="564" spans="1:19" s="52" customFormat="1" ht="15" customHeight="1" x14ac:dyDescent="0.25">
      <c r="A564" s="57" t="s">
        <v>162</v>
      </c>
      <c r="B564" s="100">
        <v>0</v>
      </c>
      <c r="C564" s="100">
        <v>0</v>
      </c>
      <c r="D564" s="100">
        <v>0</v>
      </c>
      <c r="E564" s="100">
        <v>0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/>
      <c r="R564"/>
      <c r="S564"/>
    </row>
    <row r="565" spans="1:19" s="52" customFormat="1" ht="15" customHeight="1" x14ac:dyDescent="0.25">
      <c r="A565" s="57" t="s">
        <v>163</v>
      </c>
      <c r="B565" s="100">
        <v>0</v>
      </c>
      <c r="C565" s="100">
        <v>0</v>
      </c>
      <c r="D565" s="100">
        <v>0</v>
      </c>
      <c r="E565" s="100">
        <v>0</v>
      </c>
      <c r="F565" s="100">
        <v>0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  <c r="Q565"/>
      <c r="R565"/>
      <c r="S565"/>
    </row>
    <row r="566" spans="1:19" s="52" customFormat="1" ht="15" customHeight="1" x14ac:dyDescent="0.25">
      <c r="A566" s="57" t="s">
        <v>164</v>
      </c>
      <c r="B566" s="100">
        <v>0</v>
      </c>
      <c r="C566" s="100">
        <v>0</v>
      </c>
      <c r="D566" s="100">
        <v>0</v>
      </c>
      <c r="E566" s="100">
        <v>0</v>
      </c>
      <c r="F566" s="100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  <c r="Q566"/>
      <c r="R566"/>
      <c r="S566"/>
    </row>
    <row r="567" spans="1:19" s="52" customFormat="1" ht="15" customHeight="1" x14ac:dyDescent="0.25">
      <c r="A567" s="62" t="s">
        <v>165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1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/>
      <c r="R567"/>
      <c r="S567"/>
    </row>
    <row r="568" spans="1:19" s="52" customFormat="1" ht="15" customHeight="1" x14ac:dyDescent="0.25">
      <c r="A568" s="62" t="s">
        <v>166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/>
      <c r="R568"/>
      <c r="S568"/>
    </row>
    <row r="569" spans="1:19" s="52" customFormat="1" ht="15" customHeight="1" x14ac:dyDescent="0.25">
      <c r="A569" s="62" t="s">
        <v>167</v>
      </c>
      <c r="B569" s="100">
        <v>0</v>
      </c>
      <c r="C569" s="100">
        <v>0</v>
      </c>
      <c r="D569" s="100">
        <v>0</v>
      </c>
      <c r="E569" s="100">
        <v>0</v>
      </c>
      <c r="F569" s="100">
        <v>0</v>
      </c>
      <c r="G569" s="100">
        <v>0</v>
      </c>
      <c r="H569" s="100">
        <v>0</v>
      </c>
      <c r="I569" s="100">
        <v>0</v>
      </c>
      <c r="J569" s="100">
        <v>0</v>
      </c>
      <c r="K569" s="100">
        <v>0</v>
      </c>
      <c r="L569" s="100">
        <v>0</v>
      </c>
      <c r="M569" s="100">
        <v>0</v>
      </c>
      <c r="N569" s="100">
        <v>0</v>
      </c>
      <c r="O569" s="100">
        <v>0</v>
      </c>
      <c r="P569" s="98"/>
      <c r="Q569"/>
      <c r="R569"/>
      <c r="S569"/>
    </row>
    <row r="570" spans="1:19" s="52" customFormat="1" ht="15" customHeight="1" x14ac:dyDescent="0.25">
      <c r="A570" s="62" t="s">
        <v>168</v>
      </c>
      <c r="B570" s="100">
        <v>0</v>
      </c>
      <c r="C570" s="100">
        <v>0</v>
      </c>
      <c r="D570" s="100">
        <v>0</v>
      </c>
      <c r="E570" s="100">
        <v>0</v>
      </c>
      <c r="F570" s="100">
        <v>0</v>
      </c>
      <c r="G570" s="100">
        <v>0</v>
      </c>
      <c r="H570" s="100">
        <v>0</v>
      </c>
      <c r="I570" s="100">
        <v>0</v>
      </c>
      <c r="J570" s="100">
        <v>0</v>
      </c>
      <c r="K570" s="100">
        <v>0</v>
      </c>
      <c r="L570" s="100">
        <v>0</v>
      </c>
      <c r="M570" s="100">
        <v>0</v>
      </c>
      <c r="N570" s="100">
        <v>0</v>
      </c>
      <c r="O570" s="100">
        <v>0</v>
      </c>
      <c r="P570" s="98"/>
      <c r="Q570"/>
      <c r="R570"/>
      <c r="S570"/>
    </row>
    <row r="571" spans="1:19" s="52" customFormat="1" ht="15" customHeight="1" x14ac:dyDescent="0.25">
      <c r="A571" s="57" t="s">
        <v>169</v>
      </c>
      <c r="B571" s="100">
        <v>0</v>
      </c>
      <c r="C571" s="100">
        <v>0</v>
      </c>
      <c r="D571" s="100">
        <v>0</v>
      </c>
      <c r="E571" s="100">
        <v>0</v>
      </c>
      <c r="F571" s="100">
        <v>0</v>
      </c>
      <c r="G571" s="100">
        <v>0</v>
      </c>
      <c r="H571" s="100">
        <v>0</v>
      </c>
      <c r="I571" s="100">
        <v>0</v>
      </c>
      <c r="J571" s="100">
        <v>0</v>
      </c>
      <c r="K571" s="100">
        <v>0</v>
      </c>
      <c r="L571" s="100">
        <v>0</v>
      </c>
      <c r="M571" s="100">
        <v>0</v>
      </c>
      <c r="N571" s="100">
        <v>0</v>
      </c>
      <c r="O571" s="100">
        <v>0</v>
      </c>
      <c r="P571" s="98"/>
      <c r="Q571"/>
      <c r="R571"/>
      <c r="S571"/>
    </row>
    <row r="572" spans="1:19" s="52" customFormat="1" ht="15" customHeight="1" x14ac:dyDescent="0.25">
      <c r="A572" s="57" t="s">
        <v>170</v>
      </c>
      <c r="B572" s="100">
        <v>0</v>
      </c>
      <c r="C572" s="100">
        <v>0</v>
      </c>
      <c r="D572" s="100">
        <v>0</v>
      </c>
      <c r="E572" s="100">
        <v>0</v>
      </c>
      <c r="F572" s="100">
        <v>0</v>
      </c>
      <c r="G572" s="100">
        <v>0</v>
      </c>
      <c r="H572" s="100">
        <v>0</v>
      </c>
      <c r="I572" s="100">
        <v>0</v>
      </c>
      <c r="J572" s="100">
        <v>0</v>
      </c>
      <c r="K572" s="100">
        <v>0</v>
      </c>
      <c r="L572" s="100">
        <v>0</v>
      </c>
      <c r="M572" s="100">
        <v>0</v>
      </c>
      <c r="N572" s="100">
        <v>0</v>
      </c>
      <c r="O572" s="100">
        <v>0</v>
      </c>
      <c r="P572" s="98"/>
      <c r="Q572"/>
      <c r="R572"/>
      <c r="S572"/>
    </row>
    <row r="573" spans="1:19" s="52" customFormat="1" ht="15" customHeight="1" x14ac:dyDescent="0.25">
      <c r="A573" s="62" t="s">
        <v>171</v>
      </c>
      <c r="B573" s="100">
        <v>4</v>
      </c>
      <c r="C573" s="100">
        <v>0</v>
      </c>
      <c r="D573" s="100">
        <v>0</v>
      </c>
      <c r="E573" s="100">
        <v>0</v>
      </c>
      <c r="F573" s="100">
        <v>0</v>
      </c>
      <c r="G573" s="100">
        <v>0</v>
      </c>
      <c r="H573" s="100">
        <v>0</v>
      </c>
      <c r="I573" s="100">
        <v>0</v>
      </c>
      <c r="J573" s="100">
        <v>0</v>
      </c>
      <c r="K573" s="100">
        <v>0</v>
      </c>
      <c r="L573" s="100">
        <v>0</v>
      </c>
      <c r="M573" s="100">
        <v>0</v>
      </c>
      <c r="N573" s="100">
        <v>0</v>
      </c>
      <c r="O573" s="100">
        <v>0</v>
      </c>
      <c r="P573" s="98"/>
      <c r="Q573"/>
      <c r="R573"/>
      <c r="S573"/>
    </row>
    <row r="574" spans="1:19" s="52" customFormat="1" ht="15" customHeight="1" x14ac:dyDescent="0.25">
      <c r="A574" s="62" t="s">
        <v>172</v>
      </c>
      <c r="B574" s="100">
        <v>80</v>
      </c>
      <c r="C574" s="100">
        <v>29</v>
      </c>
      <c r="D574" s="100">
        <v>48</v>
      </c>
      <c r="E574" s="100">
        <v>20</v>
      </c>
      <c r="F574" s="100">
        <v>24</v>
      </c>
      <c r="G574" s="100">
        <v>12</v>
      </c>
      <c r="H574" s="100">
        <v>3666</v>
      </c>
      <c r="I574" s="100">
        <v>1262</v>
      </c>
      <c r="J574" s="100">
        <v>3</v>
      </c>
      <c r="K574" s="100">
        <v>2</v>
      </c>
      <c r="L574" s="100">
        <v>22</v>
      </c>
      <c r="M574" s="100">
        <v>13</v>
      </c>
      <c r="N574" s="100">
        <v>7</v>
      </c>
      <c r="O574" s="100">
        <v>8</v>
      </c>
      <c r="P574" s="98"/>
      <c r="Q574"/>
      <c r="R574"/>
      <c r="S574"/>
    </row>
    <row r="575" spans="1:19" s="52" customFormat="1" ht="15" customHeight="1" x14ac:dyDescent="0.25">
      <c r="A575" s="62" t="s">
        <v>173</v>
      </c>
      <c r="B575" s="100">
        <v>0</v>
      </c>
      <c r="C575" s="100">
        <v>1</v>
      </c>
      <c r="D575" s="100">
        <v>1</v>
      </c>
      <c r="E575" s="100">
        <v>1</v>
      </c>
      <c r="F575" s="100">
        <v>0</v>
      </c>
      <c r="G575" s="100">
        <v>0</v>
      </c>
      <c r="H575" s="100">
        <v>292</v>
      </c>
      <c r="I575" s="100">
        <v>117</v>
      </c>
      <c r="J575" s="100">
        <v>0</v>
      </c>
      <c r="K575" s="100">
        <v>0</v>
      </c>
      <c r="L575" s="100">
        <v>2</v>
      </c>
      <c r="M575" s="100">
        <v>0</v>
      </c>
      <c r="N575" s="100">
        <v>0</v>
      </c>
      <c r="O575" s="100">
        <v>0</v>
      </c>
      <c r="P575" s="98"/>
      <c r="Q575"/>
      <c r="R575"/>
      <c r="S575"/>
    </row>
    <row r="576" spans="1:19" s="52" customFormat="1" ht="15" customHeight="1" x14ac:dyDescent="0.25">
      <c r="A576" s="62" t="s">
        <v>174</v>
      </c>
      <c r="B576" s="100">
        <v>0</v>
      </c>
      <c r="C576" s="100">
        <v>18</v>
      </c>
      <c r="D576" s="100">
        <v>0</v>
      </c>
      <c r="E576" s="100">
        <v>3</v>
      </c>
      <c r="F576" s="100">
        <v>0</v>
      </c>
      <c r="G576" s="100">
        <v>1</v>
      </c>
      <c r="H576" s="100">
        <v>0</v>
      </c>
      <c r="I576" s="100">
        <v>554</v>
      </c>
      <c r="J576" s="100">
        <v>0</v>
      </c>
      <c r="K576" s="100">
        <v>0</v>
      </c>
      <c r="L576" s="100">
        <v>0</v>
      </c>
      <c r="M576" s="100">
        <v>2</v>
      </c>
      <c r="N576" s="100">
        <v>0</v>
      </c>
      <c r="O576" s="100">
        <v>1</v>
      </c>
      <c r="P576" s="98"/>
      <c r="Q576"/>
      <c r="R576"/>
      <c r="S576"/>
    </row>
    <row r="577" spans="1:19" s="52" customFormat="1" ht="15" customHeight="1" x14ac:dyDescent="0.25">
      <c r="A577" s="62" t="s">
        <v>175</v>
      </c>
      <c r="B577" s="100">
        <v>25</v>
      </c>
      <c r="C577" s="100">
        <v>21</v>
      </c>
      <c r="D577" s="100">
        <v>59</v>
      </c>
      <c r="E577" s="100">
        <v>30</v>
      </c>
      <c r="F577" s="100">
        <v>17</v>
      </c>
      <c r="G577" s="100">
        <v>23</v>
      </c>
      <c r="H577" s="100">
        <v>538</v>
      </c>
      <c r="I577" s="100">
        <v>231</v>
      </c>
      <c r="J577" s="100">
        <v>14</v>
      </c>
      <c r="K577" s="100">
        <v>26</v>
      </c>
      <c r="L577" s="100">
        <v>7</v>
      </c>
      <c r="M577" s="100">
        <v>4</v>
      </c>
      <c r="N577" s="100">
        <v>5</v>
      </c>
      <c r="O577" s="100">
        <v>1</v>
      </c>
      <c r="P577" s="98"/>
      <c r="Q577"/>
      <c r="R577"/>
      <c r="S577"/>
    </row>
    <row r="578" spans="1:19" s="52" customFormat="1" ht="15" customHeight="1" x14ac:dyDescent="0.25">
      <c r="A578" s="62" t="s">
        <v>176</v>
      </c>
      <c r="B578" s="100">
        <v>1</v>
      </c>
      <c r="C578" s="100">
        <v>0</v>
      </c>
      <c r="D578" s="100">
        <v>2</v>
      </c>
      <c r="E578" s="100">
        <v>2</v>
      </c>
      <c r="F578" s="100">
        <v>2</v>
      </c>
      <c r="G578" s="100">
        <v>0</v>
      </c>
      <c r="H578" s="100">
        <v>295</v>
      </c>
      <c r="I578" s="100">
        <v>48</v>
      </c>
      <c r="J578" s="100">
        <v>0</v>
      </c>
      <c r="K578" s="100">
        <v>1</v>
      </c>
      <c r="L578" s="100">
        <v>0</v>
      </c>
      <c r="M578" s="100">
        <v>0</v>
      </c>
      <c r="N578" s="100">
        <v>0</v>
      </c>
      <c r="O578" s="100">
        <v>0</v>
      </c>
      <c r="P578" s="98"/>
      <c r="Q578"/>
      <c r="R578"/>
      <c r="S578"/>
    </row>
    <row r="579" spans="1:19" s="52" customFormat="1" ht="15" customHeight="1" x14ac:dyDescent="0.25">
      <c r="A579" s="62" t="s">
        <v>177</v>
      </c>
      <c r="B579" s="100">
        <v>7</v>
      </c>
      <c r="C579" s="100">
        <v>9</v>
      </c>
      <c r="D579" s="100">
        <v>4</v>
      </c>
      <c r="E579" s="100">
        <v>3</v>
      </c>
      <c r="F579" s="100">
        <v>1</v>
      </c>
      <c r="G579" s="100">
        <v>0</v>
      </c>
      <c r="H579" s="100">
        <v>870</v>
      </c>
      <c r="I579" s="100">
        <v>647</v>
      </c>
      <c r="J579" s="100">
        <v>4</v>
      </c>
      <c r="K579" s="100">
        <v>1</v>
      </c>
      <c r="L579" s="100">
        <v>2</v>
      </c>
      <c r="M579" s="100">
        <v>1</v>
      </c>
      <c r="N579" s="100">
        <v>0</v>
      </c>
      <c r="O579" s="100">
        <v>0</v>
      </c>
      <c r="P579" s="98"/>
      <c r="Q579"/>
      <c r="R579"/>
      <c r="S579"/>
    </row>
    <row r="580" spans="1:19" s="52" customFormat="1" ht="15" customHeight="1" x14ac:dyDescent="0.25">
      <c r="A580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/>
      <c r="R580"/>
      <c r="S580"/>
    </row>
    <row r="581" spans="1:19" s="52" customFormat="1" ht="15" customHeight="1" x14ac:dyDescent="0.25">
      <c r="A581" s="59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/>
      <c r="R581"/>
      <c r="S581"/>
    </row>
    <row r="582" spans="1:19" s="52" customFormat="1" ht="15" customHeight="1" x14ac:dyDescent="0.25">
      <c r="A582" s="112" t="s">
        <v>141</v>
      </c>
      <c r="B582" s="111" t="s">
        <v>286</v>
      </c>
      <c r="C582" s="111"/>
      <c r="D582" s="111" t="s">
        <v>287</v>
      </c>
      <c r="E582" s="111"/>
      <c r="F582" s="111" t="s">
        <v>288</v>
      </c>
      <c r="G582" s="111"/>
      <c r="H582" s="111" t="s">
        <v>289</v>
      </c>
      <c r="I582" s="111"/>
      <c r="J582" s="111" t="s">
        <v>290</v>
      </c>
      <c r="K582" s="111"/>
      <c r="L582" s="111" t="s">
        <v>291</v>
      </c>
      <c r="M582" s="111"/>
      <c r="N582" s="111" t="s">
        <v>292</v>
      </c>
      <c r="O582" s="111"/>
      <c r="P582" s="98"/>
      <c r="Q582"/>
      <c r="R582"/>
      <c r="S582"/>
    </row>
    <row r="583" spans="1:19" s="52" customFormat="1" ht="15" customHeight="1" x14ac:dyDescent="0.25">
      <c r="A583" s="112"/>
      <c r="B583" s="94" t="s">
        <v>9</v>
      </c>
      <c r="C583" s="94" t="s">
        <v>10</v>
      </c>
      <c r="D583" s="94" t="s">
        <v>9</v>
      </c>
      <c r="E583" s="94" t="s">
        <v>10</v>
      </c>
      <c r="F583" s="94" t="s">
        <v>9</v>
      </c>
      <c r="G583" s="94" t="s">
        <v>10</v>
      </c>
      <c r="H583" s="94" t="s">
        <v>9</v>
      </c>
      <c r="I583" s="94" t="s">
        <v>10</v>
      </c>
      <c r="J583" s="94" t="s">
        <v>9</v>
      </c>
      <c r="K583" s="94" t="s">
        <v>10</v>
      </c>
      <c r="L583" s="94" t="s">
        <v>9</v>
      </c>
      <c r="M583" s="94" t="s">
        <v>10</v>
      </c>
      <c r="N583" s="94" t="s">
        <v>9</v>
      </c>
      <c r="O583" s="94" t="s">
        <v>10</v>
      </c>
      <c r="P583" s="95"/>
      <c r="Q583" s="55"/>
      <c r="R583" s="55"/>
      <c r="S583" s="55"/>
    </row>
    <row r="584" spans="1:19" s="52" customFormat="1" ht="15" customHeight="1" x14ac:dyDescent="0.25">
      <c r="A584" s="61" t="s">
        <v>150</v>
      </c>
      <c r="B584" s="97">
        <v>188</v>
      </c>
      <c r="C584" s="97">
        <v>117</v>
      </c>
      <c r="D584" s="97">
        <v>38</v>
      </c>
      <c r="E584" s="97">
        <v>22</v>
      </c>
      <c r="F584" s="97">
        <v>99</v>
      </c>
      <c r="G584" s="97">
        <v>41</v>
      </c>
      <c r="H584" s="97">
        <v>31</v>
      </c>
      <c r="I584" s="97">
        <v>27</v>
      </c>
      <c r="J584" s="97">
        <v>0</v>
      </c>
      <c r="K584" s="97">
        <v>1</v>
      </c>
      <c r="L584" s="97">
        <v>5</v>
      </c>
      <c r="M584" s="97">
        <v>10</v>
      </c>
      <c r="N584" s="97">
        <v>125</v>
      </c>
      <c r="O584" s="97">
        <v>128</v>
      </c>
      <c r="P584" s="98"/>
      <c r="Q584"/>
      <c r="R584"/>
      <c r="S584"/>
    </row>
    <row r="585" spans="1:19" s="52" customFormat="1" ht="15" customHeight="1" x14ac:dyDescent="0.25">
      <c r="A585" s="62" t="s">
        <v>151</v>
      </c>
      <c r="B585" s="100">
        <v>0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98"/>
      <c r="Q585"/>
      <c r="R585"/>
      <c r="S585"/>
    </row>
    <row r="586" spans="1:19" s="52" customFormat="1" ht="15" customHeight="1" x14ac:dyDescent="0.25">
      <c r="A586" s="62" t="s">
        <v>152</v>
      </c>
      <c r="B586" s="100">
        <v>13</v>
      </c>
      <c r="C586" s="100">
        <v>1</v>
      </c>
      <c r="D586" s="100">
        <v>6</v>
      </c>
      <c r="E586" s="100">
        <v>2</v>
      </c>
      <c r="F586" s="100">
        <v>9</v>
      </c>
      <c r="G586" s="100">
        <v>2</v>
      </c>
      <c r="H586" s="100">
        <v>2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1</v>
      </c>
      <c r="O586" s="100">
        <v>3</v>
      </c>
      <c r="P586" s="98"/>
      <c r="Q586"/>
      <c r="R586"/>
      <c r="S586"/>
    </row>
    <row r="587" spans="1:19" s="52" customFormat="1" ht="15" customHeight="1" x14ac:dyDescent="0.25">
      <c r="A587" s="62" t="s">
        <v>153</v>
      </c>
      <c r="B587" s="100">
        <v>7</v>
      </c>
      <c r="C587" s="100">
        <v>0</v>
      </c>
      <c r="D587" s="100">
        <v>3</v>
      </c>
      <c r="E587" s="100">
        <v>0</v>
      </c>
      <c r="F587" s="100">
        <v>11</v>
      </c>
      <c r="G587" s="100">
        <v>2</v>
      </c>
      <c r="H587" s="100">
        <v>5</v>
      </c>
      <c r="I587" s="100">
        <v>1</v>
      </c>
      <c r="J587" s="100">
        <v>0</v>
      </c>
      <c r="K587" s="100">
        <v>0</v>
      </c>
      <c r="L587" s="100">
        <v>0</v>
      </c>
      <c r="M587" s="100">
        <v>0</v>
      </c>
      <c r="N587" s="100">
        <v>3</v>
      </c>
      <c r="O587" s="100">
        <v>2</v>
      </c>
      <c r="P587" s="98"/>
      <c r="Q587"/>
      <c r="R587"/>
      <c r="S587"/>
    </row>
    <row r="588" spans="1:19" s="52" customFormat="1" ht="15" customHeight="1" x14ac:dyDescent="0.25">
      <c r="A588" s="62" t="s">
        <v>154</v>
      </c>
      <c r="B588" s="100">
        <v>0</v>
      </c>
      <c r="C588" s="100">
        <v>1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98"/>
      <c r="Q588"/>
      <c r="R588"/>
      <c r="S588"/>
    </row>
    <row r="589" spans="1:19" s="52" customFormat="1" ht="15" customHeight="1" x14ac:dyDescent="0.25">
      <c r="A589" s="62" t="s">
        <v>155</v>
      </c>
      <c r="B589" s="100">
        <v>0</v>
      </c>
      <c r="C589" s="100">
        <v>2</v>
      </c>
      <c r="D589" s="100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0</v>
      </c>
      <c r="O589" s="100">
        <v>0</v>
      </c>
      <c r="P589" s="98"/>
      <c r="Q589"/>
      <c r="R589"/>
      <c r="S589"/>
    </row>
    <row r="590" spans="1:19" s="52" customFormat="1" ht="15" customHeight="1" x14ac:dyDescent="0.25">
      <c r="A590" s="62" t="s">
        <v>156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98"/>
      <c r="Q590"/>
      <c r="R590"/>
      <c r="S590"/>
    </row>
    <row r="591" spans="1:19" s="52" customFormat="1" ht="15" customHeight="1" x14ac:dyDescent="0.25">
      <c r="A591" s="62" t="s">
        <v>157</v>
      </c>
      <c r="B591" s="100">
        <v>7</v>
      </c>
      <c r="C591" s="100">
        <v>1</v>
      </c>
      <c r="D591" s="100">
        <v>2</v>
      </c>
      <c r="E591" s="100">
        <v>0</v>
      </c>
      <c r="F591" s="100">
        <v>5</v>
      </c>
      <c r="G591" s="100">
        <v>3</v>
      </c>
      <c r="H591" s="100">
        <v>0</v>
      </c>
      <c r="I591" s="100">
        <v>2</v>
      </c>
      <c r="J591" s="100">
        <v>0</v>
      </c>
      <c r="K591" s="100">
        <v>1</v>
      </c>
      <c r="L591" s="100">
        <v>0</v>
      </c>
      <c r="M591" s="100">
        <v>0</v>
      </c>
      <c r="N591" s="100">
        <v>4</v>
      </c>
      <c r="O591" s="100">
        <v>1</v>
      </c>
      <c r="P591" s="98"/>
      <c r="Q591"/>
      <c r="R591"/>
      <c r="S591"/>
    </row>
    <row r="592" spans="1:19" s="52" customFormat="1" ht="15" customHeight="1" x14ac:dyDescent="0.25">
      <c r="A592" s="62" t="s">
        <v>158</v>
      </c>
      <c r="B592" s="100">
        <v>0</v>
      </c>
      <c r="C592" s="100">
        <v>0</v>
      </c>
      <c r="D592" s="100">
        <v>0</v>
      </c>
      <c r="E592" s="100">
        <v>0</v>
      </c>
      <c r="F592" s="100">
        <v>0</v>
      </c>
      <c r="G592" s="100">
        <v>0</v>
      </c>
      <c r="H592" s="100">
        <v>0</v>
      </c>
      <c r="I592" s="100">
        <v>0</v>
      </c>
      <c r="J592" s="100">
        <v>0</v>
      </c>
      <c r="K592" s="100">
        <v>0</v>
      </c>
      <c r="L592" s="100">
        <v>0</v>
      </c>
      <c r="M592" s="100">
        <v>0</v>
      </c>
      <c r="N592" s="100">
        <v>0</v>
      </c>
      <c r="O592" s="100">
        <v>0</v>
      </c>
      <c r="P592" s="98"/>
      <c r="Q592"/>
      <c r="R592"/>
      <c r="S592"/>
    </row>
    <row r="593" spans="1:19" s="52" customFormat="1" ht="15" customHeight="1" x14ac:dyDescent="0.25">
      <c r="A593" s="62" t="s">
        <v>159</v>
      </c>
      <c r="B593" s="100">
        <v>0</v>
      </c>
      <c r="C593" s="100">
        <v>1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0</v>
      </c>
      <c r="O593" s="100">
        <v>0</v>
      </c>
      <c r="P593" s="98"/>
      <c r="Q593"/>
      <c r="R593"/>
      <c r="S593"/>
    </row>
    <row r="594" spans="1:19" s="52" customFormat="1" ht="15" customHeight="1" x14ac:dyDescent="0.25">
      <c r="A594" s="62" t="s">
        <v>14</v>
      </c>
      <c r="B594" s="100">
        <v>5</v>
      </c>
      <c r="C594" s="100">
        <v>1</v>
      </c>
      <c r="D594" s="100">
        <v>2</v>
      </c>
      <c r="E594" s="100">
        <v>0</v>
      </c>
      <c r="F594" s="100">
        <v>2</v>
      </c>
      <c r="G594" s="100">
        <v>0</v>
      </c>
      <c r="H594" s="100">
        <v>2</v>
      </c>
      <c r="I594" s="100">
        <v>0</v>
      </c>
      <c r="J594" s="100">
        <v>0</v>
      </c>
      <c r="K594" s="100">
        <v>0</v>
      </c>
      <c r="L594" s="100">
        <v>0</v>
      </c>
      <c r="M594" s="100">
        <v>0</v>
      </c>
      <c r="N594" s="100">
        <v>1</v>
      </c>
      <c r="O594" s="100">
        <v>0</v>
      </c>
      <c r="P594" s="98"/>
      <c r="Q594"/>
      <c r="R594"/>
      <c r="S594"/>
    </row>
    <row r="595" spans="1:19" s="52" customFormat="1" ht="15" customHeight="1" x14ac:dyDescent="0.25">
      <c r="A595" s="62" t="s">
        <v>116</v>
      </c>
      <c r="B595" s="100">
        <v>3</v>
      </c>
      <c r="C595" s="100">
        <v>1</v>
      </c>
      <c r="D595" s="100">
        <v>1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  <c r="Q595"/>
      <c r="R595"/>
      <c r="S595"/>
    </row>
    <row r="596" spans="1:19" s="52" customFormat="1" ht="15" customHeight="1" x14ac:dyDescent="0.25">
      <c r="A596" s="57" t="s">
        <v>160</v>
      </c>
      <c r="B596" s="100">
        <v>0</v>
      </c>
      <c r="C596" s="100">
        <v>0</v>
      </c>
      <c r="D596" s="100">
        <v>0</v>
      </c>
      <c r="E596" s="100">
        <v>0</v>
      </c>
      <c r="F596" s="100">
        <v>0</v>
      </c>
      <c r="G596" s="100">
        <v>0</v>
      </c>
      <c r="H596" s="100">
        <v>0</v>
      </c>
      <c r="I596" s="100">
        <v>0</v>
      </c>
      <c r="J596" s="100">
        <v>0</v>
      </c>
      <c r="K596" s="100">
        <v>0</v>
      </c>
      <c r="L596" s="100">
        <v>0</v>
      </c>
      <c r="M596" s="100">
        <v>0</v>
      </c>
      <c r="N596" s="100">
        <v>0</v>
      </c>
      <c r="O596" s="100">
        <v>0</v>
      </c>
      <c r="P596" s="98"/>
      <c r="Q596"/>
      <c r="R596"/>
      <c r="S596"/>
    </row>
    <row r="597" spans="1:19" s="52" customFormat="1" ht="15" customHeight="1" x14ac:dyDescent="0.25">
      <c r="A597" s="57" t="s">
        <v>161</v>
      </c>
      <c r="B597" s="100">
        <v>0</v>
      </c>
      <c r="C597" s="100">
        <v>0</v>
      </c>
      <c r="D597" s="100">
        <v>0</v>
      </c>
      <c r="E597" s="100">
        <v>0</v>
      </c>
      <c r="F597" s="100">
        <v>0</v>
      </c>
      <c r="G597" s="100">
        <v>0</v>
      </c>
      <c r="H597" s="100">
        <v>0</v>
      </c>
      <c r="I597" s="100">
        <v>0</v>
      </c>
      <c r="J597" s="100">
        <v>0</v>
      </c>
      <c r="K597" s="100">
        <v>0</v>
      </c>
      <c r="L597" s="100">
        <v>0</v>
      </c>
      <c r="M597" s="100">
        <v>0</v>
      </c>
      <c r="N597" s="100">
        <v>0</v>
      </c>
      <c r="O597" s="100">
        <v>0</v>
      </c>
      <c r="P597" s="98"/>
      <c r="Q597"/>
      <c r="R597"/>
      <c r="S597"/>
    </row>
    <row r="598" spans="1:19" s="52" customFormat="1" ht="15" customHeight="1" x14ac:dyDescent="0.25">
      <c r="A598" s="57" t="s">
        <v>162</v>
      </c>
      <c r="B598" s="100">
        <v>0</v>
      </c>
      <c r="C598" s="100">
        <v>0</v>
      </c>
      <c r="D598" s="100">
        <v>0</v>
      </c>
      <c r="E598" s="100">
        <v>0</v>
      </c>
      <c r="F598" s="100">
        <v>0</v>
      </c>
      <c r="G598" s="100">
        <v>0</v>
      </c>
      <c r="H598" s="100">
        <v>0</v>
      </c>
      <c r="I598" s="100">
        <v>0</v>
      </c>
      <c r="J598" s="100">
        <v>0</v>
      </c>
      <c r="K598" s="100">
        <v>0</v>
      </c>
      <c r="L598" s="100">
        <v>0</v>
      </c>
      <c r="M598" s="100">
        <v>0</v>
      </c>
      <c r="N598" s="100">
        <v>0</v>
      </c>
      <c r="O598" s="100">
        <v>0</v>
      </c>
      <c r="P598" s="98"/>
      <c r="Q598"/>
      <c r="R598"/>
      <c r="S598"/>
    </row>
    <row r="599" spans="1:19" s="52" customFormat="1" ht="15" customHeight="1" x14ac:dyDescent="0.25">
      <c r="A599" s="57" t="s">
        <v>163</v>
      </c>
      <c r="B599" s="100">
        <v>0</v>
      </c>
      <c r="C599" s="100">
        <v>0</v>
      </c>
      <c r="D599" s="100">
        <v>0</v>
      </c>
      <c r="E599" s="100">
        <v>0</v>
      </c>
      <c r="F599" s="100">
        <v>0</v>
      </c>
      <c r="G599" s="100">
        <v>0</v>
      </c>
      <c r="H599" s="100">
        <v>0</v>
      </c>
      <c r="I599" s="100">
        <v>0</v>
      </c>
      <c r="J599" s="100">
        <v>0</v>
      </c>
      <c r="K599" s="100">
        <v>0</v>
      </c>
      <c r="L599" s="100">
        <v>0</v>
      </c>
      <c r="M599" s="100">
        <v>0</v>
      </c>
      <c r="N599" s="100">
        <v>0</v>
      </c>
      <c r="O599" s="100">
        <v>0</v>
      </c>
      <c r="P599" s="98"/>
      <c r="Q599"/>
      <c r="R599"/>
      <c r="S599"/>
    </row>
    <row r="600" spans="1:19" s="52" customFormat="1" ht="15" customHeight="1" x14ac:dyDescent="0.25">
      <c r="A600" s="57" t="s">
        <v>164</v>
      </c>
      <c r="B600" s="100">
        <v>0</v>
      </c>
      <c r="C600" s="100">
        <v>0</v>
      </c>
      <c r="D600" s="100">
        <v>0</v>
      </c>
      <c r="E600" s="100">
        <v>0</v>
      </c>
      <c r="F600" s="100">
        <v>0</v>
      </c>
      <c r="G600" s="100">
        <v>0</v>
      </c>
      <c r="H600" s="100">
        <v>0</v>
      </c>
      <c r="I600" s="100">
        <v>0</v>
      </c>
      <c r="J600" s="100">
        <v>0</v>
      </c>
      <c r="K600" s="100">
        <v>0</v>
      </c>
      <c r="L600" s="100">
        <v>0</v>
      </c>
      <c r="M600" s="100">
        <v>0</v>
      </c>
      <c r="N600" s="100">
        <v>0</v>
      </c>
      <c r="O600" s="100">
        <v>0</v>
      </c>
      <c r="P600" s="98"/>
      <c r="Q600"/>
      <c r="R600"/>
      <c r="S600"/>
    </row>
    <row r="601" spans="1:19" s="52" customFormat="1" ht="15" customHeight="1" x14ac:dyDescent="0.25">
      <c r="A601" s="62" t="s">
        <v>165</v>
      </c>
      <c r="B601" s="100">
        <v>0</v>
      </c>
      <c r="C601" s="100">
        <v>0</v>
      </c>
      <c r="D601" s="100">
        <v>0</v>
      </c>
      <c r="E601" s="100">
        <v>0</v>
      </c>
      <c r="F601" s="100">
        <v>0</v>
      </c>
      <c r="G601" s="100">
        <v>0</v>
      </c>
      <c r="H601" s="100">
        <v>0</v>
      </c>
      <c r="I601" s="100">
        <v>0</v>
      </c>
      <c r="J601" s="100">
        <v>0</v>
      </c>
      <c r="K601" s="100">
        <v>0</v>
      </c>
      <c r="L601" s="100">
        <v>0</v>
      </c>
      <c r="M601" s="100">
        <v>0</v>
      </c>
      <c r="N601" s="100">
        <v>0</v>
      </c>
      <c r="O601" s="100">
        <v>0</v>
      </c>
      <c r="P601" s="98"/>
      <c r="Q601"/>
      <c r="R601"/>
      <c r="S601"/>
    </row>
    <row r="602" spans="1:19" s="52" customFormat="1" ht="15" customHeight="1" x14ac:dyDescent="0.25">
      <c r="A602" s="62" t="s">
        <v>166</v>
      </c>
      <c r="B602" s="100">
        <v>0</v>
      </c>
      <c r="C602" s="100">
        <v>0</v>
      </c>
      <c r="D602" s="100">
        <v>0</v>
      </c>
      <c r="E602" s="100">
        <v>0</v>
      </c>
      <c r="F602" s="100">
        <v>0</v>
      </c>
      <c r="G602" s="100">
        <v>0</v>
      </c>
      <c r="H602" s="100">
        <v>0</v>
      </c>
      <c r="I602" s="100">
        <v>0</v>
      </c>
      <c r="J602" s="100">
        <v>0</v>
      </c>
      <c r="K602" s="100">
        <v>0</v>
      </c>
      <c r="L602" s="100">
        <v>0</v>
      </c>
      <c r="M602" s="100">
        <v>0</v>
      </c>
      <c r="N602" s="100">
        <v>0</v>
      </c>
      <c r="O602" s="100">
        <v>0</v>
      </c>
      <c r="P602" s="98"/>
      <c r="Q602"/>
      <c r="R602"/>
      <c r="S602"/>
    </row>
    <row r="603" spans="1:19" s="52" customFormat="1" ht="15" customHeight="1" x14ac:dyDescent="0.25">
      <c r="A603" s="62" t="s">
        <v>167</v>
      </c>
      <c r="B603" s="100">
        <v>0</v>
      </c>
      <c r="C603" s="100">
        <v>0</v>
      </c>
      <c r="D603" s="100">
        <v>0</v>
      </c>
      <c r="E603" s="100">
        <v>0</v>
      </c>
      <c r="F603" s="100">
        <v>0</v>
      </c>
      <c r="G603" s="100">
        <v>0</v>
      </c>
      <c r="H603" s="100">
        <v>0</v>
      </c>
      <c r="I603" s="100">
        <v>0</v>
      </c>
      <c r="J603" s="100">
        <v>0</v>
      </c>
      <c r="K603" s="100">
        <v>0</v>
      </c>
      <c r="L603" s="100">
        <v>0</v>
      </c>
      <c r="M603" s="100">
        <v>0</v>
      </c>
      <c r="N603" s="100">
        <v>0</v>
      </c>
      <c r="O603" s="100">
        <v>0</v>
      </c>
      <c r="P603" s="98"/>
      <c r="Q603"/>
      <c r="R603"/>
      <c r="S603"/>
    </row>
    <row r="604" spans="1:19" s="52" customFormat="1" ht="15" customHeight="1" x14ac:dyDescent="0.25">
      <c r="A604" s="62" t="s">
        <v>168</v>
      </c>
      <c r="B604" s="100">
        <v>0</v>
      </c>
      <c r="C604" s="100">
        <v>0</v>
      </c>
      <c r="D604" s="100">
        <v>0</v>
      </c>
      <c r="E604" s="100">
        <v>0</v>
      </c>
      <c r="F604" s="100">
        <v>0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0</v>
      </c>
      <c r="O604" s="100">
        <v>0</v>
      </c>
      <c r="P604" s="98"/>
      <c r="Q604"/>
      <c r="R604"/>
      <c r="S604"/>
    </row>
    <row r="605" spans="1:19" s="52" customFormat="1" ht="15" customHeight="1" x14ac:dyDescent="0.25">
      <c r="A605" s="57" t="s">
        <v>169</v>
      </c>
      <c r="B605" s="100">
        <v>0</v>
      </c>
      <c r="C605" s="100">
        <v>0</v>
      </c>
      <c r="D605" s="100">
        <v>0</v>
      </c>
      <c r="E605" s="100">
        <v>0</v>
      </c>
      <c r="F605" s="100">
        <v>0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0</v>
      </c>
      <c r="M605" s="100">
        <v>0</v>
      </c>
      <c r="N605" s="100">
        <v>0</v>
      </c>
      <c r="O605" s="100">
        <v>0</v>
      </c>
      <c r="P605" s="98"/>
      <c r="Q605"/>
      <c r="R605"/>
      <c r="S605"/>
    </row>
    <row r="606" spans="1:19" s="52" customFormat="1" ht="15" customHeight="1" x14ac:dyDescent="0.25">
      <c r="A606" s="57" t="s">
        <v>170</v>
      </c>
      <c r="B606" s="100">
        <v>0</v>
      </c>
      <c r="C606" s="100">
        <v>0</v>
      </c>
      <c r="D606" s="100">
        <v>0</v>
      </c>
      <c r="E606" s="100">
        <v>0</v>
      </c>
      <c r="F606" s="100">
        <v>0</v>
      </c>
      <c r="G606" s="100">
        <v>0</v>
      </c>
      <c r="H606" s="100">
        <v>0</v>
      </c>
      <c r="I606" s="100">
        <v>0</v>
      </c>
      <c r="J606" s="100">
        <v>0</v>
      </c>
      <c r="K606" s="100">
        <v>0</v>
      </c>
      <c r="L606" s="100">
        <v>0</v>
      </c>
      <c r="M606" s="100">
        <v>0</v>
      </c>
      <c r="N606" s="100">
        <v>0</v>
      </c>
      <c r="O606" s="100">
        <v>0</v>
      </c>
      <c r="P606" s="98"/>
      <c r="Q606"/>
      <c r="R606"/>
      <c r="S606"/>
    </row>
    <row r="607" spans="1:19" s="52" customFormat="1" ht="15" customHeight="1" x14ac:dyDescent="0.25">
      <c r="A607" s="62" t="s">
        <v>171</v>
      </c>
      <c r="B607" s="100">
        <v>0</v>
      </c>
      <c r="C607" s="100">
        <v>0</v>
      </c>
      <c r="D607" s="100">
        <v>0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100">
        <v>0</v>
      </c>
      <c r="O607" s="100">
        <v>0</v>
      </c>
      <c r="P607" s="98"/>
      <c r="Q607"/>
      <c r="R607"/>
      <c r="S607"/>
    </row>
    <row r="608" spans="1:19" s="52" customFormat="1" ht="15" customHeight="1" x14ac:dyDescent="0.25">
      <c r="A608" s="62" t="s">
        <v>172</v>
      </c>
      <c r="B608" s="100">
        <v>104</v>
      </c>
      <c r="C608" s="100">
        <v>47</v>
      </c>
      <c r="D608" s="100">
        <v>18</v>
      </c>
      <c r="E608" s="100">
        <v>6</v>
      </c>
      <c r="F608" s="100">
        <v>49</v>
      </c>
      <c r="G608" s="100">
        <v>21</v>
      </c>
      <c r="H608" s="100">
        <v>12</v>
      </c>
      <c r="I608" s="100">
        <v>12</v>
      </c>
      <c r="J608" s="100">
        <v>0</v>
      </c>
      <c r="K608" s="100">
        <v>0</v>
      </c>
      <c r="L608" s="100">
        <v>4</v>
      </c>
      <c r="M608" s="100">
        <v>3</v>
      </c>
      <c r="N608" s="100">
        <v>18</v>
      </c>
      <c r="O608" s="100">
        <v>26</v>
      </c>
      <c r="P608" s="98"/>
      <c r="Q608"/>
      <c r="R608"/>
      <c r="S608"/>
    </row>
    <row r="609" spans="1:19" s="52" customFormat="1" ht="15" customHeight="1" x14ac:dyDescent="0.25">
      <c r="A609" s="62" t="s">
        <v>173</v>
      </c>
      <c r="B609" s="100">
        <v>8</v>
      </c>
      <c r="C609" s="100">
        <v>1</v>
      </c>
      <c r="D609" s="100">
        <v>1</v>
      </c>
      <c r="E609" s="100">
        <v>1</v>
      </c>
      <c r="F609" s="100">
        <v>3</v>
      </c>
      <c r="G609" s="100">
        <v>0</v>
      </c>
      <c r="H609" s="100">
        <v>1</v>
      </c>
      <c r="I609" s="100">
        <v>1</v>
      </c>
      <c r="J609" s="100">
        <v>0</v>
      </c>
      <c r="K609" s="100">
        <v>0</v>
      </c>
      <c r="L609" s="100">
        <v>1</v>
      </c>
      <c r="M609" s="100">
        <v>2</v>
      </c>
      <c r="N609" s="100">
        <v>1</v>
      </c>
      <c r="O609" s="100">
        <v>2</v>
      </c>
      <c r="P609" s="98"/>
      <c r="Q609"/>
      <c r="R609"/>
      <c r="S609"/>
    </row>
    <row r="610" spans="1:19" s="52" customFormat="1" ht="15" customHeight="1" x14ac:dyDescent="0.25">
      <c r="A610" s="62" t="s">
        <v>174</v>
      </c>
      <c r="B610" s="100">
        <v>0</v>
      </c>
      <c r="C610" s="100">
        <v>37</v>
      </c>
      <c r="D610" s="100">
        <v>0</v>
      </c>
      <c r="E610" s="100">
        <v>7</v>
      </c>
      <c r="F610" s="100">
        <v>0</v>
      </c>
      <c r="G610" s="100">
        <v>5</v>
      </c>
      <c r="H610" s="100">
        <v>0</v>
      </c>
      <c r="I610" s="100">
        <v>3</v>
      </c>
      <c r="J610" s="100">
        <v>0</v>
      </c>
      <c r="K610" s="100">
        <v>0</v>
      </c>
      <c r="L610" s="100">
        <v>0</v>
      </c>
      <c r="M610" s="100">
        <v>4</v>
      </c>
      <c r="N610" s="100">
        <v>0</v>
      </c>
      <c r="O610" s="100">
        <v>10</v>
      </c>
      <c r="P610" s="98"/>
      <c r="Q610"/>
      <c r="R610"/>
      <c r="S610"/>
    </row>
    <row r="611" spans="1:19" s="52" customFormat="1" ht="15" customHeight="1" x14ac:dyDescent="0.25">
      <c r="A611" s="62" t="s">
        <v>175</v>
      </c>
      <c r="B611" s="100">
        <v>32</v>
      </c>
      <c r="C611" s="100">
        <v>17</v>
      </c>
      <c r="D611" s="100">
        <v>1</v>
      </c>
      <c r="E611" s="100">
        <v>3</v>
      </c>
      <c r="F611" s="100">
        <v>18</v>
      </c>
      <c r="G611" s="100">
        <v>8</v>
      </c>
      <c r="H611" s="100">
        <v>8</v>
      </c>
      <c r="I611" s="100">
        <v>8</v>
      </c>
      <c r="J611" s="100">
        <v>0</v>
      </c>
      <c r="K611" s="100">
        <v>0</v>
      </c>
      <c r="L611" s="100">
        <v>0</v>
      </c>
      <c r="M611" s="100">
        <v>0</v>
      </c>
      <c r="N611" s="100">
        <v>94</v>
      </c>
      <c r="O611" s="100">
        <v>83</v>
      </c>
      <c r="P611" s="98"/>
      <c r="Q611"/>
      <c r="R611"/>
      <c r="S611"/>
    </row>
    <row r="612" spans="1:19" s="52" customFormat="1" ht="15" customHeight="1" x14ac:dyDescent="0.25">
      <c r="A612" s="62" t="s">
        <v>176</v>
      </c>
      <c r="B612" s="100">
        <v>4</v>
      </c>
      <c r="C612" s="100">
        <v>0</v>
      </c>
      <c r="D612" s="100">
        <v>0</v>
      </c>
      <c r="E612" s="100">
        <v>0</v>
      </c>
      <c r="F612" s="100">
        <v>0</v>
      </c>
      <c r="G612" s="100">
        <v>0</v>
      </c>
      <c r="H612" s="100">
        <v>0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100">
        <v>3</v>
      </c>
      <c r="O612" s="100">
        <v>0</v>
      </c>
      <c r="P612" s="98"/>
      <c r="Q612"/>
      <c r="R612"/>
      <c r="S612"/>
    </row>
    <row r="613" spans="1:19" s="52" customFormat="1" ht="15" customHeight="1" x14ac:dyDescent="0.25">
      <c r="A613" s="62" t="s">
        <v>177</v>
      </c>
      <c r="B613" s="100">
        <v>5</v>
      </c>
      <c r="C613" s="100">
        <v>7</v>
      </c>
      <c r="D613" s="100">
        <v>4</v>
      </c>
      <c r="E613" s="100">
        <v>3</v>
      </c>
      <c r="F613" s="100">
        <v>2</v>
      </c>
      <c r="G613" s="100">
        <v>0</v>
      </c>
      <c r="H613" s="100">
        <v>1</v>
      </c>
      <c r="I613" s="100">
        <v>0</v>
      </c>
      <c r="J613" s="100">
        <v>0</v>
      </c>
      <c r="K613" s="100">
        <v>0</v>
      </c>
      <c r="L613" s="100">
        <v>0</v>
      </c>
      <c r="M613" s="100">
        <v>1</v>
      </c>
      <c r="N613" s="100">
        <v>0</v>
      </c>
      <c r="O613" s="100">
        <v>1</v>
      </c>
      <c r="P613" s="98"/>
      <c r="Q613"/>
      <c r="R613"/>
      <c r="S613"/>
    </row>
    <row r="614" spans="1:19" s="52" customFormat="1" ht="15" customHeight="1" x14ac:dyDescent="0.25">
      <c r="A614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/>
      <c r="R614"/>
      <c r="S614"/>
    </row>
    <row r="615" spans="1:19" s="52" customFormat="1" ht="15" customHeight="1" x14ac:dyDescent="0.25">
      <c r="A615" s="59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/>
      <c r="R615"/>
      <c r="S615"/>
    </row>
    <row r="616" spans="1:19" s="52" customFormat="1" ht="15" customHeight="1" x14ac:dyDescent="0.25">
      <c r="A616" s="112" t="s">
        <v>141</v>
      </c>
      <c r="B616" s="111" t="s">
        <v>293</v>
      </c>
      <c r="C616" s="111"/>
      <c r="D616" s="111" t="s">
        <v>294</v>
      </c>
      <c r="E616" s="111"/>
      <c r="F616" s="111" t="s">
        <v>295</v>
      </c>
      <c r="G616" s="111"/>
      <c r="H616" s="111" t="s">
        <v>296</v>
      </c>
      <c r="I616" s="111"/>
      <c r="J616" s="111" t="s">
        <v>297</v>
      </c>
      <c r="K616" s="111"/>
      <c r="L616" s="111" t="s">
        <v>298</v>
      </c>
      <c r="M616" s="111"/>
      <c r="N616" s="111" t="s">
        <v>299</v>
      </c>
      <c r="O616" s="111"/>
      <c r="P616" s="98"/>
      <c r="Q616"/>
      <c r="R616"/>
      <c r="S616"/>
    </row>
    <row r="617" spans="1:19" s="52" customFormat="1" ht="15" customHeight="1" x14ac:dyDescent="0.25">
      <c r="A617" s="112"/>
      <c r="B617" s="94" t="s">
        <v>9</v>
      </c>
      <c r="C617" s="94" t="s">
        <v>10</v>
      </c>
      <c r="D617" s="94" t="s">
        <v>9</v>
      </c>
      <c r="E617" s="94" t="s">
        <v>10</v>
      </c>
      <c r="F617" s="94" t="s">
        <v>9</v>
      </c>
      <c r="G617" s="94" t="s">
        <v>10</v>
      </c>
      <c r="H617" s="94" t="s">
        <v>9</v>
      </c>
      <c r="I617" s="94" t="s">
        <v>10</v>
      </c>
      <c r="J617" s="94" t="s">
        <v>9</v>
      </c>
      <c r="K617" s="94" t="s">
        <v>10</v>
      </c>
      <c r="L617" s="94" t="s">
        <v>9</v>
      </c>
      <c r="M617" s="94" t="s">
        <v>10</v>
      </c>
      <c r="N617" s="94" t="s">
        <v>9</v>
      </c>
      <c r="O617" s="94" t="s">
        <v>10</v>
      </c>
      <c r="P617" s="95"/>
      <c r="Q617" s="55"/>
      <c r="R617" s="55"/>
      <c r="S617" s="55"/>
    </row>
    <row r="618" spans="1:19" s="52" customFormat="1" ht="15" customHeight="1" x14ac:dyDescent="0.25">
      <c r="A618" s="61" t="s">
        <v>150</v>
      </c>
      <c r="B618" s="97">
        <v>61</v>
      </c>
      <c r="C618" s="97">
        <v>50</v>
      </c>
      <c r="D618" s="97">
        <v>1</v>
      </c>
      <c r="E618" s="97">
        <v>1</v>
      </c>
      <c r="F618" s="97">
        <v>4</v>
      </c>
      <c r="G618" s="97">
        <v>2</v>
      </c>
      <c r="H618" s="97">
        <v>77</v>
      </c>
      <c r="I618" s="97">
        <v>38</v>
      </c>
      <c r="J618" s="97">
        <v>2</v>
      </c>
      <c r="K618" s="97">
        <v>0</v>
      </c>
      <c r="L618" s="97">
        <v>8</v>
      </c>
      <c r="M618" s="97">
        <v>4</v>
      </c>
      <c r="N618" s="97">
        <v>2</v>
      </c>
      <c r="O618" s="97">
        <v>2</v>
      </c>
      <c r="P618" s="98"/>
      <c r="Q618"/>
      <c r="R618"/>
      <c r="S618"/>
    </row>
    <row r="619" spans="1:19" s="52" customFormat="1" ht="15" customHeight="1" x14ac:dyDescent="0.25">
      <c r="A619" s="62" t="s">
        <v>151</v>
      </c>
      <c r="B619" s="100">
        <v>0</v>
      </c>
      <c r="C619" s="100">
        <v>0</v>
      </c>
      <c r="D619" s="100">
        <v>0</v>
      </c>
      <c r="E619" s="100">
        <v>0</v>
      </c>
      <c r="F619" s="100">
        <v>0</v>
      </c>
      <c r="G619" s="100">
        <v>0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98"/>
      <c r="Q619"/>
      <c r="R619"/>
      <c r="S619"/>
    </row>
    <row r="620" spans="1:19" s="52" customFormat="1" ht="15" customHeight="1" x14ac:dyDescent="0.25">
      <c r="A620" s="62" t="s">
        <v>152</v>
      </c>
      <c r="B620" s="100">
        <v>6</v>
      </c>
      <c r="C620" s="100">
        <v>1</v>
      </c>
      <c r="D620" s="100">
        <v>0</v>
      </c>
      <c r="E620" s="100">
        <v>0</v>
      </c>
      <c r="F620" s="100">
        <v>0</v>
      </c>
      <c r="G620" s="100">
        <v>0</v>
      </c>
      <c r="H620" s="100">
        <v>7</v>
      </c>
      <c r="I620" s="100">
        <v>3</v>
      </c>
      <c r="J620" s="100">
        <v>0</v>
      </c>
      <c r="K620" s="100">
        <v>0</v>
      </c>
      <c r="L620" s="100">
        <v>2</v>
      </c>
      <c r="M620" s="100">
        <v>0</v>
      </c>
      <c r="N620" s="100">
        <v>0</v>
      </c>
      <c r="O620" s="100">
        <v>0</v>
      </c>
      <c r="P620" s="98"/>
      <c r="Q620"/>
      <c r="R620"/>
      <c r="S620"/>
    </row>
    <row r="621" spans="1:19" s="52" customFormat="1" ht="15" customHeight="1" x14ac:dyDescent="0.25">
      <c r="A621" s="62" t="s">
        <v>153</v>
      </c>
      <c r="B621" s="100">
        <v>4</v>
      </c>
      <c r="C621" s="100">
        <v>0</v>
      </c>
      <c r="D621" s="100">
        <v>0</v>
      </c>
      <c r="E621" s="100">
        <v>0</v>
      </c>
      <c r="F621" s="100">
        <v>0</v>
      </c>
      <c r="G621" s="100">
        <v>0</v>
      </c>
      <c r="H621" s="100">
        <v>4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98"/>
      <c r="Q621"/>
      <c r="R621"/>
      <c r="S621"/>
    </row>
    <row r="622" spans="1:19" s="52" customFormat="1" ht="15" customHeight="1" x14ac:dyDescent="0.25">
      <c r="A622" s="62" t="s">
        <v>154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98"/>
      <c r="Q622"/>
      <c r="R622"/>
      <c r="S622"/>
    </row>
    <row r="623" spans="1:19" s="52" customFormat="1" ht="15" customHeight="1" x14ac:dyDescent="0.25">
      <c r="A623" s="62" t="s">
        <v>155</v>
      </c>
      <c r="B623" s="100">
        <v>0</v>
      </c>
      <c r="C623" s="100">
        <v>0</v>
      </c>
      <c r="D623" s="100">
        <v>0</v>
      </c>
      <c r="E623" s="100">
        <v>0</v>
      </c>
      <c r="F623" s="100">
        <v>0</v>
      </c>
      <c r="G623" s="100">
        <v>0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98"/>
      <c r="Q623"/>
      <c r="R623"/>
      <c r="S623"/>
    </row>
    <row r="624" spans="1:19" s="52" customFormat="1" ht="15" customHeight="1" x14ac:dyDescent="0.25">
      <c r="A624" s="62" t="s">
        <v>156</v>
      </c>
      <c r="B624" s="100">
        <v>0</v>
      </c>
      <c r="C624" s="100">
        <v>0</v>
      </c>
      <c r="D624" s="100">
        <v>0</v>
      </c>
      <c r="E624" s="100">
        <v>0</v>
      </c>
      <c r="F624" s="100">
        <v>0</v>
      </c>
      <c r="G624" s="100">
        <v>0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98"/>
      <c r="Q624"/>
      <c r="R624"/>
      <c r="S624"/>
    </row>
    <row r="625" spans="1:19" s="52" customFormat="1" ht="15" customHeight="1" x14ac:dyDescent="0.25">
      <c r="A625" s="62" t="s">
        <v>157</v>
      </c>
      <c r="B625" s="100">
        <v>2</v>
      </c>
      <c r="C625" s="100">
        <v>0</v>
      </c>
      <c r="D625" s="100">
        <v>0</v>
      </c>
      <c r="E625" s="100">
        <v>0</v>
      </c>
      <c r="F625" s="100">
        <v>1</v>
      </c>
      <c r="G625" s="100">
        <v>1</v>
      </c>
      <c r="H625" s="100">
        <v>2</v>
      </c>
      <c r="I625" s="100">
        <v>2</v>
      </c>
      <c r="J625" s="100">
        <v>1</v>
      </c>
      <c r="K625" s="100">
        <v>0</v>
      </c>
      <c r="L625" s="100">
        <v>0</v>
      </c>
      <c r="M625" s="100">
        <v>0</v>
      </c>
      <c r="N625" s="100">
        <v>1</v>
      </c>
      <c r="O625" s="100">
        <v>2</v>
      </c>
      <c r="P625" s="98"/>
      <c r="Q625"/>
      <c r="R625"/>
      <c r="S625"/>
    </row>
    <row r="626" spans="1:19" s="52" customFormat="1" ht="15" customHeight="1" x14ac:dyDescent="0.25">
      <c r="A626" s="62" t="s">
        <v>158</v>
      </c>
      <c r="B626" s="100">
        <v>1</v>
      </c>
      <c r="C626" s="100">
        <v>0</v>
      </c>
      <c r="D626" s="100">
        <v>0</v>
      </c>
      <c r="E626" s="100">
        <v>0</v>
      </c>
      <c r="F626" s="100">
        <v>0</v>
      </c>
      <c r="G626" s="100">
        <v>0</v>
      </c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0</v>
      </c>
      <c r="O626" s="100">
        <v>0</v>
      </c>
      <c r="P626" s="98"/>
      <c r="Q626"/>
      <c r="R626"/>
      <c r="S626"/>
    </row>
    <row r="627" spans="1:19" s="52" customFormat="1" ht="15" customHeight="1" x14ac:dyDescent="0.25">
      <c r="A627" s="62" t="s">
        <v>159</v>
      </c>
      <c r="B627" s="100">
        <v>0</v>
      </c>
      <c r="C627" s="100">
        <v>0</v>
      </c>
      <c r="D627" s="100">
        <v>0</v>
      </c>
      <c r="E627" s="100">
        <v>0</v>
      </c>
      <c r="F627" s="100">
        <v>0</v>
      </c>
      <c r="G627" s="100">
        <v>0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98"/>
      <c r="Q627"/>
      <c r="R627"/>
      <c r="S627"/>
    </row>
    <row r="628" spans="1:19" s="52" customFormat="1" ht="15" customHeight="1" x14ac:dyDescent="0.25">
      <c r="A628" s="62" t="s">
        <v>14</v>
      </c>
      <c r="B628" s="100">
        <v>3</v>
      </c>
      <c r="C628" s="100">
        <v>1</v>
      </c>
      <c r="D628" s="100">
        <v>0</v>
      </c>
      <c r="E628" s="100">
        <v>0</v>
      </c>
      <c r="F628" s="100">
        <v>0</v>
      </c>
      <c r="G628" s="100">
        <v>0</v>
      </c>
      <c r="H628" s="100">
        <v>2</v>
      </c>
      <c r="I628" s="100">
        <v>1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98"/>
      <c r="Q628"/>
      <c r="R628"/>
      <c r="S628"/>
    </row>
    <row r="629" spans="1:19" s="52" customFormat="1" ht="15" customHeight="1" x14ac:dyDescent="0.25">
      <c r="A629" s="62" t="s">
        <v>116</v>
      </c>
      <c r="B629" s="100">
        <v>0</v>
      </c>
      <c r="C629" s="100">
        <v>0</v>
      </c>
      <c r="D629" s="100">
        <v>0</v>
      </c>
      <c r="E629" s="100">
        <v>0</v>
      </c>
      <c r="F629" s="100">
        <v>0</v>
      </c>
      <c r="G629" s="100">
        <v>0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98"/>
      <c r="Q629"/>
      <c r="R629"/>
      <c r="S629"/>
    </row>
    <row r="630" spans="1:19" s="52" customFormat="1" ht="15" customHeight="1" x14ac:dyDescent="0.25">
      <c r="A630" s="57" t="s">
        <v>160</v>
      </c>
      <c r="B630" s="100">
        <v>0</v>
      </c>
      <c r="C630" s="100">
        <v>0</v>
      </c>
      <c r="D630" s="100">
        <v>0</v>
      </c>
      <c r="E630" s="100">
        <v>0</v>
      </c>
      <c r="F630" s="100">
        <v>0</v>
      </c>
      <c r="G630" s="100">
        <v>0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>
        <v>0</v>
      </c>
      <c r="O630" s="100">
        <v>0</v>
      </c>
      <c r="P630" s="98"/>
      <c r="Q630"/>
      <c r="R630"/>
      <c r="S630"/>
    </row>
    <row r="631" spans="1:19" s="52" customFormat="1" ht="15" customHeight="1" x14ac:dyDescent="0.25">
      <c r="A631" s="57" t="s">
        <v>161</v>
      </c>
      <c r="B631" s="100">
        <v>0</v>
      </c>
      <c r="C631" s="100">
        <v>0</v>
      </c>
      <c r="D631" s="100">
        <v>0</v>
      </c>
      <c r="E631" s="100">
        <v>0</v>
      </c>
      <c r="F631" s="100">
        <v>0</v>
      </c>
      <c r="G631" s="100">
        <v>0</v>
      </c>
      <c r="H631" s="100">
        <v>0</v>
      </c>
      <c r="I631" s="100">
        <v>0</v>
      </c>
      <c r="J631" s="100">
        <v>0</v>
      </c>
      <c r="K631" s="100">
        <v>0</v>
      </c>
      <c r="L631" s="100">
        <v>0</v>
      </c>
      <c r="M631" s="100">
        <v>0</v>
      </c>
      <c r="N631" s="100">
        <v>0</v>
      </c>
      <c r="O631" s="100">
        <v>0</v>
      </c>
      <c r="P631" s="98"/>
      <c r="Q631"/>
      <c r="R631"/>
      <c r="S631"/>
    </row>
    <row r="632" spans="1:19" s="52" customFormat="1" ht="15" customHeight="1" x14ac:dyDescent="0.25">
      <c r="A632" s="57" t="s">
        <v>162</v>
      </c>
      <c r="B632" s="100">
        <v>0</v>
      </c>
      <c r="C632" s="100">
        <v>0</v>
      </c>
      <c r="D632" s="100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98"/>
      <c r="Q632"/>
      <c r="R632"/>
      <c r="S632"/>
    </row>
    <row r="633" spans="1:19" s="52" customFormat="1" ht="15" customHeight="1" x14ac:dyDescent="0.25">
      <c r="A633" s="57" t="s">
        <v>163</v>
      </c>
      <c r="B633" s="100">
        <v>0</v>
      </c>
      <c r="C633" s="100">
        <v>0</v>
      </c>
      <c r="D633" s="100">
        <v>0</v>
      </c>
      <c r="E633" s="100">
        <v>0</v>
      </c>
      <c r="F633" s="100">
        <v>0</v>
      </c>
      <c r="G633" s="100">
        <v>0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>
        <v>0</v>
      </c>
      <c r="O633" s="100">
        <v>0</v>
      </c>
      <c r="P633" s="98"/>
      <c r="Q633"/>
      <c r="R633"/>
      <c r="S633"/>
    </row>
    <row r="634" spans="1:19" s="52" customFormat="1" ht="15" customHeight="1" x14ac:dyDescent="0.25">
      <c r="A634" s="57" t="s">
        <v>164</v>
      </c>
      <c r="B634" s="100">
        <v>0</v>
      </c>
      <c r="C634" s="100">
        <v>0</v>
      </c>
      <c r="D634" s="100">
        <v>0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98"/>
      <c r="Q634"/>
      <c r="R634"/>
      <c r="S634"/>
    </row>
    <row r="635" spans="1:19" s="52" customFormat="1" ht="15" customHeight="1" x14ac:dyDescent="0.25">
      <c r="A635" s="62" t="s">
        <v>165</v>
      </c>
      <c r="B635" s="100">
        <v>0</v>
      </c>
      <c r="C635" s="100">
        <v>0</v>
      </c>
      <c r="D635" s="100">
        <v>0</v>
      </c>
      <c r="E635" s="100">
        <v>0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>
        <v>0</v>
      </c>
      <c r="O635" s="100">
        <v>0</v>
      </c>
      <c r="P635" s="98"/>
      <c r="Q635"/>
      <c r="R635"/>
      <c r="S635"/>
    </row>
    <row r="636" spans="1:19" s="52" customFormat="1" ht="15" customHeight="1" x14ac:dyDescent="0.25">
      <c r="A636" s="62" t="s">
        <v>166</v>
      </c>
      <c r="B636" s="100">
        <v>0</v>
      </c>
      <c r="C636" s="100">
        <v>0</v>
      </c>
      <c r="D636" s="100">
        <v>0</v>
      </c>
      <c r="E636" s="100">
        <v>0</v>
      </c>
      <c r="F636" s="100">
        <v>0</v>
      </c>
      <c r="G636" s="100">
        <v>0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>
        <v>0</v>
      </c>
      <c r="O636" s="100">
        <v>0</v>
      </c>
      <c r="P636" s="98"/>
      <c r="Q636"/>
      <c r="R636"/>
      <c r="S636"/>
    </row>
    <row r="637" spans="1:19" s="52" customFormat="1" ht="15" customHeight="1" x14ac:dyDescent="0.25">
      <c r="A637" s="62" t="s">
        <v>167</v>
      </c>
      <c r="B637" s="100">
        <v>0</v>
      </c>
      <c r="C637" s="100">
        <v>0</v>
      </c>
      <c r="D637" s="100">
        <v>0</v>
      </c>
      <c r="E637" s="100">
        <v>0</v>
      </c>
      <c r="F637" s="100">
        <v>0</v>
      </c>
      <c r="G637" s="100">
        <v>0</v>
      </c>
      <c r="H637" s="100">
        <v>0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>
        <v>0</v>
      </c>
      <c r="O637" s="100">
        <v>0</v>
      </c>
      <c r="P637" s="98"/>
      <c r="Q637"/>
      <c r="R637"/>
      <c r="S637"/>
    </row>
    <row r="638" spans="1:19" s="52" customFormat="1" ht="15" customHeight="1" x14ac:dyDescent="0.25">
      <c r="A638" s="62" t="s">
        <v>168</v>
      </c>
      <c r="B638" s="100">
        <v>0</v>
      </c>
      <c r="C638" s="100">
        <v>0</v>
      </c>
      <c r="D638" s="100">
        <v>0</v>
      </c>
      <c r="E638" s="100">
        <v>0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98"/>
      <c r="Q638"/>
      <c r="R638"/>
      <c r="S638"/>
    </row>
    <row r="639" spans="1:19" s="52" customFormat="1" ht="15" customHeight="1" x14ac:dyDescent="0.25">
      <c r="A639" s="57" t="s">
        <v>169</v>
      </c>
      <c r="B639" s="100">
        <v>0</v>
      </c>
      <c r="C639" s="100">
        <v>0</v>
      </c>
      <c r="D639" s="100">
        <v>0</v>
      </c>
      <c r="E639" s="100">
        <v>0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98"/>
      <c r="Q639"/>
      <c r="R639"/>
      <c r="S639"/>
    </row>
    <row r="640" spans="1:19" s="52" customFormat="1" ht="15" customHeight="1" x14ac:dyDescent="0.25">
      <c r="A640" s="57" t="s">
        <v>170</v>
      </c>
      <c r="B640" s="100">
        <v>0</v>
      </c>
      <c r="C640" s="100">
        <v>0</v>
      </c>
      <c r="D640" s="100">
        <v>0</v>
      </c>
      <c r="E640" s="100">
        <v>0</v>
      </c>
      <c r="F640" s="100">
        <v>0</v>
      </c>
      <c r="G640" s="100">
        <v>0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>
        <v>0</v>
      </c>
      <c r="O640" s="100">
        <v>0</v>
      </c>
      <c r="P640" s="98"/>
      <c r="Q640"/>
      <c r="R640"/>
      <c r="S640"/>
    </row>
    <row r="641" spans="1:19" s="52" customFormat="1" ht="15" customHeight="1" x14ac:dyDescent="0.25">
      <c r="A641" s="62" t="s">
        <v>171</v>
      </c>
      <c r="B641" s="100">
        <v>0</v>
      </c>
      <c r="C641" s="100">
        <v>0</v>
      </c>
      <c r="D641" s="100">
        <v>0</v>
      </c>
      <c r="E641" s="100">
        <v>0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0</v>
      </c>
      <c r="P641" s="98"/>
      <c r="Q641"/>
      <c r="R641"/>
      <c r="S641"/>
    </row>
    <row r="642" spans="1:19" s="52" customFormat="1" ht="15" customHeight="1" x14ac:dyDescent="0.25">
      <c r="A642" s="62" t="s">
        <v>172</v>
      </c>
      <c r="B642" s="100">
        <v>27</v>
      </c>
      <c r="C642" s="100">
        <v>15</v>
      </c>
      <c r="D642" s="100">
        <v>0</v>
      </c>
      <c r="E642" s="100">
        <v>0</v>
      </c>
      <c r="F642" s="100">
        <v>1</v>
      </c>
      <c r="G642" s="100">
        <v>0</v>
      </c>
      <c r="H642" s="100">
        <v>51</v>
      </c>
      <c r="I642" s="100">
        <v>22</v>
      </c>
      <c r="J642" s="100">
        <v>1</v>
      </c>
      <c r="K642" s="100">
        <v>0</v>
      </c>
      <c r="L642" s="100">
        <v>3</v>
      </c>
      <c r="M642" s="100">
        <v>2</v>
      </c>
      <c r="N642" s="100">
        <v>0</v>
      </c>
      <c r="O642" s="100">
        <v>0</v>
      </c>
      <c r="P642" s="98"/>
      <c r="Q642"/>
      <c r="R642"/>
      <c r="S642"/>
    </row>
    <row r="643" spans="1:19" s="52" customFormat="1" ht="15" customHeight="1" x14ac:dyDescent="0.25">
      <c r="A643" s="62" t="s">
        <v>173</v>
      </c>
      <c r="B643" s="100">
        <v>2</v>
      </c>
      <c r="C643" s="100">
        <v>2</v>
      </c>
      <c r="D643" s="100">
        <v>1</v>
      </c>
      <c r="E643" s="100">
        <v>0</v>
      </c>
      <c r="F643" s="100">
        <v>1</v>
      </c>
      <c r="G643" s="100">
        <v>1</v>
      </c>
      <c r="H643" s="100">
        <v>1</v>
      </c>
      <c r="I643" s="100">
        <v>0</v>
      </c>
      <c r="J643" s="100">
        <v>0</v>
      </c>
      <c r="K643" s="100">
        <v>0</v>
      </c>
      <c r="L643" s="100">
        <v>1</v>
      </c>
      <c r="M643" s="100">
        <v>0</v>
      </c>
      <c r="N643" s="100">
        <v>1</v>
      </c>
      <c r="O643" s="100">
        <v>0</v>
      </c>
      <c r="P643" s="98"/>
      <c r="Q643"/>
      <c r="R643"/>
      <c r="S643"/>
    </row>
    <row r="644" spans="1:19" s="52" customFormat="1" ht="15" customHeight="1" x14ac:dyDescent="0.25">
      <c r="A644" s="62" t="s">
        <v>174</v>
      </c>
      <c r="B644" s="100">
        <v>0</v>
      </c>
      <c r="C644" s="100">
        <v>4</v>
      </c>
      <c r="D644" s="100">
        <v>0</v>
      </c>
      <c r="E644" s="100">
        <v>1</v>
      </c>
      <c r="F644" s="100">
        <v>0</v>
      </c>
      <c r="G644" s="100">
        <v>0</v>
      </c>
      <c r="H644" s="100">
        <v>0</v>
      </c>
      <c r="I644" s="100">
        <v>2</v>
      </c>
      <c r="J644" s="100">
        <v>0</v>
      </c>
      <c r="K644" s="100">
        <v>0</v>
      </c>
      <c r="L644" s="100">
        <v>0</v>
      </c>
      <c r="M644" s="100">
        <v>1</v>
      </c>
      <c r="N644" s="100">
        <v>0</v>
      </c>
      <c r="O644" s="100">
        <v>0</v>
      </c>
      <c r="P644" s="98"/>
      <c r="Q644"/>
      <c r="R644"/>
      <c r="S644"/>
    </row>
    <row r="645" spans="1:19" s="52" customFormat="1" ht="15" customHeight="1" x14ac:dyDescent="0.25">
      <c r="A645" s="62" t="s">
        <v>175</v>
      </c>
      <c r="B645" s="100">
        <v>14</v>
      </c>
      <c r="C645" s="100">
        <v>26</v>
      </c>
      <c r="D645" s="100">
        <v>0</v>
      </c>
      <c r="E645" s="100">
        <v>0</v>
      </c>
      <c r="F645" s="100">
        <v>1</v>
      </c>
      <c r="G645" s="100">
        <v>0</v>
      </c>
      <c r="H645" s="100">
        <v>7</v>
      </c>
      <c r="I645" s="100">
        <v>3</v>
      </c>
      <c r="J645" s="100">
        <v>0</v>
      </c>
      <c r="K645" s="100">
        <v>0</v>
      </c>
      <c r="L645" s="100">
        <v>1</v>
      </c>
      <c r="M645" s="100">
        <v>0</v>
      </c>
      <c r="N645" s="100">
        <v>0</v>
      </c>
      <c r="O645" s="100">
        <v>0</v>
      </c>
      <c r="P645" s="98"/>
      <c r="Q645"/>
      <c r="R645"/>
      <c r="S645"/>
    </row>
    <row r="646" spans="1:19" s="52" customFormat="1" ht="15" customHeight="1" x14ac:dyDescent="0.25">
      <c r="A646" s="62" t="s">
        <v>176</v>
      </c>
      <c r="B646" s="100">
        <v>2</v>
      </c>
      <c r="C646" s="100">
        <v>0</v>
      </c>
      <c r="D646" s="100">
        <v>0</v>
      </c>
      <c r="E646" s="100">
        <v>0</v>
      </c>
      <c r="F646" s="100">
        <v>0</v>
      </c>
      <c r="G646" s="100">
        <v>0</v>
      </c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0</v>
      </c>
      <c r="N646" s="100">
        <v>0</v>
      </c>
      <c r="O646" s="100">
        <v>0</v>
      </c>
      <c r="P646" s="98"/>
      <c r="Q646"/>
      <c r="R646"/>
      <c r="S646"/>
    </row>
    <row r="647" spans="1:19" s="52" customFormat="1" ht="15" customHeight="1" x14ac:dyDescent="0.25">
      <c r="A647" s="62" t="s">
        <v>177</v>
      </c>
      <c r="B647" s="100">
        <v>0</v>
      </c>
      <c r="C647" s="100">
        <v>1</v>
      </c>
      <c r="D647" s="100">
        <v>0</v>
      </c>
      <c r="E647" s="100">
        <v>0</v>
      </c>
      <c r="F647" s="100">
        <v>0</v>
      </c>
      <c r="G647" s="100">
        <v>0</v>
      </c>
      <c r="H647" s="100">
        <v>3</v>
      </c>
      <c r="I647" s="100">
        <v>5</v>
      </c>
      <c r="J647" s="100">
        <v>0</v>
      </c>
      <c r="K647" s="100">
        <v>0</v>
      </c>
      <c r="L647" s="100">
        <v>1</v>
      </c>
      <c r="M647" s="100">
        <v>1</v>
      </c>
      <c r="N647" s="100">
        <v>0</v>
      </c>
      <c r="O647" s="100">
        <v>0</v>
      </c>
      <c r="P647" s="98"/>
      <c r="Q647"/>
      <c r="R647"/>
      <c r="S647"/>
    </row>
    <row r="648" spans="1:19" s="52" customFormat="1" ht="15" customHeight="1" x14ac:dyDescent="0.25">
      <c r="A64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/>
      <c r="R648"/>
      <c r="S648"/>
    </row>
    <row r="649" spans="1:19" s="52" customFormat="1" ht="15" customHeight="1" x14ac:dyDescent="0.25">
      <c r="A649" s="59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/>
      <c r="R649"/>
      <c r="S649"/>
    </row>
    <row r="650" spans="1:19" s="52" customFormat="1" ht="15" customHeight="1" x14ac:dyDescent="0.25">
      <c r="A650" s="112" t="s">
        <v>141</v>
      </c>
      <c r="B650" s="111" t="s">
        <v>300</v>
      </c>
      <c r="C650" s="111"/>
      <c r="D650" s="111" t="s">
        <v>301</v>
      </c>
      <c r="E650" s="111"/>
      <c r="F650" s="111" t="s">
        <v>302</v>
      </c>
      <c r="G650" s="111"/>
      <c r="H650" s="111" t="s">
        <v>303</v>
      </c>
      <c r="I650" s="111"/>
      <c r="J650" s="111" t="s">
        <v>409</v>
      </c>
      <c r="K650" s="111"/>
      <c r="L650" s="111" t="s">
        <v>304</v>
      </c>
      <c r="M650" s="111"/>
      <c r="N650" s="111" t="s">
        <v>305</v>
      </c>
      <c r="O650" s="111"/>
      <c r="P650" s="98"/>
      <c r="Q650"/>
      <c r="R650"/>
      <c r="S650"/>
    </row>
    <row r="651" spans="1:19" s="52" customFormat="1" ht="15" customHeight="1" x14ac:dyDescent="0.25">
      <c r="A651" s="112"/>
      <c r="B651" s="94" t="s">
        <v>9</v>
      </c>
      <c r="C651" s="94" t="s">
        <v>10</v>
      </c>
      <c r="D651" s="94" t="s">
        <v>9</v>
      </c>
      <c r="E651" s="94" t="s">
        <v>10</v>
      </c>
      <c r="F651" s="94" t="s">
        <v>9</v>
      </c>
      <c r="G651" s="94" t="s">
        <v>10</v>
      </c>
      <c r="H651" s="94" t="s">
        <v>9</v>
      </c>
      <c r="I651" s="94" t="s">
        <v>10</v>
      </c>
      <c r="J651" s="94" t="s">
        <v>9</v>
      </c>
      <c r="K651" s="94" t="s">
        <v>10</v>
      </c>
      <c r="L651" s="94" t="s">
        <v>9</v>
      </c>
      <c r="M651" s="94" t="s">
        <v>10</v>
      </c>
      <c r="N651" s="94" t="s">
        <v>9</v>
      </c>
      <c r="O651" s="94" t="s">
        <v>10</v>
      </c>
      <c r="P651" s="95"/>
      <c r="Q651" s="55"/>
      <c r="R651" s="55"/>
      <c r="S651" s="55"/>
    </row>
    <row r="652" spans="1:19" s="52" customFormat="1" ht="15" customHeight="1" x14ac:dyDescent="0.25">
      <c r="A652" s="61" t="s">
        <v>150</v>
      </c>
      <c r="B652" s="97">
        <v>7</v>
      </c>
      <c r="C652" s="97">
        <v>2</v>
      </c>
      <c r="D652" s="97">
        <v>6</v>
      </c>
      <c r="E652" s="97">
        <v>2</v>
      </c>
      <c r="F652" s="97">
        <v>4</v>
      </c>
      <c r="G652" s="97">
        <v>3</v>
      </c>
      <c r="H652" s="97">
        <v>7</v>
      </c>
      <c r="I652" s="97">
        <v>1</v>
      </c>
      <c r="J652" s="97">
        <v>2</v>
      </c>
      <c r="K652" s="97">
        <v>1</v>
      </c>
      <c r="L652" s="97">
        <v>151</v>
      </c>
      <c r="M652" s="97">
        <v>20</v>
      </c>
      <c r="N652" s="97">
        <v>0</v>
      </c>
      <c r="O652" s="97">
        <v>1</v>
      </c>
      <c r="P652" s="98"/>
      <c r="Q652"/>
      <c r="R652"/>
      <c r="S652"/>
    </row>
    <row r="653" spans="1:19" s="52" customFormat="1" ht="15" customHeight="1" x14ac:dyDescent="0.25">
      <c r="A653" s="62" t="s">
        <v>151</v>
      </c>
      <c r="B653" s="100">
        <v>0</v>
      </c>
      <c r="C653" s="100">
        <v>0</v>
      </c>
      <c r="D653" s="100">
        <v>0</v>
      </c>
      <c r="E653" s="100">
        <v>0</v>
      </c>
      <c r="F653" s="100">
        <v>0</v>
      </c>
      <c r="G653" s="100">
        <v>0</v>
      </c>
      <c r="H653" s="100">
        <v>0</v>
      </c>
      <c r="I653" s="100">
        <v>0</v>
      </c>
      <c r="J653" s="100">
        <v>0</v>
      </c>
      <c r="K653" s="100">
        <v>0</v>
      </c>
      <c r="L653" s="100">
        <v>0</v>
      </c>
      <c r="M653" s="100">
        <v>0</v>
      </c>
      <c r="N653" s="100">
        <v>0</v>
      </c>
      <c r="O653" s="100">
        <v>0</v>
      </c>
      <c r="P653" s="98"/>
      <c r="Q653"/>
      <c r="R653"/>
      <c r="S653"/>
    </row>
    <row r="654" spans="1:19" s="52" customFormat="1" ht="15" customHeight="1" x14ac:dyDescent="0.25">
      <c r="A654" s="62" t="s">
        <v>152</v>
      </c>
      <c r="B654" s="100">
        <v>0</v>
      </c>
      <c r="C654" s="100">
        <v>0</v>
      </c>
      <c r="D654" s="100">
        <v>1</v>
      </c>
      <c r="E654" s="100">
        <v>0</v>
      </c>
      <c r="F654" s="100">
        <v>1</v>
      </c>
      <c r="G654" s="100">
        <v>0</v>
      </c>
      <c r="H654" s="100">
        <v>1</v>
      </c>
      <c r="I654" s="100">
        <v>0</v>
      </c>
      <c r="J654" s="100">
        <v>0</v>
      </c>
      <c r="K654" s="100">
        <v>0</v>
      </c>
      <c r="L654" s="100">
        <v>0</v>
      </c>
      <c r="M654" s="100">
        <v>0</v>
      </c>
      <c r="N654" s="100">
        <v>0</v>
      </c>
      <c r="O654" s="100">
        <v>0</v>
      </c>
      <c r="P654" s="98"/>
      <c r="Q654"/>
      <c r="R654"/>
      <c r="S654"/>
    </row>
    <row r="655" spans="1:19" s="52" customFormat="1" ht="15" customHeight="1" x14ac:dyDescent="0.25">
      <c r="A655" s="62" t="s">
        <v>153</v>
      </c>
      <c r="B655" s="100">
        <v>0</v>
      </c>
      <c r="C655" s="100">
        <v>0</v>
      </c>
      <c r="D655" s="100">
        <v>0</v>
      </c>
      <c r="E655" s="100">
        <v>0</v>
      </c>
      <c r="F655" s="100">
        <v>0</v>
      </c>
      <c r="G655" s="100">
        <v>0</v>
      </c>
      <c r="H655" s="100">
        <v>0</v>
      </c>
      <c r="I655" s="100">
        <v>0</v>
      </c>
      <c r="J655" s="100">
        <v>0</v>
      </c>
      <c r="K655" s="100">
        <v>0</v>
      </c>
      <c r="L655" s="100">
        <v>0</v>
      </c>
      <c r="M655" s="100">
        <v>0</v>
      </c>
      <c r="N655" s="100">
        <v>0</v>
      </c>
      <c r="O655" s="100">
        <v>0</v>
      </c>
      <c r="P655" s="98"/>
      <c r="Q655"/>
      <c r="R655"/>
      <c r="S655"/>
    </row>
    <row r="656" spans="1:19" s="52" customFormat="1" ht="15" customHeight="1" x14ac:dyDescent="0.25">
      <c r="A656" s="62" t="s">
        <v>154</v>
      </c>
      <c r="B656" s="100">
        <v>0</v>
      </c>
      <c r="C656" s="100">
        <v>0</v>
      </c>
      <c r="D656" s="100">
        <v>0</v>
      </c>
      <c r="E656" s="100">
        <v>0</v>
      </c>
      <c r="F656" s="100">
        <v>0</v>
      </c>
      <c r="G656" s="100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0</v>
      </c>
      <c r="M656" s="100">
        <v>0</v>
      </c>
      <c r="N656" s="100">
        <v>0</v>
      </c>
      <c r="O656" s="100">
        <v>0</v>
      </c>
      <c r="P656" s="98"/>
      <c r="Q656"/>
      <c r="R656"/>
      <c r="S656"/>
    </row>
    <row r="657" spans="1:19" s="52" customFormat="1" ht="15" customHeight="1" x14ac:dyDescent="0.25">
      <c r="A657" s="62" t="s">
        <v>155</v>
      </c>
      <c r="B657" s="100">
        <v>0</v>
      </c>
      <c r="C657" s="100">
        <v>0</v>
      </c>
      <c r="D657" s="100">
        <v>0</v>
      </c>
      <c r="E657" s="100">
        <v>0</v>
      </c>
      <c r="F657" s="100">
        <v>0</v>
      </c>
      <c r="G657" s="100">
        <v>0</v>
      </c>
      <c r="H657" s="100">
        <v>0</v>
      </c>
      <c r="I657" s="100">
        <v>0</v>
      </c>
      <c r="J657" s="100">
        <v>0</v>
      </c>
      <c r="K657" s="100">
        <v>0</v>
      </c>
      <c r="L657" s="100">
        <v>0</v>
      </c>
      <c r="M657" s="100">
        <v>0</v>
      </c>
      <c r="N657" s="100">
        <v>0</v>
      </c>
      <c r="O657" s="100">
        <v>0</v>
      </c>
      <c r="P657" s="98"/>
      <c r="Q657"/>
      <c r="R657"/>
      <c r="S657"/>
    </row>
    <row r="658" spans="1:19" s="52" customFormat="1" ht="15" customHeight="1" x14ac:dyDescent="0.25">
      <c r="A658" s="62" t="s">
        <v>156</v>
      </c>
      <c r="B658" s="100">
        <v>0</v>
      </c>
      <c r="C658" s="100">
        <v>0</v>
      </c>
      <c r="D658" s="100">
        <v>0</v>
      </c>
      <c r="E658" s="100">
        <v>0</v>
      </c>
      <c r="F658" s="100">
        <v>0</v>
      </c>
      <c r="G658" s="100">
        <v>0</v>
      </c>
      <c r="H658" s="100">
        <v>0</v>
      </c>
      <c r="I658" s="100">
        <v>0</v>
      </c>
      <c r="J658" s="100">
        <v>0</v>
      </c>
      <c r="K658" s="100">
        <v>0</v>
      </c>
      <c r="L658" s="100">
        <v>0</v>
      </c>
      <c r="M658" s="100">
        <v>0</v>
      </c>
      <c r="N658" s="100">
        <v>0</v>
      </c>
      <c r="O658" s="100">
        <v>0</v>
      </c>
      <c r="P658" s="98"/>
      <c r="Q658"/>
      <c r="R658"/>
      <c r="S658"/>
    </row>
    <row r="659" spans="1:19" s="52" customFormat="1" ht="15" customHeight="1" x14ac:dyDescent="0.25">
      <c r="A659" s="62" t="s">
        <v>157</v>
      </c>
      <c r="B659" s="100">
        <v>0</v>
      </c>
      <c r="C659" s="100">
        <v>0</v>
      </c>
      <c r="D659" s="100">
        <v>0</v>
      </c>
      <c r="E659" s="100">
        <v>0</v>
      </c>
      <c r="F659" s="100">
        <v>0</v>
      </c>
      <c r="G659" s="100">
        <v>0</v>
      </c>
      <c r="H659" s="100">
        <v>0</v>
      </c>
      <c r="I659" s="100">
        <v>0</v>
      </c>
      <c r="J659" s="100">
        <v>0</v>
      </c>
      <c r="K659" s="100">
        <v>0</v>
      </c>
      <c r="L659" s="100">
        <v>1</v>
      </c>
      <c r="M659" s="100">
        <v>0</v>
      </c>
      <c r="N659" s="100">
        <v>0</v>
      </c>
      <c r="O659" s="100">
        <v>0</v>
      </c>
      <c r="P659" s="98"/>
      <c r="Q659"/>
      <c r="R659"/>
      <c r="S659"/>
    </row>
    <row r="660" spans="1:19" s="52" customFormat="1" ht="15" customHeight="1" x14ac:dyDescent="0.25">
      <c r="A660" s="62" t="s">
        <v>158</v>
      </c>
      <c r="B660" s="100">
        <v>0</v>
      </c>
      <c r="C660" s="100">
        <v>0</v>
      </c>
      <c r="D660" s="100">
        <v>0</v>
      </c>
      <c r="E660" s="100">
        <v>0</v>
      </c>
      <c r="F660" s="100">
        <v>0</v>
      </c>
      <c r="G660" s="100">
        <v>0</v>
      </c>
      <c r="H660" s="100">
        <v>0</v>
      </c>
      <c r="I660" s="100">
        <v>0</v>
      </c>
      <c r="J660" s="100">
        <v>0</v>
      </c>
      <c r="K660" s="100">
        <v>0</v>
      </c>
      <c r="L660" s="100">
        <v>0</v>
      </c>
      <c r="M660" s="100">
        <v>0</v>
      </c>
      <c r="N660" s="100">
        <v>0</v>
      </c>
      <c r="O660" s="100">
        <v>0</v>
      </c>
      <c r="P660" s="98"/>
      <c r="Q660"/>
      <c r="R660"/>
      <c r="S660"/>
    </row>
    <row r="661" spans="1:19" s="52" customFormat="1" ht="15" customHeight="1" x14ac:dyDescent="0.25">
      <c r="A661" s="62" t="s">
        <v>159</v>
      </c>
      <c r="B661" s="100">
        <v>0</v>
      </c>
      <c r="C661" s="100">
        <v>0</v>
      </c>
      <c r="D661" s="100">
        <v>0</v>
      </c>
      <c r="E661" s="100">
        <v>0</v>
      </c>
      <c r="F661" s="100">
        <v>0</v>
      </c>
      <c r="G661" s="100">
        <v>0</v>
      </c>
      <c r="H661" s="100">
        <v>0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100">
        <v>0</v>
      </c>
      <c r="O661" s="100">
        <v>0</v>
      </c>
      <c r="P661" s="98"/>
      <c r="Q661"/>
      <c r="R661"/>
      <c r="S661"/>
    </row>
    <row r="662" spans="1:19" s="52" customFormat="1" ht="15" customHeight="1" x14ac:dyDescent="0.25">
      <c r="A662" s="62" t="s">
        <v>14</v>
      </c>
      <c r="B662" s="100">
        <v>0</v>
      </c>
      <c r="C662" s="100">
        <v>0</v>
      </c>
      <c r="D662" s="100">
        <v>0</v>
      </c>
      <c r="E662" s="100">
        <v>0</v>
      </c>
      <c r="F662" s="100">
        <v>0</v>
      </c>
      <c r="G662" s="100">
        <v>0</v>
      </c>
      <c r="H662" s="100">
        <v>1</v>
      </c>
      <c r="I662" s="100">
        <v>0</v>
      </c>
      <c r="J662" s="100">
        <v>1</v>
      </c>
      <c r="K662" s="100">
        <v>0</v>
      </c>
      <c r="L662" s="100">
        <v>0</v>
      </c>
      <c r="M662" s="100">
        <v>0</v>
      </c>
      <c r="N662" s="100">
        <v>0</v>
      </c>
      <c r="O662" s="100">
        <v>0</v>
      </c>
      <c r="P662" s="98"/>
      <c r="Q662"/>
      <c r="R662"/>
      <c r="S662"/>
    </row>
    <row r="663" spans="1:19" s="52" customFormat="1" ht="15" customHeight="1" x14ac:dyDescent="0.25">
      <c r="A663" s="62" t="s">
        <v>116</v>
      </c>
      <c r="B663" s="100">
        <v>0</v>
      </c>
      <c r="C663" s="100">
        <v>0</v>
      </c>
      <c r="D663" s="100">
        <v>0</v>
      </c>
      <c r="E663" s="100">
        <v>0</v>
      </c>
      <c r="F663" s="100">
        <v>0</v>
      </c>
      <c r="G663" s="100">
        <v>0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100">
        <v>0</v>
      </c>
      <c r="O663" s="100">
        <v>0</v>
      </c>
      <c r="P663" s="98"/>
      <c r="Q663"/>
      <c r="R663"/>
      <c r="S663"/>
    </row>
    <row r="664" spans="1:19" s="52" customFormat="1" ht="15" customHeight="1" x14ac:dyDescent="0.25">
      <c r="A664" s="57" t="s">
        <v>160</v>
      </c>
      <c r="B664" s="100">
        <v>0</v>
      </c>
      <c r="C664" s="100">
        <v>0</v>
      </c>
      <c r="D664" s="100">
        <v>0</v>
      </c>
      <c r="E664" s="100">
        <v>0</v>
      </c>
      <c r="F664" s="100">
        <v>0</v>
      </c>
      <c r="G664" s="100">
        <v>0</v>
      </c>
      <c r="H664" s="100">
        <v>0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100">
        <v>0</v>
      </c>
      <c r="O664" s="100">
        <v>0</v>
      </c>
      <c r="P664" s="98"/>
      <c r="Q664"/>
      <c r="R664"/>
      <c r="S664"/>
    </row>
    <row r="665" spans="1:19" s="52" customFormat="1" ht="15" customHeight="1" x14ac:dyDescent="0.25">
      <c r="A665" s="57" t="s">
        <v>161</v>
      </c>
      <c r="B665" s="100">
        <v>0</v>
      </c>
      <c r="C665" s="100">
        <v>0</v>
      </c>
      <c r="D665" s="100">
        <v>0</v>
      </c>
      <c r="E665" s="100">
        <v>0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100">
        <v>0</v>
      </c>
      <c r="O665" s="100">
        <v>0</v>
      </c>
      <c r="P665" s="98"/>
      <c r="Q665"/>
      <c r="R665"/>
      <c r="S665"/>
    </row>
    <row r="666" spans="1:19" s="52" customFormat="1" ht="15" customHeight="1" x14ac:dyDescent="0.25">
      <c r="A666" s="57" t="s">
        <v>162</v>
      </c>
      <c r="B666" s="100">
        <v>0</v>
      </c>
      <c r="C666" s="100">
        <v>0</v>
      </c>
      <c r="D666" s="100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100">
        <v>0</v>
      </c>
      <c r="O666" s="100">
        <v>0</v>
      </c>
      <c r="P666" s="98"/>
      <c r="Q666"/>
      <c r="R666"/>
      <c r="S666"/>
    </row>
    <row r="667" spans="1:19" s="52" customFormat="1" ht="15" customHeight="1" x14ac:dyDescent="0.25">
      <c r="A667" s="57" t="s">
        <v>163</v>
      </c>
      <c r="B667" s="100">
        <v>0</v>
      </c>
      <c r="C667" s="100">
        <v>0</v>
      </c>
      <c r="D667" s="100">
        <v>0</v>
      </c>
      <c r="E667" s="100">
        <v>0</v>
      </c>
      <c r="F667" s="100">
        <v>0</v>
      </c>
      <c r="G667" s="100">
        <v>0</v>
      </c>
      <c r="H667" s="100">
        <v>0</v>
      </c>
      <c r="I667" s="100">
        <v>0</v>
      </c>
      <c r="J667" s="100">
        <v>0</v>
      </c>
      <c r="K667" s="100">
        <v>0</v>
      </c>
      <c r="L667" s="100">
        <v>0</v>
      </c>
      <c r="M667" s="100">
        <v>0</v>
      </c>
      <c r="N667" s="100">
        <v>0</v>
      </c>
      <c r="O667" s="100">
        <v>0</v>
      </c>
      <c r="P667" s="98"/>
      <c r="Q667"/>
      <c r="R667"/>
      <c r="S667"/>
    </row>
    <row r="668" spans="1:19" s="52" customFormat="1" ht="15" customHeight="1" x14ac:dyDescent="0.25">
      <c r="A668" s="57" t="s">
        <v>164</v>
      </c>
      <c r="B668" s="100">
        <v>0</v>
      </c>
      <c r="C668" s="100">
        <v>0</v>
      </c>
      <c r="D668" s="100">
        <v>0</v>
      </c>
      <c r="E668" s="100">
        <v>0</v>
      </c>
      <c r="F668" s="100">
        <v>0</v>
      </c>
      <c r="G668" s="100">
        <v>0</v>
      </c>
      <c r="H668" s="100">
        <v>0</v>
      </c>
      <c r="I668" s="100">
        <v>0</v>
      </c>
      <c r="J668" s="100">
        <v>0</v>
      </c>
      <c r="K668" s="100">
        <v>0</v>
      </c>
      <c r="L668" s="100">
        <v>0</v>
      </c>
      <c r="M668" s="100">
        <v>0</v>
      </c>
      <c r="N668" s="100">
        <v>0</v>
      </c>
      <c r="O668" s="100">
        <v>0</v>
      </c>
      <c r="P668" s="98"/>
      <c r="Q668"/>
      <c r="R668"/>
      <c r="S668"/>
    </row>
    <row r="669" spans="1:19" s="52" customFormat="1" ht="15" customHeight="1" x14ac:dyDescent="0.25">
      <c r="A669" s="62" t="s">
        <v>165</v>
      </c>
      <c r="B669" s="100">
        <v>0</v>
      </c>
      <c r="C669" s="100">
        <v>0</v>
      </c>
      <c r="D669" s="100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100">
        <v>0</v>
      </c>
      <c r="O669" s="100">
        <v>0</v>
      </c>
      <c r="P669" s="98"/>
      <c r="Q669"/>
      <c r="R669"/>
      <c r="S669"/>
    </row>
    <row r="670" spans="1:19" s="52" customFormat="1" ht="15" customHeight="1" x14ac:dyDescent="0.25">
      <c r="A670" s="62" t="s">
        <v>166</v>
      </c>
      <c r="B670" s="100">
        <v>0</v>
      </c>
      <c r="C670" s="100">
        <v>0</v>
      </c>
      <c r="D670" s="100">
        <v>0</v>
      </c>
      <c r="E670" s="100">
        <v>0</v>
      </c>
      <c r="F670" s="100">
        <v>0</v>
      </c>
      <c r="G670" s="100">
        <v>0</v>
      </c>
      <c r="H670" s="100">
        <v>0</v>
      </c>
      <c r="I670" s="100">
        <v>0</v>
      </c>
      <c r="J670" s="100">
        <v>0</v>
      </c>
      <c r="K670" s="100">
        <v>0</v>
      </c>
      <c r="L670" s="100">
        <v>0</v>
      </c>
      <c r="M670" s="100">
        <v>0</v>
      </c>
      <c r="N670" s="100">
        <v>0</v>
      </c>
      <c r="O670" s="100">
        <v>0</v>
      </c>
      <c r="P670" s="98"/>
      <c r="Q670"/>
      <c r="R670"/>
      <c r="S670"/>
    </row>
    <row r="671" spans="1:19" s="52" customFormat="1" ht="15" customHeight="1" x14ac:dyDescent="0.25">
      <c r="A671" s="62" t="s">
        <v>167</v>
      </c>
      <c r="B671" s="100">
        <v>0</v>
      </c>
      <c r="C671" s="100">
        <v>0</v>
      </c>
      <c r="D671" s="100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100">
        <v>0</v>
      </c>
      <c r="O671" s="100">
        <v>0</v>
      </c>
      <c r="P671" s="98"/>
      <c r="Q671"/>
      <c r="R671"/>
      <c r="S671"/>
    </row>
    <row r="672" spans="1:19" s="52" customFormat="1" ht="15" customHeight="1" x14ac:dyDescent="0.25">
      <c r="A672" s="62" t="s">
        <v>168</v>
      </c>
      <c r="B672" s="100">
        <v>0</v>
      </c>
      <c r="C672" s="100">
        <v>0</v>
      </c>
      <c r="D672" s="100">
        <v>0</v>
      </c>
      <c r="E672" s="100">
        <v>0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0</v>
      </c>
      <c r="L672" s="100">
        <v>0</v>
      </c>
      <c r="M672" s="100">
        <v>0</v>
      </c>
      <c r="N672" s="100">
        <v>0</v>
      </c>
      <c r="O672" s="100">
        <v>0</v>
      </c>
      <c r="P672" s="98"/>
      <c r="Q672"/>
      <c r="R672"/>
      <c r="S672"/>
    </row>
    <row r="673" spans="1:19" s="52" customFormat="1" ht="15" customHeight="1" x14ac:dyDescent="0.25">
      <c r="A673" s="57" t="s">
        <v>169</v>
      </c>
      <c r="B673" s="100">
        <v>0</v>
      </c>
      <c r="C673" s="100">
        <v>0</v>
      </c>
      <c r="D673" s="100">
        <v>0</v>
      </c>
      <c r="E673" s="100">
        <v>0</v>
      </c>
      <c r="F673" s="100">
        <v>0</v>
      </c>
      <c r="G673" s="100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0</v>
      </c>
      <c r="P673" s="98"/>
      <c r="Q673"/>
      <c r="R673"/>
      <c r="S673"/>
    </row>
    <row r="674" spans="1:19" s="52" customFormat="1" ht="15" customHeight="1" x14ac:dyDescent="0.25">
      <c r="A674" s="57" t="s">
        <v>170</v>
      </c>
      <c r="B674" s="100">
        <v>0</v>
      </c>
      <c r="C674" s="100">
        <v>0</v>
      </c>
      <c r="D674" s="100">
        <v>0</v>
      </c>
      <c r="E674" s="100">
        <v>0</v>
      </c>
      <c r="F674" s="100">
        <v>0</v>
      </c>
      <c r="G674" s="100">
        <v>0</v>
      </c>
      <c r="H674" s="100">
        <v>0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100">
        <v>0</v>
      </c>
      <c r="O674" s="100">
        <v>0</v>
      </c>
      <c r="P674" s="98"/>
      <c r="Q674"/>
      <c r="R674"/>
      <c r="S674"/>
    </row>
    <row r="675" spans="1:19" s="52" customFormat="1" ht="15" customHeight="1" x14ac:dyDescent="0.25">
      <c r="A675" s="62" t="s">
        <v>171</v>
      </c>
      <c r="B675" s="100">
        <v>0</v>
      </c>
      <c r="C675" s="100">
        <v>0</v>
      </c>
      <c r="D675" s="100">
        <v>0</v>
      </c>
      <c r="E675" s="100">
        <v>0</v>
      </c>
      <c r="F675" s="100">
        <v>0</v>
      </c>
      <c r="G675" s="100">
        <v>0</v>
      </c>
      <c r="H675" s="100">
        <v>0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100">
        <v>0</v>
      </c>
      <c r="O675" s="100">
        <v>0</v>
      </c>
      <c r="P675" s="98"/>
      <c r="Q675"/>
      <c r="R675"/>
      <c r="S675"/>
    </row>
    <row r="676" spans="1:19" s="52" customFormat="1" ht="15" customHeight="1" x14ac:dyDescent="0.25">
      <c r="A676" s="62" t="s">
        <v>172</v>
      </c>
      <c r="B676" s="100">
        <v>0</v>
      </c>
      <c r="C676" s="100">
        <v>0</v>
      </c>
      <c r="D676" s="100">
        <v>4</v>
      </c>
      <c r="E676" s="100">
        <v>0</v>
      </c>
      <c r="F676" s="100">
        <v>0</v>
      </c>
      <c r="G676" s="100">
        <v>1</v>
      </c>
      <c r="H676" s="100">
        <v>1</v>
      </c>
      <c r="I676" s="100">
        <v>1</v>
      </c>
      <c r="J676" s="100">
        <v>1</v>
      </c>
      <c r="K676" s="100">
        <v>1</v>
      </c>
      <c r="L676" s="100">
        <v>28</v>
      </c>
      <c r="M676" s="100">
        <v>9</v>
      </c>
      <c r="N676" s="100">
        <v>0</v>
      </c>
      <c r="O676" s="100">
        <v>0</v>
      </c>
      <c r="P676" s="98"/>
      <c r="Q676"/>
      <c r="R676"/>
      <c r="S676"/>
    </row>
    <row r="677" spans="1:19" s="52" customFormat="1" ht="15" customHeight="1" x14ac:dyDescent="0.25">
      <c r="A677" s="62" t="s">
        <v>173</v>
      </c>
      <c r="B677" s="100">
        <v>0</v>
      </c>
      <c r="C677" s="100">
        <v>0</v>
      </c>
      <c r="D677" s="100">
        <v>0</v>
      </c>
      <c r="E677" s="100">
        <v>1</v>
      </c>
      <c r="F677" s="100">
        <v>0</v>
      </c>
      <c r="G677" s="100">
        <v>0</v>
      </c>
      <c r="H677" s="100">
        <v>0</v>
      </c>
      <c r="I677" s="100">
        <v>0</v>
      </c>
      <c r="J677" s="100">
        <v>0</v>
      </c>
      <c r="K677" s="100">
        <v>0</v>
      </c>
      <c r="L677" s="100">
        <v>0</v>
      </c>
      <c r="M677" s="100">
        <v>1</v>
      </c>
      <c r="N677" s="100">
        <v>0</v>
      </c>
      <c r="O677" s="100">
        <v>0</v>
      </c>
      <c r="P677" s="98"/>
      <c r="Q677"/>
      <c r="R677"/>
      <c r="S677"/>
    </row>
    <row r="678" spans="1:19" s="52" customFormat="1" ht="15" customHeight="1" x14ac:dyDescent="0.25">
      <c r="A678" s="62" t="s">
        <v>174</v>
      </c>
      <c r="B678" s="100">
        <v>0</v>
      </c>
      <c r="C678" s="100">
        <v>0</v>
      </c>
      <c r="D678" s="100">
        <v>0</v>
      </c>
      <c r="E678" s="100">
        <v>0</v>
      </c>
      <c r="F678" s="100">
        <v>0</v>
      </c>
      <c r="G678" s="100">
        <v>0</v>
      </c>
      <c r="H678" s="100">
        <v>0</v>
      </c>
      <c r="I678" s="100">
        <v>0</v>
      </c>
      <c r="J678" s="100">
        <v>0</v>
      </c>
      <c r="K678" s="100">
        <v>0</v>
      </c>
      <c r="L678" s="100">
        <v>0</v>
      </c>
      <c r="M678" s="100">
        <v>0</v>
      </c>
      <c r="N678" s="100">
        <v>0</v>
      </c>
      <c r="O678" s="100">
        <v>0</v>
      </c>
      <c r="P678" s="98"/>
      <c r="Q678"/>
      <c r="R678"/>
      <c r="S678"/>
    </row>
    <row r="679" spans="1:19" s="52" customFormat="1" ht="15" customHeight="1" x14ac:dyDescent="0.25">
      <c r="A679" s="62" t="s">
        <v>175</v>
      </c>
      <c r="B679" s="100">
        <v>7</v>
      </c>
      <c r="C679" s="100">
        <v>2</v>
      </c>
      <c r="D679" s="100">
        <v>1</v>
      </c>
      <c r="E679" s="100">
        <v>1</v>
      </c>
      <c r="F679" s="100">
        <v>2</v>
      </c>
      <c r="G679" s="100">
        <v>0</v>
      </c>
      <c r="H679" s="100">
        <v>4</v>
      </c>
      <c r="I679" s="100">
        <v>0</v>
      </c>
      <c r="J679" s="100">
        <v>0</v>
      </c>
      <c r="K679" s="100">
        <v>0</v>
      </c>
      <c r="L679" s="100">
        <v>120</v>
      </c>
      <c r="M679" s="100">
        <v>4</v>
      </c>
      <c r="N679" s="100">
        <v>0</v>
      </c>
      <c r="O679" s="100">
        <v>1</v>
      </c>
      <c r="P679" s="98"/>
      <c r="Q679"/>
      <c r="R679"/>
      <c r="S679"/>
    </row>
    <row r="680" spans="1:19" s="52" customFormat="1" ht="15" customHeight="1" x14ac:dyDescent="0.25">
      <c r="A680" s="62" t="s">
        <v>176</v>
      </c>
      <c r="B680" s="100">
        <v>0</v>
      </c>
      <c r="C680" s="100">
        <v>0</v>
      </c>
      <c r="D680" s="100">
        <v>0</v>
      </c>
      <c r="E680" s="100">
        <v>0</v>
      </c>
      <c r="F680" s="100">
        <v>0</v>
      </c>
      <c r="G680" s="100">
        <v>0</v>
      </c>
      <c r="H680" s="100">
        <v>0</v>
      </c>
      <c r="I680" s="100">
        <v>0</v>
      </c>
      <c r="J680" s="100">
        <v>0</v>
      </c>
      <c r="K680" s="100">
        <v>0</v>
      </c>
      <c r="L680" s="100">
        <v>0</v>
      </c>
      <c r="M680" s="100">
        <v>0</v>
      </c>
      <c r="N680" s="100">
        <v>0</v>
      </c>
      <c r="O680" s="100">
        <v>0</v>
      </c>
      <c r="P680" s="98"/>
      <c r="Q680"/>
      <c r="R680"/>
      <c r="S680"/>
    </row>
    <row r="681" spans="1:19" s="52" customFormat="1" ht="15" customHeight="1" x14ac:dyDescent="0.25">
      <c r="A681" s="62" t="s">
        <v>177</v>
      </c>
      <c r="B681" s="100">
        <v>0</v>
      </c>
      <c r="C681" s="100">
        <v>0</v>
      </c>
      <c r="D681" s="100">
        <v>0</v>
      </c>
      <c r="E681" s="100">
        <v>0</v>
      </c>
      <c r="F681" s="100">
        <v>1</v>
      </c>
      <c r="G681" s="100">
        <v>2</v>
      </c>
      <c r="H681" s="100">
        <v>0</v>
      </c>
      <c r="I681" s="100">
        <v>0</v>
      </c>
      <c r="J681" s="100">
        <v>0</v>
      </c>
      <c r="K681" s="100">
        <v>0</v>
      </c>
      <c r="L681" s="100">
        <v>2</v>
      </c>
      <c r="M681" s="100">
        <v>6</v>
      </c>
      <c r="N681" s="100">
        <v>0</v>
      </c>
      <c r="O681" s="100">
        <v>0</v>
      </c>
      <c r="P681" s="98"/>
      <c r="Q681"/>
      <c r="R681"/>
      <c r="S681"/>
    </row>
    <row r="682" spans="1:19" s="52" customFormat="1" ht="15" customHeight="1" x14ac:dyDescent="0.25">
      <c r="A682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/>
      <c r="R682"/>
      <c r="S682"/>
    </row>
    <row r="683" spans="1:19" s="52" customFormat="1" ht="15" customHeight="1" x14ac:dyDescent="0.25">
      <c r="A683" s="59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/>
      <c r="R683"/>
      <c r="S683"/>
    </row>
    <row r="684" spans="1:19" s="52" customFormat="1" ht="15" customHeight="1" x14ac:dyDescent="0.25">
      <c r="A684" s="112" t="s">
        <v>141</v>
      </c>
      <c r="B684" s="111" t="s">
        <v>306</v>
      </c>
      <c r="C684" s="111"/>
      <c r="D684" s="111" t="s">
        <v>307</v>
      </c>
      <c r="E684" s="111"/>
      <c r="F684" s="111" t="s">
        <v>308</v>
      </c>
      <c r="G684" s="111"/>
      <c r="H684" s="111" t="s">
        <v>309</v>
      </c>
      <c r="I684" s="111"/>
      <c r="J684" s="111" t="s">
        <v>310</v>
      </c>
      <c r="K684" s="111"/>
      <c r="L684" s="111" t="s">
        <v>311</v>
      </c>
      <c r="M684" s="111"/>
      <c r="N684" s="111" t="s">
        <v>410</v>
      </c>
      <c r="O684" s="111"/>
      <c r="P684" s="98"/>
      <c r="Q684"/>
      <c r="R684"/>
      <c r="S684"/>
    </row>
    <row r="685" spans="1:19" s="52" customFormat="1" ht="15" customHeight="1" x14ac:dyDescent="0.25">
      <c r="A685" s="112"/>
      <c r="B685" s="94" t="s">
        <v>9</v>
      </c>
      <c r="C685" s="94" t="s">
        <v>10</v>
      </c>
      <c r="D685" s="94" t="s">
        <v>9</v>
      </c>
      <c r="E685" s="94" t="s">
        <v>10</v>
      </c>
      <c r="F685" s="94" t="s">
        <v>9</v>
      </c>
      <c r="G685" s="94" t="s">
        <v>10</v>
      </c>
      <c r="H685" s="94" t="s">
        <v>9</v>
      </c>
      <c r="I685" s="94" t="s">
        <v>10</v>
      </c>
      <c r="J685" s="94" t="s">
        <v>9</v>
      </c>
      <c r="K685" s="94" t="s">
        <v>10</v>
      </c>
      <c r="L685" s="94" t="s">
        <v>9</v>
      </c>
      <c r="M685" s="94" t="s">
        <v>10</v>
      </c>
      <c r="N685" s="94" t="s">
        <v>9</v>
      </c>
      <c r="O685" s="94" t="s">
        <v>10</v>
      </c>
      <c r="P685" s="95"/>
      <c r="Q685" s="55"/>
      <c r="R685" s="55"/>
      <c r="S685" s="55"/>
    </row>
    <row r="686" spans="1:19" s="52" customFormat="1" ht="15" customHeight="1" x14ac:dyDescent="0.25">
      <c r="A686" s="61" t="s">
        <v>150</v>
      </c>
      <c r="B686" s="97">
        <v>104</v>
      </c>
      <c r="C686" s="97">
        <v>15</v>
      </c>
      <c r="D686" s="97">
        <v>43</v>
      </c>
      <c r="E686" s="97">
        <v>3</v>
      </c>
      <c r="F686" s="97">
        <v>5</v>
      </c>
      <c r="G686" s="97">
        <v>0</v>
      </c>
      <c r="H686" s="97">
        <v>4</v>
      </c>
      <c r="I686" s="97">
        <v>0</v>
      </c>
      <c r="J686" s="97">
        <v>35</v>
      </c>
      <c r="K686" s="97">
        <v>9</v>
      </c>
      <c r="L686" s="97">
        <v>1</v>
      </c>
      <c r="M686" s="97">
        <v>6</v>
      </c>
      <c r="N686" s="97">
        <v>1</v>
      </c>
      <c r="O686" s="97">
        <v>0</v>
      </c>
      <c r="P686" s="98"/>
      <c r="Q686"/>
      <c r="R686"/>
      <c r="S686"/>
    </row>
    <row r="687" spans="1:19" s="52" customFormat="1" ht="15" customHeight="1" x14ac:dyDescent="0.25">
      <c r="A687" s="62" t="s">
        <v>151</v>
      </c>
      <c r="B687" s="100">
        <v>0</v>
      </c>
      <c r="C687" s="100">
        <v>0</v>
      </c>
      <c r="D687" s="100">
        <v>0</v>
      </c>
      <c r="E687" s="100">
        <v>0</v>
      </c>
      <c r="F687" s="100">
        <v>0</v>
      </c>
      <c r="G687" s="100">
        <v>0</v>
      </c>
      <c r="H687" s="100">
        <v>0</v>
      </c>
      <c r="I687" s="100">
        <v>0</v>
      </c>
      <c r="J687" s="100">
        <v>0</v>
      </c>
      <c r="K687" s="100">
        <v>0</v>
      </c>
      <c r="L687" s="100">
        <v>0</v>
      </c>
      <c r="M687" s="100">
        <v>0</v>
      </c>
      <c r="N687" s="100">
        <v>0</v>
      </c>
      <c r="O687" s="100">
        <v>0</v>
      </c>
      <c r="P687" s="98"/>
      <c r="Q687"/>
      <c r="R687"/>
      <c r="S687"/>
    </row>
    <row r="688" spans="1:19" s="52" customFormat="1" ht="15" customHeight="1" x14ac:dyDescent="0.25">
      <c r="A688" s="62" t="s">
        <v>152</v>
      </c>
      <c r="B688" s="100">
        <v>0</v>
      </c>
      <c r="C688" s="100">
        <v>0</v>
      </c>
      <c r="D688" s="100">
        <v>7</v>
      </c>
      <c r="E688" s="100">
        <v>0</v>
      </c>
      <c r="F688" s="100">
        <v>0</v>
      </c>
      <c r="G688" s="100">
        <v>0</v>
      </c>
      <c r="H688" s="100">
        <v>0</v>
      </c>
      <c r="I688" s="100">
        <v>0</v>
      </c>
      <c r="J688" s="100">
        <v>0</v>
      </c>
      <c r="K688" s="100">
        <v>0</v>
      </c>
      <c r="L688" s="100">
        <v>0</v>
      </c>
      <c r="M688" s="100">
        <v>0</v>
      </c>
      <c r="N688" s="100">
        <v>0</v>
      </c>
      <c r="O688" s="100">
        <v>0</v>
      </c>
      <c r="P688" s="98"/>
      <c r="Q688"/>
      <c r="R688"/>
      <c r="S688"/>
    </row>
    <row r="689" spans="1:19" s="52" customFormat="1" ht="15" customHeight="1" x14ac:dyDescent="0.25">
      <c r="A689" s="62" t="s">
        <v>153</v>
      </c>
      <c r="B689" s="100">
        <v>6</v>
      </c>
      <c r="C689" s="100">
        <v>0</v>
      </c>
      <c r="D689" s="100">
        <v>0</v>
      </c>
      <c r="E689" s="100">
        <v>0</v>
      </c>
      <c r="F689" s="100">
        <v>0</v>
      </c>
      <c r="G689" s="100">
        <v>0</v>
      </c>
      <c r="H689" s="100">
        <v>0</v>
      </c>
      <c r="I689" s="100">
        <v>0</v>
      </c>
      <c r="J689" s="100">
        <v>1</v>
      </c>
      <c r="K689" s="100">
        <v>0</v>
      </c>
      <c r="L689" s="100">
        <v>0</v>
      </c>
      <c r="M689" s="100">
        <v>0</v>
      </c>
      <c r="N689" s="100">
        <v>0</v>
      </c>
      <c r="O689" s="100">
        <v>0</v>
      </c>
      <c r="P689" s="98"/>
      <c r="Q689"/>
      <c r="R689"/>
      <c r="S689"/>
    </row>
    <row r="690" spans="1:19" s="52" customFormat="1" ht="15" customHeight="1" x14ac:dyDescent="0.25">
      <c r="A690" s="62" t="s">
        <v>154</v>
      </c>
      <c r="B690" s="100">
        <v>0</v>
      </c>
      <c r="C690" s="100">
        <v>0</v>
      </c>
      <c r="D690" s="100">
        <v>0</v>
      </c>
      <c r="E690" s="100">
        <v>0</v>
      </c>
      <c r="F690" s="100">
        <v>0</v>
      </c>
      <c r="G690" s="100">
        <v>0</v>
      </c>
      <c r="H690" s="100">
        <v>0</v>
      </c>
      <c r="I690" s="100">
        <v>0</v>
      </c>
      <c r="J690" s="100">
        <v>0</v>
      </c>
      <c r="K690" s="100">
        <v>0</v>
      </c>
      <c r="L690" s="100">
        <v>0</v>
      </c>
      <c r="M690" s="100">
        <v>0</v>
      </c>
      <c r="N690" s="100">
        <v>0</v>
      </c>
      <c r="O690" s="100">
        <v>0</v>
      </c>
      <c r="P690" s="98"/>
      <c r="Q690"/>
      <c r="R690"/>
      <c r="S690"/>
    </row>
    <row r="691" spans="1:19" s="52" customFormat="1" ht="15" customHeight="1" x14ac:dyDescent="0.25">
      <c r="A691" s="62" t="s">
        <v>155</v>
      </c>
      <c r="B691" s="100">
        <v>0</v>
      </c>
      <c r="C691" s="100">
        <v>0</v>
      </c>
      <c r="D691" s="100">
        <v>0</v>
      </c>
      <c r="E691" s="100">
        <v>0</v>
      </c>
      <c r="F691" s="100">
        <v>0</v>
      </c>
      <c r="G691" s="100">
        <v>0</v>
      </c>
      <c r="H691" s="100">
        <v>0</v>
      </c>
      <c r="I691" s="100">
        <v>0</v>
      </c>
      <c r="J691" s="100">
        <v>0</v>
      </c>
      <c r="K691" s="100">
        <v>0</v>
      </c>
      <c r="L691" s="100">
        <v>0</v>
      </c>
      <c r="M691" s="100">
        <v>0</v>
      </c>
      <c r="N691" s="100">
        <v>0</v>
      </c>
      <c r="O691" s="100">
        <v>0</v>
      </c>
      <c r="P691" s="98"/>
      <c r="Q691"/>
      <c r="R691"/>
      <c r="S691"/>
    </row>
    <row r="692" spans="1:19" s="52" customFormat="1" ht="15" customHeight="1" x14ac:dyDescent="0.25">
      <c r="A692" s="62" t="s">
        <v>156</v>
      </c>
      <c r="B692" s="100">
        <v>0</v>
      </c>
      <c r="C692" s="100">
        <v>0</v>
      </c>
      <c r="D692" s="100">
        <v>0</v>
      </c>
      <c r="E692" s="100">
        <v>0</v>
      </c>
      <c r="F692" s="100">
        <v>0</v>
      </c>
      <c r="G692" s="100">
        <v>0</v>
      </c>
      <c r="H692" s="100">
        <v>0</v>
      </c>
      <c r="I692" s="100">
        <v>0</v>
      </c>
      <c r="J692" s="100">
        <v>0</v>
      </c>
      <c r="K692" s="100">
        <v>0</v>
      </c>
      <c r="L692" s="100">
        <v>0</v>
      </c>
      <c r="M692" s="100">
        <v>0</v>
      </c>
      <c r="N692" s="100">
        <v>0</v>
      </c>
      <c r="O692" s="100">
        <v>0</v>
      </c>
      <c r="P692" s="98"/>
      <c r="Q692"/>
      <c r="R692"/>
      <c r="S692"/>
    </row>
    <row r="693" spans="1:19" s="52" customFormat="1" ht="15" customHeight="1" x14ac:dyDescent="0.25">
      <c r="A693" s="62" t="s">
        <v>157</v>
      </c>
      <c r="B693" s="100">
        <v>19</v>
      </c>
      <c r="C693" s="100">
        <v>2</v>
      </c>
      <c r="D693" s="100">
        <v>2</v>
      </c>
      <c r="E693" s="100">
        <v>1</v>
      </c>
      <c r="F693" s="100">
        <v>0</v>
      </c>
      <c r="G693" s="100">
        <v>0</v>
      </c>
      <c r="H693" s="100">
        <v>0</v>
      </c>
      <c r="I693" s="100">
        <v>0</v>
      </c>
      <c r="J693" s="100">
        <v>2</v>
      </c>
      <c r="K693" s="100">
        <v>0</v>
      </c>
      <c r="L693" s="100">
        <v>0</v>
      </c>
      <c r="M693" s="100">
        <v>5</v>
      </c>
      <c r="N693" s="100">
        <v>0</v>
      </c>
      <c r="O693" s="100">
        <v>0</v>
      </c>
      <c r="P693" s="98"/>
      <c r="Q693"/>
      <c r="R693"/>
      <c r="S693"/>
    </row>
    <row r="694" spans="1:19" s="52" customFormat="1" ht="15" customHeight="1" x14ac:dyDescent="0.25">
      <c r="A694" s="62" t="s">
        <v>158</v>
      </c>
      <c r="B694" s="100">
        <v>0</v>
      </c>
      <c r="C694" s="100">
        <v>0</v>
      </c>
      <c r="D694" s="100">
        <v>0</v>
      </c>
      <c r="E694" s="100">
        <v>0</v>
      </c>
      <c r="F694" s="100">
        <v>0</v>
      </c>
      <c r="G694" s="100">
        <v>0</v>
      </c>
      <c r="H694" s="100">
        <v>0</v>
      </c>
      <c r="I694" s="100">
        <v>0</v>
      </c>
      <c r="J694" s="100">
        <v>0</v>
      </c>
      <c r="K694" s="100">
        <v>0</v>
      </c>
      <c r="L694" s="100">
        <v>0</v>
      </c>
      <c r="M694" s="100">
        <v>0</v>
      </c>
      <c r="N694" s="100">
        <v>0</v>
      </c>
      <c r="O694" s="100">
        <v>0</v>
      </c>
      <c r="P694" s="98"/>
      <c r="Q694"/>
      <c r="R694"/>
      <c r="S694"/>
    </row>
    <row r="695" spans="1:19" s="52" customFormat="1" ht="15" customHeight="1" x14ac:dyDescent="0.25">
      <c r="A695" s="62" t="s">
        <v>159</v>
      </c>
      <c r="B695" s="100">
        <v>0</v>
      </c>
      <c r="C695" s="100">
        <v>0</v>
      </c>
      <c r="D695" s="100">
        <v>0</v>
      </c>
      <c r="E695" s="100">
        <v>0</v>
      </c>
      <c r="F695" s="100">
        <v>0</v>
      </c>
      <c r="G695" s="100">
        <v>0</v>
      </c>
      <c r="H695" s="100">
        <v>0</v>
      </c>
      <c r="I695" s="100">
        <v>0</v>
      </c>
      <c r="J695" s="100">
        <v>0</v>
      </c>
      <c r="K695" s="100">
        <v>0</v>
      </c>
      <c r="L695" s="100">
        <v>0</v>
      </c>
      <c r="M695" s="100">
        <v>0</v>
      </c>
      <c r="N695" s="100">
        <v>0</v>
      </c>
      <c r="O695" s="100">
        <v>0</v>
      </c>
      <c r="P695" s="98"/>
      <c r="Q695"/>
      <c r="R695"/>
      <c r="S695"/>
    </row>
    <row r="696" spans="1:19" s="52" customFormat="1" ht="15" customHeight="1" x14ac:dyDescent="0.25">
      <c r="A696" s="62" t="s">
        <v>14</v>
      </c>
      <c r="B696" s="100">
        <v>0</v>
      </c>
      <c r="C696" s="100">
        <v>0</v>
      </c>
      <c r="D696" s="100">
        <v>2</v>
      </c>
      <c r="E696" s="100">
        <v>0</v>
      </c>
      <c r="F696" s="100">
        <v>0</v>
      </c>
      <c r="G696" s="100">
        <v>0</v>
      </c>
      <c r="H696" s="100">
        <v>0</v>
      </c>
      <c r="I696" s="100">
        <v>0</v>
      </c>
      <c r="J696" s="100">
        <v>2</v>
      </c>
      <c r="K696" s="100">
        <v>1</v>
      </c>
      <c r="L696" s="100">
        <v>0</v>
      </c>
      <c r="M696" s="100">
        <v>0</v>
      </c>
      <c r="N696" s="100">
        <v>0</v>
      </c>
      <c r="O696" s="100">
        <v>0</v>
      </c>
      <c r="P696" s="98"/>
      <c r="Q696"/>
      <c r="R696"/>
      <c r="S696"/>
    </row>
    <row r="697" spans="1:19" s="52" customFormat="1" ht="15" customHeight="1" x14ac:dyDescent="0.25">
      <c r="A697" s="62" t="s">
        <v>116</v>
      </c>
      <c r="B697" s="100">
        <v>1</v>
      </c>
      <c r="C697" s="100">
        <v>0</v>
      </c>
      <c r="D697" s="100">
        <v>0</v>
      </c>
      <c r="E697" s="100">
        <v>0</v>
      </c>
      <c r="F697" s="100">
        <v>0</v>
      </c>
      <c r="G697" s="100">
        <v>0</v>
      </c>
      <c r="H697" s="100">
        <v>0</v>
      </c>
      <c r="I697" s="100">
        <v>0</v>
      </c>
      <c r="J697" s="100">
        <v>0</v>
      </c>
      <c r="K697" s="100">
        <v>0</v>
      </c>
      <c r="L697" s="100">
        <v>0</v>
      </c>
      <c r="M697" s="100">
        <v>0</v>
      </c>
      <c r="N697" s="100">
        <v>0</v>
      </c>
      <c r="O697" s="100">
        <v>0</v>
      </c>
      <c r="P697" s="98"/>
      <c r="Q697"/>
      <c r="R697"/>
      <c r="S697"/>
    </row>
    <row r="698" spans="1:19" s="52" customFormat="1" ht="15" customHeight="1" x14ac:dyDescent="0.25">
      <c r="A698" s="57" t="s">
        <v>160</v>
      </c>
      <c r="B698" s="100">
        <v>0</v>
      </c>
      <c r="C698" s="100">
        <v>0</v>
      </c>
      <c r="D698" s="100">
        <v>0</v>
      </c>
      <c r="E698" s="100">
        <v>0</v>
      </c>
      <c r="F698" s="100">
        <v>0</v>
      </c>
      <c r="G698" s="100">
        <v>0</v>
      </c>
      <c r="H698" s="100">
        <v>0</v>
      </c>
      <c r="I698" s="100">
        <v>0</v>
      </c>
      <c r="J698" s="100">
        <v>0</v>
      </c>
      <c r="K698" s="100">
        <v>0</v>
      </c>
      <c r="L698" s="100">
        <v>0</v>
      </c>
      <c r="M698" s="100">
        <v>0</v>
      </c>
      <c r="N698" s="100">
        <v>0</v>
      </c>
      <c r="O698" s="100">
        <v>0</v>
      </c>
      <c r="P698" s="98"/>
      <c r="Q698"/>
      <c r="R698"/>
      <c r="S698"/>
    </row>
    <row r="699" spans="1:19" s="52" customFormat="1" ht="15" customHeight="1" x14ac:dyDescent="0.25">
      <c r="A699" s="57" t="s">
        <v>161</v>
      </c>
      <c r="B699" s="100">
        <v>0</v>
      </c>
      <c r="C699" s="100">
        <v>0</v>
      </c>
      <c r="D699" s="100">
        <v>0</v>
      </c>
      <c r="E699" s="100">
        <v>0</v>
      </c>
      <c r="F699" s="100">
        <v>0</v>
      </c>
      <c r="G699" s="100">
        <v>0</v>
      </c>
      <c r="H699" s="100">
        <v>0</v>
      </c>
      <c r="I699" s="100">
        <v>0</v>
      </c>
      <c r="J699" s="100">
        <v>0</v>
      </c>
      <c r="K699" s="100">
        <v>0</v>
      </c>
      <c r="L699" s="100">
        <v>0</v>
      </c>
      <c r="M699" s="100">
        <v>0</v>
      </c>
      <c r="N699" s="100">
        <v>0</v>
      </c>
      <c r="O699" s="100">
        <v>0</v>
      </c>
      <c r="P699" s="98"/>
      <c r="Q699"/>
      <c r="R699"/>
      <c r="S699"/>
    </row>
    <row r="700" spans="1:19" s="52" customFormat="1" ht="15" customHeight="1" x14ac:dyDescent="0.25">
      <c r="A700" s="57" t="s">
        <v>162</v>
      </c>
      <c r="B700" s="100">
        <v>0</v>
      </c>
      <c r="C700" s="100">
        <v>0</v>
      </c>
      <c r="D700" s="100">
        <v>0</v>
      </c>
      <c r="E700" s="100">
        <v>0</v>
      </c>
      <c r="F700" s="100">
        <v>0</v>
      </c>
      <c r="G700" s="100">
        <v>0</v>
      </c>
      <c r="H700" s="100">
        <v>0</v>
      </c>
      <c r="I700" s="100">
        <v>0</v>
      </c>
      <c r="J700" s="100">
        <v>0</v>
      </c>
      <c r="K700" s="100">
        <v>0</v>
      </c>
      <c r="L700" s="100">
        <v>0</v>
      </c>
      <c r="M700" s="100">
        <v>0</v>
      </c>
      <c r="N700" s="100">
        <v>0</v>
      </c>
      <c r="O700" s="100">
        <v>0</v>
      </c>
      <c r="P700" s="98"/>
      <c r="Q700"/>
      <c r="R700"/>
      <c r="S700"/>
    </row>
    <row r="701" spans="1:19" s="52" customFormat="1" ht="15" customHeight="1" x14ac:dyDescent="0.25">
      <c r="A701" s="57" t="s">
        <v>163</v>
      </c>
      <c r="B701" s="100">
        <v>0</v>
      </c>
      <c r="C701" s="100">
        <v>0</v>
      </c>
      <c r="D701" s="100">
        <v>0</v>
      </c>
      <c r="E701" s="100">
        <v>0</v>
      </c>
      <c r="F701" s="100">
        <v>0</v>
      </c>
      <c r="G701" s="100">
        <v>0</v>
      </c>
      <c r="H701" s="100">
        <v>0</v>
      </c>
      <c r="I701" s="100">
        <v>0</v>
      </c>
      <c r="J701" s="100">
        <v>0</v>
      </c>
      <c r="K701" s="100">
        <v>0</v>
      </c>
      <c r="L701" s="100">
        <v>0</v>
      </c>
      <c r="M701" s="100">
        <v>0</v>
      </c>
      <c r="N701" s="100">
        <v>0</v>
      </c>
      <c r="O701" s="100">
        <v>0</v>
      </c>
      <c r="P701" s="98"/>
      <c r="Q701"/>
      <c r="R701"/>
      <c r="S701"/>
    </row>
    <row r="702" spans="1:19" s="52" customFormat="1" ht="15" customHeight="1" x14ac:dyDescent="0.25">
      <c r="A702" s="57" t="s">
        <v>164</v>
      </c>
      <c r="B702" s="100">
        <v>0</v>
      </c>
      <c r="C702" s="100">
        <v>0</v>
      </c>
      <c r="D702" s="100">
        <v>0</v>
      </c>
      <c r="E702" s="100">
        <v>0</v>
      </c>
      <c r="F702" s="100">
        <v>0</v>
      </c>
      <c r="G702" s="100">
        <v>0</v>
      </c>
      <c r="H702" s="100">
        <v>0</v>
      </c>
      <c r="I702" s="100">
        <v>0</v>
      </c>
      <c r="J702" s="100">
        <v>0</v>
      </c>
      <c r="K702" s="100">
        <v>0</v>
      </c>
      <c r="L702" s="100">
        <v>0</v>
      </c>
      <c r="M702" s="100">
        <v>0</v>
      </c>
      <c r="N702" s="100">
        <v>0</v>
      </c>
      <c r="O702" s="100">
        <v>0</v>
      </c>
      <c r="P702" s="98"/>
      <c r="Q702"/>
      <c r="R702"/>
      <c r="S702"/>
    </row>
    <row r="703" spans="1:19" s="52" customFormat="1" ht="15" customHeight="1" x14ac:dyDescent="0.25">
      <c r="A703" s="62" t="s">
        <v>165</v>
      </c>
      <c r="B703" s="100">
        <v>0</v>
      </c>
      <c r="C703" s="100">
        <v>0</v>
      </c>
      <c r="D703" s="100">
        <v>0</v>
      </c>
      <c r="E703" s="100">
        <v>0</v>
      </c>
      <c r="F703" s="100">
        <v>0</v>
      </c>
      <c r="G703" s="100">
        <v>0</v>
      </c>
      <c r="H703" s="100">
        <v>0</v>
      </c>
      <c r="I703" s="100">
        <v>0</v>
      </c>
      <c r="J703" s="100">
        <v>0</v>
      </c>
      <c r="K703" s="100">
        <v>0</v>
      </c>
      <c r="L703" s="100">
        <v>0</v>
      </c>
      <c r="M703" s="100">
        <v>0</v>
      </c>
      <c r="N703" s="100">
        <v>0</v>
      </c>
      <c r="O703" s="100">
        <v>0</v>
      </c>
      <c r="P703" s="98"/>
      <c r="Q703"/>
      <c r="R703"/>
      <c r="S703"/>
    </row>
    <row r="704" spans="1:19" s="52" customFormat="1" ht="15" customHeight="1" x14ac:dyDescent="0.25">
      <c r="A704" s="62" t="s">
        <v>166</v>
      </c>
      <c r="B704" s="100">
        <v>0</v>
      </c>
      <c r="C704" s="100">
        <v>0</v>
      </c>
      <c r="D704" s="100">
        <v>0</v>
      </c>
      <c r="E704" s="100">
        <v>0</v>
      </c>
      <c r="F704" s="100">
        <v>0</v>
      </c>
      <c r="G704" s="100">
        <v>0</v>
      </c>
      <c r="H704" s="100">
        <v>0</v>
      </c>
      <c r="I704" s="100">
        <v>0</v>
      </c>
      <c r="J704" s="100">
        <v>0</v>
      </c>
      <c r="K704" s="100">
        <v>0</v>
      </c>
      <c r="L704" s="100">
        <v>0</v>
      </c>
      <c r="M704" s="100">
        <v>0</v>
      </c>
      <c r="N704" s="100">
        <v>0</v>
      </c>
      <c r="O704" s="100">
        <v>0</v>
      </c>
      <c r="P704" s="98"/>
      <c r="Q704"/>
      <c r="R704"/>
      <c r="S704"/>
    </row>
    <row r="705" spans="1:19" s="52" customFormat="1" ht="15" customHeight="1" x14ac:dyDescent="0.25">
      <c r="A705" s="62" t="s">
        <v>167</v>
      </c>
      <c r="B705" s="100">
        <v>0</v>
      </c>
      <c r="C705" s="100">
        <v>0</v>
      </c>
      <c r="D705" s="100">
        <v>0</v>
      </c>
      <c r="E705" s="100">
        <v>0</v>
      </c>
      <c r="F705" s="100">
        <v>0</v>
      </c>
      <c r="G705" s="100">
        <v>0</v>
      </c>
      <c r="H705" s="100">
        <v>0</v>
      </c>
      <c r="I705" s="100">
        <v>0</v>
      </c>
      <c r="J705" s="100">
        <v>0</v>
      </c>
      <c r="K705" s="100">
        <v>0</v>
      </c>
      <c r="L705" s="100">
        <v>0</v>
      </c>
      <c r="M705" s="100">
        <v>0</v>
      </c>
      <c r="N705" s="100">
        <v>0</v>
      </c>
      <c r="O705" s="100">
        <v>0</v>
      </c>
      <c r="P705" s="98"/>
      <c r="Q705"/>
      <c r="R705"/>
      <c r="S705"/>
    </row>
    <row r="706" spans="1:19" s="52" customFormat="1" ht="15" customHeight="1" x14ac:dyDescent="0.25">
      <c r="A706" s="62" t="s">
        <v>168</v>
      </c>
      <c r="B706" s="100">
        <v>0</v>
      </c>
      <c r="C706" s="100">
        <v>0</v>
      </c>
      <c r="D706" s="100">
        <v>0</v>
      </c>
      <c r="E706" s="100">
        <v>0</v>
      </c>
      <c r="F706" s="100">
        <v>0</v>
      </c>
      <c r="G706" s="100">
        <v>0</v>
      </c>
      <c r="H706" s="100">
        <v>0</v>
      </c>
      <c r="I706" s="100">
        <v>0</v>
      </c>
      <c r="J706" s="100">
        <v>0</v>
      </c>
      <c r="K706" s="100">
        <v>0</v>
      </c>
      <c r="L706" s="100">
        <v>0</v>
      </c>
      <c r="M706" s="100">
        <v>0</v>
      </c>
      <c r="N706" s="100">
        <v>0</v>
      </c>
      <c r="O706" s="100">
        <v>0</v>
      </c>
      <c r="P706" s="98"/>
      <c r="Q706"/>
      <c r="R706"/>
      <c r="S706"/>
    </row>
    <row r="707" spans="1:19" s="52" customFormat="1" ht="15" customHeight="1" x14ac:dyDescent="0.25">
      <c r="A707" s="57" t="s">
        <v>169</v>
      </c>
      <c r="B707" s="100">
        <v>0</v>
      </c>
      <c r="C707" s="100">
        <v>0</v>
      </c>
      <c r="D707" s="100">
        <v>0</v>
      </c>
      <c r="E707" s="100">
        <v>0</v>
      </c>
      <c r="F707" s="100">
        <v>0</v>
      </c>
      <c r="G707" s="100">
        <v>0</v>
      </c>
      <c r="H707" s="100">
        <v>0</v>
      </c>
      <c r="I707" s="100">
        <v>0</v>
      </c>
      <c r="J707" s="100">
        <v>0</v>
      </c>
      <c r="K707" s="100">
        <v>0</v>
      </c>
      <c r="L707" s="100">
        <v>0</v>
      </c>
      <c r="M707" s="100">
        <v>0</v>
      </c>
      <c r="N707" s="100">
        <v>0</v>
      </c>
      <c r="O707" s="100">
        <v>0</v>
      </c>
      <c r="P707" s="98"/>
      <c r="Q707"/>
      <c r="R707"/>
      <c r="S707"/>
    </row>
    <row r="708" spans="1:19" s="52" customFormat="1" ht="15" customHeight="1" x14ac:dyDescent="0.25">
      <c r="A708" s="57" t="s">
        <v>170</v>
      </c>
      <c r="B708" s="100">
        <v>0</v>
      </c>
      <c r="C708" s="100">
        <v>0</v>
      </c>
      <c r="D708" s="100">
        <v>0</v>
      </c>
      <c r="E708" s="100">
        <v>0</v>
      </c>
      <c r="F708" s="100">
        <v>0</v>
      </c>
      <c r="G708" s="100">
        <v>0</v>
      </c>
      <c r="H708" s="100">
        <v>0</v>
      </c>
      <c r="I708" s="100">
        <v>0</v>
      </c>
      <c r="J708" s="100">
        <v>0</v>
      </c>
      <c r="K708" s="100">
        <v>0</v>
      </c>
      <c r="L708" s="100">
        <v>0</v>
      </c>
      <c r="M708" s="100">
        <v>0</v>
      </c>
      <c r="N708" s="100">
        <v>0</v>
      </c>
      <c r="O708" s="100">
        <v>0</v>
      </c>
      <c r="P708" s="98"/>
      <c r="Q708"/>
      <c r="R708"/>
      <c r="S708"/>
    </row>
    <row r="709" spans="1:19" s="52" customFormat="1" ht="15" customHeight="1" x14ac:dyDescent="0.25">
      <c r="A709" s="62" t="s">
        <v>171</v>
      </c>
      <c r="B709" s="100">
        <v>0</v>
      </c>
      <c r="C709" s="100">
        <v>0</v>
      </c>
      <c r="D709" s="100">
        <v>0</v>
      </c>
      <c r="E709" s="100">
        <v>0</v>
      </c>
      <c r="F709" s="100">
        <v>0</v>
      </c>
      <c r="G709" s="100">
        <v>0</v>
      </c>
      <c r="H709" s="100">
        <v>0</v>
      </c>
      <c r="I709" s="100">
        <v>0</v>
      </c>
      <c r="J709" s="100">
        <v>0</v>
      </c>
      <c r="K709" s="100">
        <v>0</v>
      </c>
      <c r="L709" s="100">
        <v>0</v>
      </c>
      <c r="M709" s="100">
        <v>0</v>
      </c>
      <c r="N709" s="100">
        <v>0</v>
      </c>
      <c r="O709" s="100">
        <v>0</v>
      </c>
      <c r="P709" s="98"/>
      <c r="Q709"/>
      <c r="R709"/>
      <c r="S709"/>
    </row>
    <row r="710" spans="1:19" s="52" customFormat="1" ht="15" customHeight="1" x14ac:dyDescent="0.25">
      <c r="A710" s="62" t="s">
        <v>172</v>
      </c>
      <c r="B710" s="100">
        <v>29</v>
      </c>
      <c r="C710" s="100">
        <v>2</v>
      </c>
      <c r="D710" s="100">
        <v>26</v>
      </c>
      <c r="E710" s="100">
        <v>0</v>
      </c>
      <c r="F710" s="100">
        <v>3</v>
      </c>
      <c r="G710" s="100">
        <v>0</v>
      </c>
      <c r="H710" s="100">
        <v>3</v>
      </c>
      <c r="I710" s="100">
        <v>0</v>
      </c>
      <c r="J710" s="100">
        <v>16</v>
      </c>
      <c r="K710" s="100">
        <v>5</v>
      </c>
      <c r="L710" s="100">
        <v>1</v>
      </c>
      <c r="M710" s="100">
        <v>0</v>
      </c>
      <c r="N710" s="100">
        <v>1</v>
      </c>
      <c r="O710" s="100">
        <v>0</v>
      </c>
      <c r="P710" s="98"/>
      <c r="Q710"/>
      <c r="R710"/>
      <c r="S710"/>
    </row>
    <row r="711" spans="1:19" s="52" customFormat="1" ht="15" customHeight="1" x14ac:dyDescent="0.25">
      <c r="A711" s="62" t="s">
        <v>173</v>
      </c>
      <c r="B711" s="100">
        <v>1</v>
      </c>
      <c r="C711" s="100">
        <v>0</v>
      </c>
      <c r="D711" s="100">
        <v>4</v>
      </c>
      <c r="E711" s="100">
        <v>0</v>
      </c>
      <c r="F711" s="100">
        <v>0</v>
      </c>
      <c r="G711" s="100">
        <v>0</v>
      </c>
      <c r="H711" s="100">
        <v>0</v>
      </c>
      <c r="I711" s="100">
        <v>0</v>
      </c>
      <c r="J711" s="100">
        <v>0</v>
      </c>
      <c r="K711" s="100">
        <v>1</v>
      </c>
      <c r="L711" s="100">
        <v>0</v>
      </c>
      <c r="M711" s="100">
        <v>0</v>
      </c>
      <c r="N711" s="100">
        <v>0</v>
      </c>
      <c r="O711" s="100">
        <v>0</v>
      </c>
      <c r="P711" s="98"/>
      <c r="Q711"/>
      <c r="R711"/>
      <c r="S711"/>
    </row>
    <row r="712" spans="1:19" s="52" customFormat="1" ht="15" customHeight="1" x14ac:dyDescent="0.25">
      <c r="A712" s="62" t="s">
        <v>174</v>
      </c>
      <c r="B712" s="100">
        <v>0</v>
      </c>
      <c r="C712" s="100">
        <v>2</v>
      </c>
      <c r="D712" s="100">
        <v>0</v>
      </c>
      <c r="E712" s="100">
        <v>1</v>
      </c>
      <c r="F712" s="100">
        <v>0</v>
      </c>
      <c r="G712" s="100">
        <v>0</v>
      </c>
      <c r="H712" s="100">
        <v>0</v>
      </c>
      <c r="I712" s="100">
        <v>0</v>
      </c>
      <c r="J712" s="100">
        <v>0</v>
      </c>
      <c r="K712" s="100">
        <v>1</v>
      </c>
      <c r="L712" s="100">
        <v>0</v>
      </c>
      <c r="M712" s="100">
        <v>0</v>
      </c>
      <c r="N712" s="100">
        <v>0</v>
      </c>
      <c r="O712" s="100">
        <v>0</v>
      </c>
      <c r="P712" s="98"/>
      <c r="Q712"/>
      <c r="R712"/>
      <c r="S712"/>
    </row>
    <row r="713" spans="1:19" s="52" customFormat="1" ht="15" customHeight="1" x14ac:dyDescent="0.25">
      <c r="A713" s="62" t="s">
        <v>175</v>
      </c>
      <c r="B713" s="100">
        <v>46</v>
      </c>
      <c r="C713" s="100">
        <v>7</v>
      </c>
      <c r="D713" s="100">
        <v>2</v>
      </c>
      <c r="E713" s="100">
        <v>0</v>
      </c>
      <c r="F713" s="100">
        <v>2</v>
      </c>
      <c r="G713" s="100">
        <v>0</v>
      </c>
      <c r="H713" s="100">
        <v>1</v>
      </c>
      <c r="I713" s="100">
        <v>0</v>
      </c>
      <c r="J713" s="100">
        <v>14</v>
      </c>
      <c r="K713" s="100">
        <v>1</v>
      </c>
      <c r="L713" s="100">
        <v>0</v>
      </c>
      <c r="M713" s="100">
        <v>1</v>
      </c>
      <c r="N713" s="100">
        <v>0</v>
      </c>
      <c r="O713" s="100">
        <v>0</v>
      </c>
      <c r="P713" s="98"/>
      <c r="Q713"/>
      <c r="R713"/>
      <c r="S713"/>
    </row>
    <row r="714" spans="1:19" s="52" customFormat="1" ht="15" customHeight="1" x14ac:dyDescent="0.25">
      <c r="A714" s="62" t="s">
        <v>176</v>
      </c>
      <c r="B714" s="100">
        <v>0</v>
      </c>
      <c r="C714" s="100">
        <v>0</v>
      </c>
      <c r="D714" s="100">
        <v>0</v>
      </c>
      <c r="E714" s="100">
        <v>0</v>
      </c>
      <c r="F714" s="100">
        <v>0</v>
      </c>
      <c r="G714" s="100">
        <v>0</v>
      </c>
      <c r="H714" s="100">
        <v>0</v>
      </c>
      <c r="I714" s="100">
        <v>0</v>
      </c>
      <c r="J714" s="100">
        <v>0</v>
      </c>
      <c r="K714" s="100">
        <v>0</v>
      </c>
      <c r="L714" s="100">
        <v>0</v>
      </c>
      <c r="M714" s="100">
        <v>0</v>
      </c>
      <c r="N714" s="100">
        <v>0</v>
      </c>
      <c r="O714" s="100">
        <v>0</v>
      </c>
      <c r="P714" s="98"/>
      <c r="Q714"/>
      <c r="R714"/>
      <c r="S714"/>
    </row>
    <row r="715" spans="1:19" s="52" customFormat="1" ht="15" customHeight="1" x14ac:dyDescent="0.25">
      <c r="A715" s="62" t="s">
        <v>177</v>
      </c>
      <c r="B715" s="100">
        <v>2</v>
      </c>
      <c r="C715" s="100">
        <v>2</v>
      </c>
      <c r="D715" s="100">
        <v>0</v>
      </c>
      <c r="E715" s="100">
        <v>1</v>
      </c>
      <c r="F715" s="100">
        <v>0</v>
      </c>
      <c r="G715" s="100">
        <v>0</v>
      </c>
      <c r="H715" s="100">
        <v>0</v>
      </c>
      <c r="I715" s="100">
        <v>0</v>
      </c>
      <c r="J715" s="100">
        <v>0</v>
      </c>
      <c r="K715" s="100">
        <v>0</v>
      </c>
      <c r="L715" s="100">
        <v>0</v>
      </c>
      <c r="M715" s="100">
        <v>0</v>
      </c>
      <c r="N715" s="100">
        <v>0</v>
      </c>
      <c r="O715" s="100">
        <v>0</v>
      </c>
      <c r="P715" s="98"/>
      <c r="Q715"/>
      <c r="R715"/>
      <c r="S715"/>
    </row>
    <row r="716" spans="1:19" s="52" customFormat="1" ht="15" customHeight="1" x14ac:dyDescent="0.25">
      <c r="A716" s="81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/>
      <c r="R716"/>
      <c r="S716"/>
    </row>
    <row r="717" spans="1:19" s="52" customFormat="1" ht="15" customHeight="1" x14ac:dyDescent="0.25">
      <c r="A717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/>
      <c r="R717"/>
      <c r="S717"/>
    </row>
    <row r="718" spans="1:19" s="52" customFormat="1" ht="15" customHeight="1" x14ac:dyDescent="0.25">
      <c r="A718" s="112" t="s">
        <v>141</v>
      </c>
      <c r="B718" s="111" t="s">
        <v>312</v>
      </c>
      <c r="C718" s="111"/>
      <c r="D718" s="111" t="s">
        <v>411</v>
      </c>
      <c r="E718" s="111"/>
      <c r="F718" s="111" t="s">
        <v>313</v>
      </c>
      <c r="G718" s="111"/>
      <c r="H718" s="111" t="s">
        <v>314</v>
      </c>
      <c r="I718" s="111"/>
      <c r="J718" s="111" t="s">
        <v>315</v>
      </c>
      <c r="K718" s="111"/>
      <c r="L718" s="111" t="s">
        <v>316</v>
      </c>
      <c r="M718" s="111"/>
      <c r="N718" s="111" t="s">
        <v>317</v>
      </c>
      <c r="O718" s="111"/>
      <c r="P718" s="98"/>
      <c r="Q718"/>
      <c r="R718"/>
      <c r="S718"/>
    </row>
    <row r="719" spans="1:19" s="52" customFormat="1" ht="15" customHeight="1" x14ac:dyDescent="0.25">
      <c r="A719" s="112"/>
      <c r="B719" s="94" t="s">
        <v>9</v>
      </c>
      <c r="C719" s="94" t="s">
        <v>10</v>
      </c>
      <c r="D719" s="94" t="s">
        <v>9</v>
      </c>
      <c r="E719" s="94" t="s">
        <v>10</v>
      </c>
      <c r="F719" s="94" t="s">
        <v>9</v>
      </c>
      <c r="G719" s="94" t="s">
        <v>10</v>
      </c>
      <c r="H719" s="94" t="s">
        <v>9</v>
      </c>
      <c r="I719" s="94" t="s">
        <v>10</v>
      </c>
      <c r="J719" s="94" t="s">
        <v>9</v>
      </c>
      <c r="K719" s="94" t="s">
        <v>10</v>
      </c>
      <c r="L719" s="94" t="s">
        <v>9</v>
      </c>
      <c r="M719" s="94" t="s">
        <v>10</v>
      </c>
      <c r="N719" s="94" t="s">
        <v>9</v>
      </c>
      <c r="O719" s="94" t="s">
        <v>10</v>
      </c>
      <c r="P719" s="95"/>
      <c r="Q719" s="55"/>
      <c r="R719" s="55"/>
      <c r="S719" s="55"/>
    </row>
    <row r="720" spans="1:19" s="52" customFormat="1" ht="15" customHeight="1" x14ac:dyDescent="0.25">
      <c r="A720" s="61" t="s">
        <v>150</v>
      </c>
      <c r="B720" s="97">
        <v>1</v>
      </c>
      <c r="C720" s="97">
        <v>0</v>
      </c>
      <c r="D720" s="97">
        <v>3</v>
      </c>
      <c r="E720" s="97">
        <v>0</v>
      </c>
      <c r="F720" s="97">
        <v>39</v>
      </c>
      <c r="G720" s="97">
        <v>17</v>
      </c>
      <c r="H720" s="97">
        <v>1</v>
      </c>
      <c r="I720" s="97">
        <v>0</v>
      </c>
      <c r="J720" s="97">
        <v>19</v>
      </c>
      <c r="K720" s="97">
        <v>14</v>
      </c>
      <c r="L720" s="97">
        <v>42</v>
      </c>
      <c r="M720" s="97">
        <v>7</v>
      </c>
      <c r="N720" s="97">
        <v>3</v>
      </c>
      <c r="O720" s="97">
        <v>1</v>
      </c>
      <c r="P720" s="98"/>
      <c r="Q720"/>
      <c r="R720"/>
      <c r="S720"/>
    </row>
    <row r="721" spans="1:19" s="52" customFormat="1" ht="15" customHeight="1" x14ac:dyDescent="0.25">
      <c r="A721" s="62" t="s">
        <v>151</v>
      </c>
      <c r="B721" s="100">
        <v>0</v>
      </c>
      <c r="C721" s="100">
        <v>0</v>
      </c>
      <c r="D721" s="100">
        <v>0</v>
      </c>
      <c r="E721" s="100">
        <v>0</v>
      </c>
      <c r="F721" s="100">
        <v>0</v>
      </c>
      <c r="G721" s="100">
        <v>0</v>
      </c>
      <c r="H721" s="100">
        <v>0</v>
      </c>
      <c r="I721" s="100">
        <v>0</v>
      </c>
      <c r="J721" s="100">
        <v>0</v>
      </c>
      <c r="K721" s="100">
        <v>0</v>
      </c>
      <c r="L721" s="100">
        <v>0</v>
      </c>
      <c r="M721" s="100">
        <v>0</v>
      </c>
      <c r="N721" s="100">
        <v>0</v>
      </c>
      <c r="O721" s="100">
        <v>0</v>
      </c>
      <c r="P721" s="98"/>
      <c r="Q721"/>
      <c r="R721"/>
      <c r="S721"/>
    </row>
    <row r="722" spans="1:19" s="52" customFormat="1" ht="15" customHeight="1" x14ac:dyDescent="0.25">
      <c r="A722" s="62" t="s">
        <v>152</v>
      </c>
      <c r="B722" s="100">
        <v>1</v>
      </c>
      <c r="C722" s="100">
        <v>0</v>
      </c>
      <c r="D722" s="100">
        <v>0</v>
      </c>
      <c r="E722" s="100">
        <v>0</v>
      </c>
      <c r="F722" s="100">
        <v>1</v>
      </c>
      <c r="G722" s="100">
        <v>0</v>
      </c>
      <c r="H722" s="100">
        <v>0</v>
      </c>
      <c r="I722" s="100">
        <v>0</v>
      </c>
      <c r="J722" s="100">
        <v>6</v>
      </c>
      <c r="K722" s="100">
        <v>1</v>
      </c>
      <c r="L722" s="100">
        <v>5</v>
      </c>
      <c r="M722" s="100">
        <v>2</v>
      </c>
      <c r="N722" s="100">
        <v>0</v>
      </c>
      <c r="O722" s="100">
        <v>0</v>
      </c>
      <c r="P722" s="98"/>
      <c r="Q722"/>
      <c r="R722"/>
      <c r="S722"/>
    </row>
    <row r="723" spans="1:19" s="52" customFormat="1" ht="15" customHeight="1" x14ac:dyDescent="0.25">
      <c r="A723" s="62" t="s">
        <v>153</v>
      </c>
      <c r="B723" s="100">
        <v>0</v>
      </c>
      <c r="C723" s="100">
        <v>0</v>
      </c>
      <c r="D723" s="100">
        <v>0</v>
      </c>
      <c r="E723" s="100">
        <v>0</v>
      </c>
      <c r="F723" s="100">
        <v>0</v>
      </c>
      <c r="G723" s="100">
        <v>0</v>
      </c>
      <c r="H723" s="100">
        <v>0</v>
      </c>
      <c r="I723" s="100">
        <v>0</v>
      </c>
      <c r="J723" s="100">
        <v>1</v>
      </c>
      <c r="K723" s="100">
        <v>0</v>
      </c>
      <c r="L723" s="100">
        <v>0</v>
      </c>
      <c r="M723" s="100">
        <v>0</v>
      </c>
      <c r="N723" s="100">
        <v>0</v>
      </c>
      <c r="O723" s="100">
        <v>0</v>
      </c>
      <c r="P723" s="98"/>
      <c r="Q723"/>
      <c r="R723"/>
      <c r="S723"/>
    </row>
    <row r="724" spans="1:19" s="52" customFormat="1" ht="15" customHeight="1" x14ac:dyDescent="0.25">
      <c r="A724" s="62" t="s">
        <v>154</v>
      </c>
      <c r="B724" s="100">
        <v>0</v>
      </c>
      <c r="C724" s="100">
        <v>0</v>
      </c>
      <c r="D724" s="100">
        <v>0</v>
      </c>
      <c r="E724" s="100">
        <v>0</v>
      </c>
      <c r="F724" s="100">
        <v>0</v>
      </c>
      <c r="G724" s="100">
        <v>0</v>
      </c>
      <c r="H724" s="100">
        <v>0</v>
      </c>
      <c r="I724" s="100">
        <v>0</v>
      </c>
      <c r="J724" s="100">
        <v>0</v>
      </c>
      <c r="K724" s="100">
        <v>0</v>
      </c>
      <c r="L724" s="100">
        <v>0</v>
      </c>
      <c r="M724" s="100">
        <v>0</v>
      </c>
      <c r="N724" s="100">
        <v>0</v>
      </c>
      <c r="O724" s="100">
        <v>0</v>
      </c>
      <c r="P724" s="98"/>
      <c r="Q724"/>
      <c r="R724"/>
      <c r="S724"/>
    </row>
    <row r="725" spans="1:19" s="52" customFormat="1" ht="15" customHeight="1" x14ac:dyDescent="0.25">
      <c r="A725" s="62" t="s">
        <v>155</v>
      </c>
      <c r="B725" s="100">
        <v>0</v>
      </c>
      <c r="C725" s="100">
        <v>0</v>
      </c>
      <c r="D725" s="100">
        <v>0</v>
      </c>
      <c r="E725" s="100">
        <v>0</v>
      </c>
      <c r="F725" s="100">
        <v>0</v>
      </c>
      <c r="G725" s="100">
        <v>0</v>
      </c>
      <c r="H725" s="100">
        <v>0</v>
      </c>
      <c r="I725" s="100">
        <v>0</v>
      </c>
      <c r="J725" s="100">
        <v>0</v>
      </c>
      <c r="K725" s="100">
        <v>0</v>
      </c>
      <c r="L725" s="100">
        <v>0</v>
      </c>
      <c r="M725" s="100">
        <v>0</v>
      </c>
      <c r="N725" s="100">
        <v>0</v>
      </c>
      <c r="O725" s="100">
        <v>0</v>
      </c>
      <c r="P725" s="98"/>
      <c r="Q725"/>
      <c r="R725"/>
      <c r="S725"/>
    </row>
    <row r="726" spans="1:19" s="52" customFormat="1" ht="15" customHeight="1" x14ac:dyDescent="0.25">
      <c r="A726" s="62" t="s">
        <v>156</v>
      </c>
      <c r="B726" s="100">
        <v>0</v>
      </c>
      <c r="C726" s="100">
        <v>0</v>
      </c>
      <c r="D726" s="100">
        <v>0</v>
      </c>
      <c r="E726" s="100">
        <v>0</v>
      </c>
      <c r="F726" s="100">
        <v>0</v>
      </c>
      <c r="G726" s="100">
        <v>0</v>
      </c>
      <c r="H726" s="100">
        <v>0</v>
      </c>
      <c r="I726" s="100">
        <v>0</v>
      </c>
      <c r="J726" s="100">
        <v>0</v>
      </c>
      <c r="K726" s="100">
        <v>0</v>
      </c>
      <c r="L726" s="100">
        <v>0</v>
      </c>
      <c r="M726" s="100">
        <v>0</v>
      </c>
      <c r="N726" s="100">
        <v>0</v>
      </c>
      <c r="O726" s="100">
        <v>0</v>
      </c>
      <c r="P726" s="98"/>
      <c r="Q726"/>
      <c r="R726"/>
      <c r="S726"/>
    </row>
    <row r="727" spans="1:19" s="52" customFormat="1" ht="15" customHeight="1" x14ac:dyDescent="0.25">
      <c r="A727" s="62" t="s">
        <v>157</v>
      </c>
      <c r="B727" s="100">
        <v>0</v>
      </c>
      <c r="C727" s="100">
        <v>0</v>
      </c>
      <c r="D727" s="100">
        <v>0</v>
      </c>
      <c r="E727" s="100">
        <v>0</v>
      </c>
      <c r="F727" s="100">
        <v>4</v>
      </c>
      <c r="G727" s="100">
        <v>1</v>
      </c>
      <c r="H727" s="100">
        <v>0</v>
      </c>
      <c r="I727" s="100">
        <v>0</v>
      </c>
      <c r="J727" s="100">
        <v>1</v>
      </c>
      <c r="K727" s="100">
        <v>1</v>
      </c>
      <c r="L727" s="100">
        <v>4</v>
      </c>
      <c r="M727" s="100">
        <v>0</v>
      </c>
      <c r="N727" s="100">
        <v>0</v>
      </c>
      <c r="O727" s="100">
        <v>0</v>
      </c>
      <c r="P727" s="98"/>
      <c r="Q727"/>
      <c r="R727"/>
      <c r="S727"/>
    </row>
    <row r="728" spans="1:19" s="52" customFormat="1" ht="15" customHeight="1" x14ac:dyDescent="0.25">
      <c r="A728" s="62" t="s">
        <v>158</v>
      </c>
      <c r="B728" s="100">
        <v>0</v>
      </c>
      <c r="C728" s="100">
        <v>0</v>
      </c>
      <c r="D728" s="100">
        <v>0</v>
      </c>
      <c r="E728" s="100">
        <v>0</v>
      </c>
      <c r="F728" s="100">
        <v>0</v>
      </c>
      <c r="G728" s="100">
        <v>0</v>
      </c>
      <c r="H728" s="100">
        <v>0</v>
      </c>
      <c r="I728" s="100">
        <v>0</v>
      </c>
      <c r="J728" s="100">
        <v>0</v>
      </c>
      <c r="K728" s="100">
        <v>0</v>
      </c>
      <c r="L728" s="100">
        <v>0</v>
      </c>
      <c r="M728" s="100">
        <v>0</v>
      </c>
      <c r="N728" s="100">
        <v>0</v>
      </c>
      <c r="O728" s="100">
        <v>0</v>
      </c>
      <c r="P728" s="98"/>
      <c r="Q728"/>
      <c r="R728"/>
      <c r="S728"/>
    </row>
    <row r="729" spans="1:19" s="52" customFormat="1" ht="15" customHeight="1" x14ac:dyDescent="0.25">
      <c r="A729" s="62" t="s">
        <v>159</v>
      </c>
      <c r="B729" s="100">
        <v>0</v>
      </c>
      <c r="C729" s="100">
        <v>0</v>
      </c>
      <c r="D729" s="100">
        <v>0</v>
      </c>
      <c r="E729" s="100">
        <v>0</v>
      </c>
      <c r="F729" s="100">
        <v>0</v>
      </c>
      <c r="G729" s="100">
        <v>0</v>
      </c>
      <c r="H729" s="100">
        <v>0</v>
      </c>
      <c r="I729" s="100">
        <v>0</v>
      </c>
      <c r="J729" s="100">
        <v>0</v>
      </c>
      <c r="K729" s="100">
        <v>0</v>
      </c>
      <c r="L729" s="100">
        <v>0</v>
      </c>
      <c r="M729" s="100">
        <v>0</v>
      </c>
      <c r="N729" s="100">
        <v>0</v>
      </c>
      <c r="O729" s="100">
        <v>0</v>
      </c>
      <c r="P729" s="98"/>
      <c r="Q729"/>
      <c r="R729"/>
      <c r="S729"/>
    </row>
    <row r="730" spans="1:19" s="52" customFormat="1" ht="15" customHeight="1" x14ac:dyDescent="0.25">
      <c r="A730" s="62" t="s">
        <v>14</v>
      </c>
      <c r="B730" s="100">
        <v>0</v>
      </c>
      <c r="C730" s="100">
        <v>0</v>
      </c>
      <c r="D730" s="100">
        <v>0</v>
      </c>
      <c r="E730" s="100">
        <v>0</v>
      </c>
      <c r="F730" s="100">
        <v>0</v>
      </c>
      <c r="G730" s="100">
        <v>0</v>
      </c>
      <c r="H730" s="100">
        <v>0</v>
      </c>
      <c r="I730" s="100">
        <v>0</v>
      </c>
      <c r="J730" s="100">
        <v>0</v>
      </c>
      <c r="K730" s="100">
        <v>0</v>
      </c>
      <c r="L730" s="100">
        <v>0</v>
      </c>
      <c r="M730" s="100">
        <v>0</v>
      </c>
      <c r="N730" s="100">
        <v>0</v>
      </c>
      <c r="O730" s="100">
        <v>0</v>
      </c>
      <c r="P730" s="98"/>
      <c r="Q730"/>
      <c r="R730"/>
      <c r="S730"/>
    </row>
    <row r="731" spans="1:19" s="52" customFormat="1" ht="15" customHeight="1" x14ac:dyDescent="0.25">
      <c r="A731" s="62" t="s">
        <v>116</v>
      </c>
      <c r="B731" s="100">
        <v>0</v>
      </c>
      <c r="C731" s="100">
        <v>0</v>
      </c>
      <c r="D731" s="100">
        <v>0</v>
      </c>
      <c r="E731" s="100">
        <v>0</v>
      </c>
      <c r="F731" s="100">
        <v>0</v>
      </c>
      <c r="G731" s="100">
        <v>0</v>
      </c>
      <c r="H731" s="100">
        <v>0</v>
      </c>
      <c r="I731" s="100">
        <v>0</v>
      </c>
      <c r="J731" s="100">
        <v>0</v>
      </c>
      <c r="K731" s="100">
        <v>0</v>
      </c>
      <c r="L731" s="100">
        <v>1</v>
      </c>
      <c r="M731" s="100">
        <v>0</v>
      </c>
      <c r="N731" s="100">
        <v>0</v>
      </c>
      <c r="O731" s="100">
        <v>0</v>
      </c>
      <c r="P731" s="98"/>
      <c r="Q731"/>
      <c r="R731"/>
      <c r="S731"/>
    </row>
    <row r="732" spans="1:19" s="52" customFormat="1" ht="15" customHeight="1" x14ac:dyDescent="0.25">
      <c r="A732" s="57" t="s">
        <v>160</v>
      </c>
      <c r="B732" s="100">
        <v>0</v>
      </c>
      <c r="C732" s="100">
        <v>0</v>
      </c>
      <c r="D732" s="100">
        <v>0</v>
      </c>
      <c r="E732" s="100">
        <v>0</v>
      </c>
      <c r="F732" s="100">
        <v>0</v>
      </c>
      <c r="G732" s="100">
        <v>0</v>
      </c>
      <c r="H732" s="100">
        <v>0</v>
      </c>
      <c r="I732" s="100">
        <v>0</v>
      </c>
      <c r="J732" s="100">
        <v>0</v>
      </c>
      <c r="K732" s="100">
        <v>0</v>
      </c>
      <c r="L732" s="100">
        <v>0</v>
      </c>
      <c r="M732" s="100">
        <v>0</v>
      </c>
      <c r="N732" s="100">
        <v>0</v>
      </c>
      <c r="O732" s="100">
        <v>0</v>
      </c>
      <c r="P732" s="98"/>
      <c r="Q732"/>
      <c r="R732"/>
      <c r="S732"/>
    </row>
    <row r="733" spans="1:19" s="52" customFormat="1" ht="15" customHeight="1" x14ac:dyDescent="0.25">
      <c r="A733" s="57" t="s">
        <v>161</v>
      </c>
      <c r="B733" s="100">
        <v>0</v>
      </c>
      <c r="C733" s="100">
        <v>0</v>
      </c>
      <c r="D733" s="100">
        <v>0</v>
      </c>
      <c r="E733" s="100">
        <v>0</v>
      </c>
      <c r="F733" s="100">
        <v>0</v>
      </c>
      <c r="G733" s="100">
        <v>0</v>
      </c>
      <c r="H733" s="100">
        <v>0</v>
      </c>
      <c r="I733" s="100">
        <v>0</v>
      </c>
      <c r="J733" s="100">
        <v>0</v>
      </c>
      <c r="K733" s="100">
        <v>0</v>
      </c>
      <c r="L733" s="100">
        <v>0</v>
      </c>
      <c r="M733" s="100">
        <v>0</v>
      </c>
      <c r="N733" s="100">
        <v>0</v>
      </c>
      <c r="O733" s="100">
        <v>0</v>
      </c>
      <c r="P733" s="98"/>
      <c r="Q733"/>
      <c r="R733"/>
      <c r="S733"/>
    </row>
    <row r="734" spans="1:19" s="52" customFormat="1" ht="15" customHeight="1" x14ac:dyDescent="0.25">
      <c r="A734" s="57" t="s">
        <v>162</v>
      </c>
      <c r="B734" s="100">
        <v>0</v>
      </c>
      <c r="C734" s="100">
        <v>0</v>
      </c>
      <c r="D734" s="100">
        <v>0</v>
      </c>
      <c r="E734" s="100">
        <v>0</v>
      </c>
      <c r="F734" s="100">
        <v>0</v>
      </c>
      <c r="G734" s="100">
        <v>0</v>
      </c>
      <c r="H734" s="100">
        <v>0</v>
      </c>
      <c r="I734" s="100">
        <v>0</v>
      </c>
      <c r="J734" s="100">
        <v>0</v>
      </c>
      <c r="K734" s="100">
        <v>0</v>
      </c>
      <c r="L734" s="100">
        <v>0</v>
      </c>
      <c r="M734" s="100">
        <v>0</v>
      </c>
      <c r="N734" s="100">
        <v>0</v>
      </c>
      <c r="O734" s="100">
        <v>0</v>
      </c>
      <c r="P734" s="98"/>
      <c r="Q734"/>
      <c r="R734"/>
      <c r="S734"/>
    </row>
    <row r="735" spans="1:19" s="52" customFormat="1" ht="15" customHeight="1" x14ac:dyDescent="0.25">
      <c r="A735" s="57" t="s">
        <v>163</v>
      </c>
      <c r="B735" s="100">
        <v>0</v>
      </c>
      <c r="C735" s="100">
        <v>0</v>
      </c>
      <c r="D735" s="100">
        <v>0</v>
      </c>
      <c r="E735" s="100">
        <v>0</v>
      </c>
      <c r="F735" s="100">
        <v>0</v>
      </c>
      <c r="G735" s="100">
        <v>0</v>
      </c>
      <c r="H735" s="100">
        <v>0</v>
      </c>
      <c r="I735" s="100">
        <v>0</v>
      </c>
      <c r="J735" s="100">
        <v>0</v>
      </c>
      <c r="K735" s="100">
        <v>0</v>
      </c>
      <c r="L735" s="100">
        <v>0</v>
      </c>
      <c r="M735" s="100">
        <v>0</v>
      </c>
      <c r="N735" s="100">
        <v>0</v>
      </c>
      <c r="O735" s="100">
        <v>0</v>
      </c>
      <c r="P735" s="98"/>
      <c r="Q735"/>
      <c r="R735"/>
      <c r="S735"/>
    </row>
    <row r="736" spans="1:19" s="52" customFormat="1" ht="15" customHeight="1" x14ac:dyDescent="0.25">
      <c r="A736" s="57" t="s">
        <v>164</v>
      </c>
      <c r="B736" s="100">
        <v>0</v>
      </c>
      <c r="C736" s="100">
        <v>0</v>
      </c>
      <c r="D736" s="100">
        <v>0</v>
      </c>
      <c r="E736" s="100">
        <v>0</v>
      </c>
      <c r="F736" s="100">
        <v>0</v>
      </c>
      <c r="G736" s="100">
        <v>0</v>
      </c>
      <c r="H736" s="100">
        <v>0</v>
      </c>
      <c r="I736" s="100">
        <v>0</v>
      </c>
      <c r="J736" s="100">
        <v>0</v>
      </c>
      <c r="K736" s="100">
        <v>0</v>
      </c>
      <c r="L736" s="100">
        <v>0</v>
      </c>
      <c r="M736" s="100">
        <v>0</v>
      </c>
      <c r="N736" s="100">
        <v>0</v>
      </c>
      <c r="O736" s="100">
        <v>0</v>
      </c>
      <c r="P736" s="98"/>
      <c r="Q736"/>
      <c r="R736"/>
      <c r="S736"/>
    </row>
    <row r="737" spans="1:19" s="52" customFormat="1" ht="15" customHeight="1" x14ac:dyDescent="0.25">
      <c r="A737" s="62" t="s">
        <v>165</v>
      </c>
      <c r="B737" s="100">
        <v>0</v>
      </c>
      <c r="C737" s="100">
        <v>0</v>
      </c>
      <c r="D737" s="100">
        <v>0</v>
      </c>
      <c r="E737" s="100">
        <v>0</v>
      </c>
      <c r="F737" s="100">
        <v>0</v>
      </c>
      <c r="G737" s="100">
        <v>0</v>
      </c>
      <c r="H737" s="100">
        <v>0</v>
      </c>
      <c r="I737" s="100">
        <v>0</v>
      </c>
      <c r="J737" s="100">
        <v>0</v>
      </c>
      <c r="K737" s="100">
        <v>0</v>
      </c>
      <c r="L737" s="100">
        <v>0</v>
      </c>
      <c r="M737" s="100">
        <v>0</v>
      </c>
      <c r="N737" s="100">
        <v>0</v>
      </c>
      <c r="O737" s="100">
        <v>0</v>
      </c>
      <c r="P737" s="98"/>
      <c r="Q737"/>
      <c r="R737"/>
      <c r="S737"/>
    </row>
    <row r="738" spans="1:19" s="52" customFormat="1" ht="15" customHeight="1" x14ac:dyDescent="0.25">
      <c r="A738" s="62" t="s">
        <v>166</v>
      </c>
      <c r="B738" s="100">
        <v>0</v>
      </c>
      <c r="C738" s="100">
        <v>0</v>
      </c>
      <c r="D738" s="100">
        <v>0</v>
      </c>
      <c r="E738" s="100">
        <v>0</v>
      </c>
      <c r="F738" s="100">
        <v>0</v>
      </c>
      <c r="G738" s="100">
        <v>0</v>
      </c>
      <c r="H738" s="100">
        <v>0</v>
      </c>
      <c r="I738" s="100">
        <v>0</v>
      </c>
      <c r="J738" s="100">
        <v>0</v>
      </c>
      <c r="K738" s="100">
        <v>0</v>
      </c>
      <c r="L738" s="100">
        <v>0</v>
      </c>
      <c r="M738" s="100">
        <v>0</v>
      </c>
      <c r="N738" s="100">
        <v>0</v>
      </c>
      <c r="O738" s="100">
        <v>0</v>
      </c>
      <c r="P738" s="98"/>
      <c r="Q738"/>
      <c r="R738"/>
      <c r="S738"/>
    </row>
    <row r="739" spans="1:19" s="52" customFormat="1" ht="15" customHeight="1" x14ac:dyDescent="0.25">
      <c r="A739" s="62" t="s">
        <v>167</v>
      </c>
      <c r="B739" s="100">
        <v>0</v>
      </c>
      <c r="C739" s="100">
        <v>0</v>
      </c>
      <c r="D739" s="100">
        <v>0</v>
      </c>
      <c r="E739" s="100">
        <v>0</v>
      </c>
      <c r="F739" s="100">
        <v>0</v>
      </c>
      <c r="G739" s="100">
        <v>0</v>
      </c>
      <c r="H739" s="100">
        <v>0</v>
      </c>
      <c r="I739" s="100">
        <v>0</v>
      </c>
      <c r="J739" s="100">
        <v>0</v>
      </c>
      <c r="K739" s="100">
        <v>0</v>
      </c>
      <c r="L739" s="100">
        <v>0</v>
      </c>
      <c r="M739" s="100">
        <v>0</v>
      </c>
      <c r="N739" s="100">
        <v>0</v>
      </c>
      <c r="O739" s="100">
        <v>0</v>
      </c>
      <c r="P739" s="98"/>
      <c r="Q739"/>
      <c r="R739"/>
      <c r="S739"/>
    </row>
    <row r="740" spans="1:19" s="52" customFormat="1" ht="15" customHeight="1" x14ac:dyDescent="0.25">
      <c r="A740" s="62" t="s">
        <v>168</v>
      </c>
      <c r="B740" s="100">
        <v>0</v>
      </c>
      <c r="C740" s="100">
        <v>0</v>
      </c>
      <c r="D740" s="100">
        <v>0</v>
      </c>
      <c r="E740" s="100">
        <v>0</v>
      </c>
      <c r="F740" s="100">
        <v>0</v>
      </c>
      <c r="G740" s="100">
        <v>0</v>
      </c>
      <c r="H740" s="100">
        <v>0</v>
      </c>
      <c r="I740" s="100">
        <v>0</v>
      </c>
      <c r="J740" s="100">
        <v>0</v>
      </c>
      <c r="K740" s="100">
        <v>0</v>
      </c>
      <c r="L740" s="100">
        <v>0</v>
      </c>
      <c r="M740" s="100">
        <v>0</v>
      </c>
      <c r="N740" s="100">
        <v>0</v>
      </c>
      <c r="O740" s="100">
        <v>0</v>
      </c>
      <c r="P740" s="98"/>
      <c r="Q740"/>
      <c r="R740"/>
      <c r="S740"/>
    </row>
    <row r="741" spans="1:19" s="52" customFormat="1" ht="15" customHeight="1" x14ac:dyDescent="0.25">
      <c r="A741" s="57" t="s">
        <v>169</v>
      </c>
      <c r="B741" s="100">
        <v>0</v>
      </c>
      <c r="C741" s="100">
        <v>0</v>
      </c>
      <c r="D741" s="100">
        <v>0</v>
      </c>
      <c r="E741" s="100">
        <v>0</v>
      </c>
      <c r="F741" s="100">
        <v>0</v>
      </c>
      <c r="G741" s="100">
        <v>0</v>
      </c>
      <c r="H741" s="100">
        <v>0</v>
      </c>
      <c r="I741" s="100">
        <v>0</v>
      </c>
      <c r="J741" s="100">
        <v>0</v>
      </c>
      <c r="K741" s="100">
        <v>0</v>
      </c>
      <c r="L741" s="100">
        <v>0</v>
      </c>
      <c r="M741" s="100">
        <v>0</v>
      </c>
      <c r="N741" s="100">
        <v>0</v>
      </c>
      <c r="O741" s="100">
        <v>0</v>
      </c>
      <c r="P741" s="98"/>
      <c r="Q741"/>
      <c r="R741"/>
      <c r="S741"/>
    </row>
    <row r="742" spans="1:19" s="52" customFormat="1" ht="15" customHeight="1" x14ac:dyDescent="0.25">
      <c r="A742" s="57" t="s">
        <v>170</v>
      </c>
      <c r="B742" s="100">
        <v>0</v>
      </c>
      <c r="C742" s="100">
        <v>0</v>
      </c>
      <c r="D742" s="100">
        <v>0</v>
      </c>
      <c r="E742" s="100">
        <v>0</v>
      </c>
      <c r="F742" s="100">
        <v>0</v>
      </c>
      <c r="G742" s="100">
        <v>0</v>
      </c>
      <c r="H742" s="100">
        <v>0</v>
      </c>
      <c r="I742" s="100">
        <v>0</v>
      </c>
      <c r="J742" s="100">
        <v>0</v>
      </c>
      <c r="K742" s="100">
        <v>0</v>
      </c>
      <c r="L742" s="100">
        <v>0</v>
      </c>
      <c r="M742" s="100">
        <v>0</v>
      </c>
      <c r="N742" s="100">
        <v>0</v>
      </c>
      <c r="O742" s="100">
        <v>0</v>
      </c>
      <c r="P742" s="98"/>
      <c r="Q742"/>
      <c r="R742"/>
      <c r="S742"/>
    </row>
    <row r="743" spans="1:19" s="52" customFormat="1" ht="15" customHeight="1" x14ac:dyDescent="0.25">
      <c r="A743" s="62" t="s">
        <v>171</v>
      </c>
      <c r="B743" s="100">
        <v>0</v>
      </c>
      <c r="C743" s="100">
        <v>0</v>
      </c>
      <c r="D743" s="100">
        <v>0</v>
      </c>
      <c r="E743" s="100">
        <v>0</v>
      </c>
      <c r="F743" s="100">
        <v>0</v>
      </c>
      <c r="G743" s="100">
        <v>0</v>
      </c>
      <c r="H743" s="100">
        <v>0</v>
      </c>
      <c r="I743" s="100">
        <v>0</v>
      </c>
      <c r="J743" s="100">
        <v>0</v>
      </c>
      <c r="K743" s="100">
        <v>0</v>
      </c>
      <c r="L743" s="100">
        <v>0</v>
      </c>
      <c r="M743" s="100">
        <v>0</v>
      </c>
      <c r="N743" s="100">
        <v>0</v>
      </c>
      <c r="O743" s="100">
        <v>0</v>
      </c>
      <c r="P743" s="98"/>
      <c r="Q743"/>
      <c r="R743"/>
      <c r="S743"/>
    </row>
    <row r="744" spans="1:19" s="52" customFormat="1" ht="15" customHeight="1" x14ac:dyDescent="0.25">
      <c r="A744" s="62" t="s">
        <v>172</v>
      </c>
      <c r="B744" s="100">
        <v>0</v>
      </c>
      <c r="C744" s="100">
        <v>0</v>
      </c>
      <c r="D744" s="100">
        <v>2</v>
      </c>
      <c r="E744" s="100">
        <v>0</v>
      </c>
      <c r="F744" s="100">
        <v>4</v>
      </c>
      <c r="G744" s="100">
        <v>1</v>
      </c>
      <c r="H744" s="100">
        <v>1</v>
      </c>
      <c r="I744" s="100">
        <v>0</v>
      </c>
      <c r="J744" s="100">
        <v>9</v>
      </c>
      <c r="K744" s="100">
        <v>2</v>
      </c>
      <c r="L744" s="100">
        <v>19</v>
      </c>
      <c r="M744" s="100">
        <v>2</v>
      </c>
      <c r="N744" s="100">
        <v>3</v>
      </c>
      <c r="O744" s="100">
        <v>1</v>
      </c>
      <c r="P744" s="98"/>
      <c r="Q744"/>
      <c r="R744"/>
      <c r="S744"/>
    </row>
    <row r="745" spans="1:19" s="52" customFormat="1" ht="15" customHeight="1" x14ac:dyDescent="0.25">
      <c r="A745" s="62" t="s">
        <v>173</v>
      </c>
      <c r="B745" s="100">
        <v>0</v>
      </c>
      <c r="C745" s="100">
        <v>0</v>
      </c>
      <c r="D745" s="100">
        <v>1</v>
      </c>
      <c r="E745" s="100">
        <v>0</v>
      </c>
      <c r="F745" s="100">
        <v>0</v>
      </c>
      <c r="G745" s="100">
        <v>0</v>
      </c>
      <c r="H745" s="100">
        <v>0</v>
      </c>
      <c r="I745" s="100">
        <v>0</v>
      </c>
      <c r="J745" s="100">
        <v>1</v>
      </c>
      <c r="K745" s="100">
        <v>0</v>
      </c>
      <c r="L745" s="100">
        <v>3</v>
      </c>
      <c r="M745" s="100">
        <v>1</v>
      </c>
      <c r="N745" s="100">
        <v>0</v>
      </c>
      <c r="O745" s="100">
        <v>0</v>
      </c>
      <c r="P745" s="98"/>
      <c r="Q745"/>
      <c r="R745"/>
      <c r="S745"/>
    </row>
    <row r="746" spans="1:19" s="52" customFormat="1" ht="15" customHeight="1" x14ac:dyDescent="0.25">
      <c r="A746" s="62" t="s">
        <v>174</v>
      </c>
      <c r="B746" s="100">
        <v>0</v>
      </c>
      <c r="C746" s="100">
        <v>0</v>
      </c>
      <c r="D746" s="100">
        <v>0</v>
      </c>
      <c r="E746" s="100">
        <v>0</v>
      </c>
      <c r="F746" s="100">
        <v>0</v>
      </c>
      <c r="G746" s="100">
        <v>0</v>
      </c>
      <c r="H746" s="100">
        <v>0</v>
      </c>
      <c r="I746" s="100">
        <v>0</v>
      </c>
      <c r="J746" s="100">
        <v>0</v>
      </c>
      <c r="K746" s="100">
        <v>10</v>
      </c>
      <c r="L746" s="100">
        <v>0</v>
      </c>
      <c r="M746" s="100">
        <v>1</v>
      </c>
      <c r="N746" s="100">
        <v>0</v>
      </c>
      <c r="O746" s="100">
        <v>0</v>
      </c>
      <c r="P746" s="98"/>
      <c r="Q746"/>
      <c r="R746"/>
      <c r="S746"/>
    </row>
    <row r="747" spans="1:19" s="52" customFormat="1" ht="15" customHeight="1" x14ac:dyDescent="0.25">
      <c r="A747" s="62" t="s">
        <v>175</v>
      </c>
      <c r="B747" s="100">
        <v>0</v>
      </c>
      <c r="C747" s="100">
        <v>0</v>
      </c>
      <c r="D747" s="100">
        <v>0</v>
      </c>
      <c r="E747" s="100">
        <v>0</v>
      </c>
      <c r="F747" s="100">
        <v>30</v>
      </c>
      <c r="G747" s="100">
        <v>13</v>
      </c>
      <c r="H747" s="100">
        <v>0</v>
      </c>
      <c r="I747" s="100">
        <v>0</v>
      </c>
      <c r="J747" s="100">
        <v>0</v>
      </c>
      <c r="K747" s="100">
        <v>0</v>
      </c>
      <c r="L747" s="100">
        <v>10</v>
      </c>
      <c r="M747" s="100">
        <v>1</v>
      </c>
      <c r="N747" s="100">
        <v>0</v>
      </c>
      <c r="O747" s="100">
        <v>0</v>
      </c>
      <c r="P747" s="98"/>
      <c r="Q747"/>
      <c r="R747"/>
      <c r="S747"/>
    </row>
    <row r="748" spans="1:19" s="52" customFormat="1" ht="15" customHeight="1" x14ac:dyDescent="0.25">
      <c r="A748" s="62" t="s">
        <v>176</v>
      </c>
      <c r="B748" s="100">
        <v>0</v>
      </c>
      <c r="C748" s="100">
        <v>0</v>
      </c>
      <c r="D748" s="100">
        <v>0</v>
      </c>
      <c r="E748" s="100">
        <v>0</v>
      </c>
      <c r="F748" s="100">
        <v>0</v>
      </c>
      <c r="G748" s="100">
        <v>0</v>
      </c>
      <c r="H748" s="100">
        <v>0</v>
      </c>
      <c r="I748" s="100">
        <v>0</v>
      </c>
      <c r="J748" s="100">
        <v>0</v>
      </c>
      <c r="K748" s="100">
        <v>0</v>
      </c>
      <c r="L748" s="100">
        <v>0</v>
      </c>
      <c r="M748" s="100">
        <v>0</v>
      </c>
      <c r="N748" s="100">
        <v>0</v>
      </c>
      <c r="O748" s="100">
        <v>0</v>
      </c>
      <c r="P748" s="98"/>
      <c r="Q748"/>
      <c r="R748"/>
      <c r="S748"/>
    </row>
    <row r="749" spans="1:19" s="52" customFormat="1" ht="15" customHeight="1" x14ac:dyDescent="0.25">
      <c r="A749" s="62" t="s">
        <v>177</v>
      </c>
      <c r="B749" s="100">
        <v>0</v>
      </c>
      <c r="C749" s="100">
        <v>0</v>
      </c>
      <c r="D749" s="100">
        <v>0</v>
      </c>
      <c r="E749" s="100">
        <v>0</v>
      </c>
      <c r="F749" s="100">
        <v>0</v>
      </c>
      <c r="G749" s="100">
        <v>2</v>
      </c>
      <c r="H749" s="100">
        <v>0</v>
      </c>
      <c r="I749" s="100">
        <v>0</v>
      </c>
      <c r="J749" s="100">
        <v>1</v>
      </c>
      <c r="K749" s="100">
        <v>0</v>
      </c>
      <c r="L749" s="100">
        <v>0</v>
      </c>
      <c r="M749" s="100">
        <v>0</v>
      </c>
      <c r="N749" s="100">
        <v>0</v>
      </c>
      <c r="O749" s="100">
        <v>0</v>
      </c>
      <c r="P749" s="98"/>
      <c r="Q749"/>
      <c r="R749"/>
      <c r="S749"/>
    </row>
    <row r="750" spans="1:19" s="52" customFormat="1" ht="15" customHeight="1" x14ac:dyDescent="0.25">
      <c r="A750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/>
      <c r="R750"/>
      <c r="S750"/>
    </row>
    <row r="751" spans="1:19" s="52" customFormat="1" ht="15" customHeight="1" x14ac:dyDescent="0.25">
      <c r="A751" s="59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/>
      <c r="R751"/>
      <c r="S751"/>
    </row>
    <row r="752" spans="1:19" s="52" customFormat="1" ht="15" customHeight="1" x14ac:dyDescent="0.25">
      <c r="A752" s="112" t="s">
        <v>141</v>
      </c>
      <c r="B752" s="111" t="s">
        <v>318</v>
      </c>
      <c r="C752" s="111"/>
      <c r="D752" s="111" t="s">
        <v>319</v>
      </c>
      <c r="E752" s="111"/>
      <c r="F752" s="111" t="s">
        <v>320</v>
      </c>
      <c r="G752" s="111"/>
      <c r="H752" s="111" t="s">
        <v>321</v>
      </c>
      <c r="I752" s="111"/>
      <c r="J752" s="111" t="s">
        <v>322</v>
      </c>
      <c r="K752" s="111"/>
      <c r="L752" s="111" t="s">
        <v>323</v>
      </c>
      <c r="M752" s="111"/>
      <c r="N752" s="111" t="s">
        <v>324</v>
      </c>
      <c r="O752" s="111"/>
      <c r="P752" s="98"/>
      <c r="Q752"/>
      <c r="R752"/>
      <c r="S752"/>
    </row>
    <row r="753" spans="1:19" s="52" customFormat="1" ht="15" customHeight="1" x14ac:dyDescent="0.25">
      <c r="A753" s="112"/>
      <c r="B753" s="94" t="s">
        <v>9</v>
      </c>
      <c r="C753" s="94" t="s">
        <v>10</v>
      </c>
      <c r="D753" s="94" t="s">
        <v>9</v>
      </c>
      <c r="E753" s="94" t="s">
        <v>10</v>
      </c>
      <c r="F753" s="94" t="s">
        <v>9</v>
      </c>
      <c r="G753" s="94" t="s">
        <v>10</v>
      </c>
      <c r="H753" s="94" t="s">
        <v>9</v>
      </c>
      <c r="I753" s="94" t="s">
        <v>10</v>
      </c>
      <c r="J753" s="94" t="s">
        <v>9</v>
      </c>
      <c r="K753" s="94" t="s">
        <v>10</v>
      </c>
      <c r="L753" s="94" t="s">
        <v>9</v>
      </c>
      <c r="M753" s="94" t="s">
        <v>10</v>
      </c>
      <c r="N753" s="94" t="s">
        <v>9</v>
      </c>
      <c r="O753" s="94" t="s">
        <v>10</v>
      </c>
      <c r="P753" s="95"/>
      <c r="Q753" s="55"/>
      <c r="R753" s="55"/>
      <c r="S753" s="55"/>
    </row>
    <row r="754" spans="1:19" s="52" customFormat="1" ht="15" customHeight="1" x14ac:dyDescent="0.25">
      <c r="A754" s="61" t="s">
        <v>150</v>
      </c>
      <c r="B754" s="97">
        <v>126</v>
      </c>
      <c r="C754" s="97">
        <v>15</v>
      </c>
      <c r="D754" s="97">
        <v>9</v>
      </c>
      <c r="E754" s="97">
        <v>12</v>
      </c>
      <c r="F754" s="97">
        <v>2</v>
      </c>
      <c r="G754" s="97">
        <v>0</v>
      </c>
      <c r="H754" s="97">
        <v>5</v>
      </c>
      <c r="I754" s="97">
        <v>1</v>
      </c>
      <c r="J754" s="97">
        <v>4</v>
      </c>
      <c r="K754" s="97">
        <v>1</v>
      </c>
      <c r="L754" s="97">
        <v>1</v>
      </c>
      <c r="M754" s="97">
        <v>0</v>
      </c>
      <c r="N754" s="97">
        <v>990</v>
      </c>
      <c r="O754" s="97">
        <v>773</v>
      </c>
      <c r="P754" s="98"/>
      <c r="Q754"/>
      <c r="R754"/>
      <c r="S754"/>
    </row>
    <row r="755" spans="1:19" s="52" customFormat="1" ht="15" customHeight="1" x14ac:dyDescent="0.25">
      <c r="A755" s="62" t="s">
        <v>151</v>
      </c>
      <c r="B755" s="100">
        <v>0</v>
      </c>
      <c r="C755" s="100">
        <v>0</v>
      </c>
      <c r="D755" s="100">
        <v>0</v>
      </c>
      <c r="E755" s="100">
        <v>0</v>
      </c>
      <c r="F755" s="100">
        <v>0</v>
      </c>
      <c r="G755" s="100">
        <v>0</v>
      </c>
      <c r="H755" s="100">
        <v>0</v>
      </c>
      <c r="I755" s="100">
        <v>0</v>
      </c>
      <c r="J755" s="100">
        <v>0</v>
      </c>
      <c r="K755" s="100">
        <v>0</v>
      </c>
      <c r="L755" s="100">
        <v>0</v>
      </c>
      <c r="M755" s="100">
        <v>0</v>
      </c>
      <c r="N755" s="100">
        <v>0</v>
      </c>
      <c r="O755" s="100">
        <v>0</v>
      </c>
      <c r="P755" s="98"/>
      <c r="Q755"/>
      <c r="R755"/>
      <c r="S755"/>
    </row>
    <row r="756" spans="1:19" s="52" customFormat="1" ht="15" customHeight="1" x14ac:dyDescent="0.25">
      <c r="A756" s="62" t="s">
        <v>152</v>
      </c>
      <c r="B756" s="100">
        <v>37</v>
      </c>
      <c r="C756" s="100">
        <v>0</v>
      </c>
      <c r="D756" s="100">
        <v>0</v>
      </c>
      <c r="E756" s="100">
        <v>0</v>
      </c>
      <c r="F756" s="100">
        <v>0</v>
      </c>
      <c r="G756" s="100">
        <v>0</v>
      </c>
      <c r="H756" s="100">
        <v>2</v>
      </c>
      <c r="I756" s="100">
        <v>0</v>
      </c>
      <c r="J756" s="100">
        <v>1</v>
      </c>
      <c r="K756" s="100">
        <v>0</v>
      </c>
      <c r="L756" s="100">
        <v>0</v>
      </c>
      <c r="M756" s="100">
        <v>0</v>
      </c>
      <c r="N756" s="100">
        <v>25</v>
      </c>
      <c r="O756" s="100">
        <v>5</v>
      </c>
      <c r="P756" s="98"/>
      <c r="Q756"/>
      <c r="R756"/>
      <c r="S756"/>
    </row>
    <row r="757" spans="1:19" s="52" customFormat="1" ht="15" customHeight="1" x14ac:dyDescent="0.25">
      <c r="A757" s="62" t="s">
        <v>153</v>
      </c>
      <c r="B757" s="100">
        <v>1</v>
      </c>
      <c r="C757" s="100">
        <v>0</v>
      </c>
      <c r="D757" s="100">
        <v>0</v>
      </c>
      <c r="E757" s="100">
        <v>0</v>
      </c>
      <c r="F757" s="100">
        <v>0</v>
      </c>
      <c r="G757" s="100">
        <v>0</v>
      </c>
      <c r="H757" s="100">
        <v>0</v>
      </c>
      <c r="I757" s="100">
        <v>0</v>
      </c>
      <c r="J757" s="100">
        <v>0</v>
      </c>
      <c r="K757" s="100">
        <v>0</v>
      </c>
      <c r="L757" s="100">
        <v>0</v>
      </c>
      <c r="M757" s="100">
        <v>0</v>
      </c>
      <c r="N757" s="100">
        <v>15</v>
      </c>
      <c r="O757" s="100">
        <v>2</v>
      </c>
      <c r="P757" s="98"/>
      <c r="Q757"/>
      <c r="R757"/>
      <c r="S757"/>
    </row>
    <row r="758" spans="1:19" s="52" customFormat="1" ht="15" customHeight="1" x14ac:dyDescent="0.25">
      <c r="A758" s="62" t="s">
        <v>154</v>
      </c>
      <c r="B758" s="100">
        <v>0</v>
      </c>
      <c r="C758" s="100">
        <v>0</v>
      </c>
      <c r="D758" s="100">
        <v>0</v>
      </c>
      <c r="E758" s="100">
        <v>0</v>
      </c>
      <c r="F758" s="100">
        <v>0</v>
      </c>
      <c r="G758" s="100">
        <v>0</v>
      </c>
      <c r="H758" s="100">
        <v>0</v>
      </c>
      <c r="I758" s="100">
        <v>0</v>
      </c>
      <c r="J758" s="100">
        <v>0</v>
      </c>
      <c r="K758" s="100">
        <v>0</v>
      </c>
      <c r="L758" s="100">
        <v>0</v>
      </c>
      <c r="M758" s="100">
        <v>0</v>
      </c>
      <c r="N758" s="100">
        <v>0</v>
      </c>
      <c r="O758" s="100">
        <v>0</v>
      </c>
      <c r="P758" s="98"/>
      <c r="Q758"/>
      <c r="R758"/>
      <c r="S758"/>
    </row>
    <row r="759" spans="1:19" s="52" customFormat="1" ht="15" customHeight="1" x14ac:dyDescent="0.25">
      <c r="A759" s="62" t="s">
        <v>155</v>
      </c>
      <c r="B759" s="100">
        <v>0</v>
      </c>
      <c r="C759" s="100">
        <v>0</v>
      </c>
      <c r="D759" s="100">
        <v>0</v>
      </c>
      <c r="E759" s="100">
        <v>0</v>
      </c>
      <c r="F759" s="100">
        <v>0</v>
      </c>
      <c r="G759" s="100">
        <v>0</v>
      </c>
      <c r="H759" s="100">
        <v>0</v>
      </c>
      <c r="I759" s="100">
        <v>0</v>
      </c>
      <c r="J759" s="100">
        <v>0</v>
      </c>
      <c r="K759" s="100">
        <v>0</v>
      </c>
      <c r="L759" s="100">
        <v>0</v>
      </c>
      <c r="M759" s="100">
        <v>0</v>
      </c>
      <c r="N759" s="100">
        <v>0</v>
      </c>
      <c r="O759" s="100">
        <v>0</v>
      </c>
      <c r="P759" s="98"/>
      <c r="Q759"/>
      <c r="R759"/>
      <c r="S759"/>
    </row>
    <row r="760" spans="1:19" s="52" customFormat="1" ht="15" customHeight="1" x14ac:dyDescent="0.25">
      <c r="A760" s="62" t="s">
        <v>156</v>
      </c>
      <c r="B760" s="100">
        <v>0</v>
      </c>
      <c r="C760" s="100">
        <v>0</v>
      </c>
      <c r="D760" s="100">
        <v>0</v>
      </c>
      <c r="E760" s="100">
        <v>0</v>
      </c>
      <c r="F760" s="100">
        <v>0</v>
      </c>
      <c r="G760" s="100">
        <v>0</v>
      </c>
      <c r="H760" s="100">
        <v>0</v>
      </c>
      <c r="I760" s="100">
        <v>0</v>
      </c>
      <c r="J760" s="100">
        <v>0</v>
      </c>
      <c r="K760" s="100">
        <v>0</v>
      </c>
      <c r="L760" s="100">
        <v>0</v>
      </c>
      <c r="M760" s="100">
        <v>0</v>
      </c>
      <c r="N760" s="100">
        <v>0</v>
      </c>
      <c r="O760" s="100">
        <v>0</v>
      </c>
      <c r="P760" s="98"/>
      <c r="Q760"/>
      <c r="R760"/>
      <c r="S760"/>
    </row>
    <row r="761" spans="1:19" s="52" customFormat="1" ht="15" customHeight="1" x14ac:dyDescent="0.25">
      <c r="A761" s="62" t="s">
        <v>157</v>
      </c>
      <c r="B761" s="100">
        <v>3</v>
      </c>
      <c r="C761" s="100">
        <v>1</v>
      </c>
      <c r="D761" s="100">
        <v>1</v>
      </c>
      <c r="E761" s="100">
        <v>7</v>
      </c>
      <c r="F761" s="100">
        <v>0</v>
      </c>
      <c r="G761" s="100">
        <v>0</v>
      </c>
      <c r="H761" s="100">
        <v>0</v>
      </c>
      <c r="I761" s="100">
        <v>0</v>
      </c>
      <c r="J761" s="100">
        <v>0</v>
      </c>
      <c r="K761" s="100">
        <v>0</v>
      </c>
      <c r="L761" s="100">
        <v>0</v>
      </c>
      <c r="M761" s="100">
        <v>0</v>
      </c>
      <c r="N761" s="100">
        <v>646</v>
      </c>
      <c r="O761" s="100">
        <v>499</v>
      </c>
      <c r="P761" s="98"/>
      <c r="Q761"/>
      <c r="R761"/>
      <c r="S761"/>
    </row>
    <row r="762" spans="1:19" s="52" customFormat="1" ht="15" customHeight="1" x14ac:dyDescent="0.25">
      <c r="A762" s="62" t="s">
        <v>158</v>
      </c>
      <c r="B762" s="100">
        <v>1</v>
      </c>
      <c r="C762" s="100">
        <v>0</v>
      </c>
      <c r="D762" s="100">
        <v>0</v>
      </c>
      <c r="E762" s="100">
        <v>0</v>
      </c>
      <c r="F762" s="100">
        <v>0</v>
      </c>
      <c r="G762" s="100">
        <v>0</v>
      </c>
      <c r="H762" s="100">
        <v>0</v>
      </c>
      <c r="I762" s="100">
        <v>0</v>
      </c>
      <c r="J762" s="100">
        <v>0</v>
      </c>
      <c r="K762" s="100">
        <v>0</v>
      </c>
      <c r="L762" s="100">
        <v>0</v>
      </c>
      <c r="M762" s="100">
        <v>0</v>
      </c>
      <c r="N762" s="100">
        <v>0</v>
      </c>
      <c r="O762" s="100">
        <v>0</v>
      </c>
      <c r="P762" s="98"/>
      <c r="Q762"/>
      <c r="R762"/>
      <c r="S762"/>
    </row>
    <row r="763" spans="1:19" ht="15" customHeight="1" x14ac:dyDescent="0.25">
      <c r="A763" s="62" t="s">
        <v>159</v>
      </c>
      <c r="B763" s="100">
        <v>0</v>
      </c>
      <c r="C763" s="100">
        <v>0</v>
      </c>
      <c r="D763" s="100">
        <v>0</v>
      </c>
      <c r="E763" s="100">
        <v>0</v>
      </c>
      <c r="F763" s="100">
        <v>0</v>
      </c>
      <c r="G763" s="100">
        <v>0</v>
      </c>
      <c r="H763" s="100">
        <v>0</v>
      </c>
      <c r="I763" s="100">
        <v>0</v>
      </c>
      <c r="J763" s="100">
        <v>0</v>
      </c>
      <c r="K763" s="100">
        <v>0</v>
      </c>
      <c r="L763" s="100">
        <v>0</v>
      </c>
      <c r="M763" s="100">
        <v>0</v>
      </c>
      <c r="N763" s="100">
        <v>0</v>
      </c>
      <c r="O763" s="100">
        <v>0</v>
      </c>
      <c r="P763" s="98"/>
      <c r="Q763"/>
      <c r="R763"/>
      <c r="S763"/>
    </row>
    <row r="764" spans="1:19" ht="15" customHeight="1" x14ac:dyDescent="0.25">
      <c r="A764" s="62" t="s">
        <v>14</v>
      </c>
      <c r="B764" s="100">
        <v>4</v>
      </c>
      <c r="C764" s="100">
        <v>0</v>
      </c>
      <c r="D764" s="100">
        <v>0</v>
      </c>
      <c r="E764" s="100">
        <v>0</v>
      </c>
      <c r="F764" s="100">
        <v>0</v>
      </c>
      <c r="G764" s="100">
        <v>0</v>
      </c>
      <c r="H764" s="100">
        <v>0</v>
      </c>
      <c r="I764" s="100">
        <v>0</v>
      </c>
      <c r="J764" s="100">
        <v>0</v>
      </c>
      <c r="K764" s="100">
        <v>0</v>
      </c>
      <c r="L764" s="100">
        <v>0</v>
      </c>
      <c r="M764" s="100">
        <v>0</v>
      </c>
      <c r="N764" s="100">
        <v>6</v>
      </c>
      <c r="O764" s="100">
        <v>6</v>
      </c>
      <c r="P764" s="98"/>
      <c r="Q764"/>
      <c r="R764"/>
      <c r="S764"/>
    </row>
    <row r="765" spans="1:19" ht="15" customHeight="1" x14ac:dyDescent="0.25">
      <c r="A765" s="62" t="s">
        <v>116</v>
      </c>
      <c r="B765" s="100">
        <v>0</v>
      </c>
      <c r="C765" s="100">
        <v>0</v>
      </c>
      <c r="D765" s="100">
        <v>0</v>
      </c>
      <c r="E765" s="100">
        <v>0</v>
      </c>
      <c r="F765" s="100">
        <v>0</v>
      </c>
      <c r="G765" s="100">
        <v>0</v>
      </c>
      <c r="H765" s="100">
        <v>1</v>
      </c>
      <c r="I765" s="100">
        <v>0</v>
      </c>
      <c r="J765" s="100">
        <v>0</v>
      </c>
      <c r="K765" s="100">
        <v>0</v>
      </c>
      <c r="L765" s="100">
        <v>0</v>
      </c>
      <c r="M765" s="100">
        <v>0</v>
      </c>
      <c r="N765" s="100">
        <v>0</v>
      </c>
      <c r="O765" s="100">
        <v>0</v>
      </c>
      <c r="P765" s="98"/>
      <c r="Q765"/>
      <c r="R765"/>
      <c r="S765"/>
    </row>
    <row r="766" spans="1:19" ht="15" customHeight="1" x14ac:dyDescent="0.25">
      <c r="A766" s="57" t="s">
        <v>160</v>
      </c>
      <c r="B766" s="100">
        <v>0</v>
      </c>
      <c r="C766" s="100">
        <v>0</v>
      </c>
      <c r="D766" s="100">
        <v>0</v>
      </c>
      <c r="E766" s="100">
        <v>0</v>
      </c>
      <c r="F766" s="100">
        <v>0</v>
      </c>
      <c r="G766" s="100">
        <v>0</v>
      </c>
      <c r="H766" s="100">
        <v>0</v>
      </c>
      <c r="I766" s="100">
        <v>0</v>
      </c>
      <c r="J766" s="100">
        <v>0</v>
      </c>
      <c r="K766" s="100">
        <v>0</v>
      </c>
      <c r="L766" s="100">
        <v>0</v>
      </c>
      <c r="M766" s="100">
        <v>0</v>
      </c>
      <c r="N766" s="100">
        <v>0</v>
      </c>
      <c r="O766" s="100">
        <v>0</v>
      </c>
      <c r="P766" s="98"/>
      <c r="Q766"/>
      <c r="R766"/>
      <c r="S766"/>
    </row>
    <row r="767" spans="1:19" ht="15" customHeight="1" x14ac:dyDescent="0.25">
      <c r="A767" s="57" t="s">
        <v>161</v>
      </c>
      <c r="B767" s="100">
        <v>0</v>
      </c>
      <c r="C767" s="100">
        <v>0</v>
      </c>
      <c r="D767" s="100">
        <v>0</v>
      </c>
      <c r="E767" s="100">
        <v>0</v>
      </c>
      <c r="F767" s="100">
        <v>0</v>
      </c>
      <c r="G767" s="100">
        <v>0</v>
      </c>
      <c r="H767" s="100">
        <v>0</v>
      </c>
      <c r="I767" s="100">
        <v>0</v>
      </c>
      <c r="J767" s="100">
        <v>0</v>
      </c>
      <c r="K767" s="100">
        <v>0</v>
      </c>
      <c r="L767" s="100">
        <v>0</v>
      </c>
      <c r="M767" s="100">
        <v>0</v>
      </c>
      <c r="N767" s="100">
        <v>0</v>
      </c>
      <c r="O767" s="100">
        <v>0</v>
      </c>
      <c r="P767" s="98"/>
      <c r="Q767"/>
      <c r="R767"/>
      <c r="S767"/>
    </row>
    <row r="768" spans="1:19" ht="15" customHeight="1" x14ac:dyDescent="0.25">
      <c r="A768" s="57" t="s">
        <v>162</v>
      </c>
      <c r="B768" s="100">
        <v>0</v>
      </c>
      <c r="C768" s="100">
        <v>0</v>
      </c>
      <c r="D768" s="100">
        <v>0</v>
      </c>
      <c r="E768" s="100">
        <v>0</v>
      </c>
      <c r="F768" s="100">
        <v>0</v>
      </c>
      <c r="G768" s="100">
        <v>0</v>
      </c>
      <c r="H768" s="100">
        <v>0</v>
      </c>
      <c r="I768" s="100">
        <v>0</v>
      </c>
      <c r="J768" s="100">
        <v>0</v>
      </c>
      <c r="K768" s="100">
        <v>0</v>
      </c>
      <c r="L768" s="100">
        <v>0</v>
      </c>
      <c r="M768" s="100">
        <v>0</v>
      </c>
      <c r="N768" s="100">
        <v>0</v>
      </c>
      <c r="O768" s="100">
        <v>0</v>
      </c>
      <c r="P768" s="98"/>
      <c r="Q768"/>
      <c r="R768"/>
      <c r="S768"/>
    </row>
    <row r="769" spans="1:19" ht="15" customHeight="1" x14ac:dyDescent="0.25">
      <c r="A769" s="57" t="s">
        <v>163</v>
      </c>
      <c r="B769" s="100">
        <v>0</v>
      </c>
      <c r="C769" s="100">
        <v>0</v>
      </c>
      <c r="D769" s="100">
        <v>0</v>
      </c>
      <c r="E769" s="100">
        <v>0</v>
      </c>
      <c r="F769" s="100">
        <v>0</v>
      </c>
      <c r="G769" s="100">
        <v>0</v>
      </c>
      <c r="H769" s="100">
        <v>0</v>
      </c>
      <c r="I769" s="100">
        <v>0</v>
      </c>
      <c r="J769" s="100">
        <v>0</v>
      </c>
      <c r="K769" s="100">
        <v>0</v>
      </c>
      <c r="L769" s="100">
        <v>0</v>
      </c>
      <c r="M769" s="100">
        <v>0</v>
      </c>
      <c r="N769" s="100">
        <v>0</v>
      </c>
      <c r="O769" s="100">
        <v>0</v>
      </c>
      <c r="P769" s="98"/>
      <c r="Q769"/>
      <c r="R769"/>
      <c r="S769"/>
    </row>
    <row r="770" spans="1:19" ht="15" customHeight="1" x14ac:dyDescent="0.25">
      <c r="A770" s="57" t="s">
        <v>164</v>
      </c>
      <c r="B770" s="100">
        <v>0</v>
      </c>
      <c r="C770" s="100">
        <v>0</v>
      </c>
      <c r="D770" s="100">
        <v>0</v>
      </c>
      <c r="E770" s="100">
        <v>0</v>
      </c>
      <c r="F770" s="100">
        <v>0</v>
      </c>
      <c r="G770" s="100">
        <v>0</v>
      </c>
      <c r="H770" s="100">
        <v>0</v>
      </c>
      <c r="I770" s="100">
        <v>0</v>
      </c>
      <c r="J770" s="100">
        <v>0</v>
      </c>
      <c r="K770" s="100">
        <v>0</v>
      </c>
      <c r="L770" s="100">
        <v>0</v>
      </c>
      <c r="M770" s="100">
        <v>0</v>
      </c>
      <c r="N770" s="100">
        <v>0</v>
      </c>
      <c r="O770" s="100">
        <v>0</v>
      </c>
      <c r="P770" s="98"/>
      <c r="Q770"/>
      <c r="R770"/>
      <c r="S770"/>
    </row>
    <row r="771" spans="1:19" ht="15" customHeight="1" x14ac:dyDescent="0.25">
      <c r="A771" s="62" t="s">
        <v>165</v>
      </c>
      <c r="B771" s="100">
        <v>0</v>
      </c>
      <c r="C771" s="100">
        <v>0</v>
      </c>
      <c r="D771" s="100">
        <v>0</v>
      </c>
      <c r="E771" s="100">
        <v>0</v>
      </c>
      <c r="F771" s="100">
        <v>0</v>
      </c>
      <c r="G771" s="100">
        <v>0</v>
      </c>
      <c r="H771" s="100">
        <v>0</v>
      </c>
      <c r="I771" s="100">
        <v>0</v>
      </c>
      <c r="J771" s="100">
        <v>0</v>
      </c>
      <c r="K771" s="100">
        <v>0</v>
      </c>
      <c r="L771" s="100">
        <v>0</v>
      </c>
      <c r="M771" s="100">
        <v>0</v>
      </c>
      <c r="N771" s="100">
        <v>0</v>
      </c>
      <c r="O771" s="100">
        <v>0</v>
      </c>
      <c r="P771" s="98"/>
      <c r="Q771"/>
      <c r="R771"/>
      <c r="S771"/>
    </row>
    <row r="772" spans="1:19" ht="15" customHeight="1" x14ac:dyDescent="0.25">
      <c r="A772" s="62" t="s">
        <v>166</v>
      </c>
      <c r="B772" s="100">
        <v>0</v>
      </c>
      <c r="C772" s="100">
        <v>0</v>
      </c>
      <c r="D772" s="100">
        <v>0</v>
      </c>
      <c r="E772" s="100">
        <v>0</v>
      </c>
      <c r="F772" s="100">
        <v>0</v>
      </c>
      <c r="G772" s="100">
        <v>0</v>
      </c>
      <c r="H772" s="100">
        <v>0</v>
      </c>
      <c r="I772" s="100">
        <v>0</v>
      </c>
      <c r="J772" s="100">
        <v>0</v>
      </c>
      <c r="K772" s="100">
        <v>0</v>
      </c>
      <c r="L772" s="100">
        <v>0</v>
      </c>
      <c r="M772" s="100">
        <v>0</v>
      </c>
      <c r="N772" s="100">
        <v>0</v>
      </c>
      <c r="O772" s="100">
        <v>0</v>
      </c>
      <c r="P772" s="98"/>
      <c r="Q772"/>
      <c r="R772"/>
      <c r="S772"/>
    </row>
    <row r="773" spans="1:19" ht="15" customHeight="1" x14ac:dyDescent="0.25">
      <c r="A773" s="62" t="s">
        <v>167</v>
      </c>
      <c r="B773" s="100">
        <v>0</v>
      </c>
      <c r="C773" s="100">
        <v>0</v>
      </c>
      <c r="D773" s="100">
        <v>0</v>
      </c>
      <c r="E773" s="100">
        <v>0</v>
      </c>
      <c r="F773" s="100">
        <v>0</v>
      </c>
      <c r="G773" s="100">
        <v>0</v>
      </c>
      <c r="H773" s="100">
        <v>0</v>
      </c>
      <c r="I773" s="100">
        <v>0</v>
      </c>
      <c r="J773" s="100">
        <v>0</v>
      </c>
      <c r="K773" s="100">
        <v>0</v>
      </c>
      <c r="L773" s="100">
        <v>0</v>
      </c>
      <c r="M773" s="100">
        <v>0</v>
      </c>
      <c r="N773" s="100">
        <v>0</v>
      </c>
      <c r="O773" s="100">
        <v>0</v>
      </c>
      <c r="P773" s="98"/>
      <c r="Q773"/>
      <c r="R773"/>
      <c r="S773"/>
    </row>
    <row r="774" spans="1:19" ht="15" customHeight="1" x14ac:dyDescent="0.25">
      <c r="A774" s="62" t="s">
        <v>168</v>
      </c>
      <c r="B774" s="100">
        <v>0</v>
      </c>
      <c r="C774" s="100">
        <v>0</v>
      </c>
      <c r="D774" s="100">
        <v>0</v>
      </c>
      <c r="E774" s="100">
        <v>0</v>
      </c>
      <c r="F774" s="100">
        <v>0</v>
      </c>
      <c r="G774" s="100">
        <v>0</v>
      </c>
      <c r="H774" s="100">
        <v>0</v>
      </c>
      <c r="I774" s="100">
        <v>0</v>
      </c>
      <c r="J774" s="100">
        <v>0</v>
      </c>
      <c r="K774" s="100">
        <v>0</v>
      </c>
      <c r="L774" s="100">
        <v>0</v>
      </c>
      <c r="M774" s="100">
        <v>0</v>
      </c>
      <c r="N774" s="100">
        <v>0</v>
      </c>
      <c r="O774" s="100">
        <v>0</v>
      </c>
      <c r="P774" s="98"/>
      <c r="Q774"/>
      <c r="R774"/>
      <c r="S774"/>
    </row>
    <row r="775" spans="1:19" ht="15" customHeight="1" x14ac:dyDescent="0.25">
      <c r="A775" s="57" t="s">
        <v>169</v>
      </c>
      <c r="B775" s="100">
        <v>0</v>
      </c>
      <c r="C775" s="100">
        <v>0</v>
      </c>
      <c r="D775" s="100">
        <v>0</v>
      </c>
      <c r="E775" s="100">
        <v>0</v>
      </c>
      <c r="F775" s="100">
        <v>0</v>
      </c>
      <c r="G775" s="100">
        <v>0</v>
      </c>
      <c r="H775" s="100">
        <v>0</v>
      </c>
      <c r="I775" s="100">
        <v>0</v>
      </c>
      <c r="J775" s="100">
        <v>0</v>
      </c>
      <c r="K775" s="100">
        <v>0</v>
      </c>
      <c r="L775" s="100">
        <v>0</v>
      </c>
      <c r="M775" s="100">
        <v>0</v>
      </c>
      <c r="N775" s="100">
        <v>0</v>
      </c>
      <c r="O775" s="100">
        <v>0</v>
      </c>
      <c r="P775" s="98"/>
      <c r="Q775"/>
      <c r="R775"/>
      <c r="S775"/>
    </row>
    <row r="776" spans="1:19" ht="15" customHeight="1" x14ac:dyDescent="0.25">
      <c r="A776" s="57" t="s">
        <v>170</v>
      </c>
      <c r="B776" s="100">
        <v>0</v>
      </c>
      <c r="C776" s="100">
        <v>0</v>
      </c>
      <c r="D776" s="100">
        <v>0</v>
      </c>
      <c r="E776" s="100">
        <v>0</v>
      </c>
      <c r="F776" s="100">
        <v>0</v>
      </c>
      <c r="G776" s="100">
        <v>0</v>
      </c>
      <c r="H776" s="100">
        <v>0</v>
      </c>
      <c r="I776" s="100">
        <v>0</v>
      </c>
      <c r="J776" s="100">
        <v>0</v>
      </c>
      <c r="K776" s="100">
        <v>0</v>
      </c>
      <c r="L776" s="100">
        <v>0</v>
      </c>
      <c r="M776" s="100">
        <v>0</v>
      </c>
      <c r="N776" s="100">
        <v>0</v>
      </c>
      <c r="O776" s="100">
        <v>0</v>
      </c>
      <c r="P776" s="98"/>
      <c r="Q776"/>
      <c r="R776"/>
      <c r="S776"/>
    </row>
    <row r="777" spans="1:19" ht="15" customHeight="1" x14ac:dyDescent="0.25">
      <c r="A777" s="62" t="s">
        <v>171</v>
      </c>
      <c r="B777" s="100">
        <v>0</v>
      </c>
      <c r="C777" s="100">
        <v>0</v>
      </c>
      <c r="D777" s="100">
        <v>0</v>
      </c>
      <c r="E777" s="100">
        <v>0</v>
      </c>
      <c r="F777" s="100">
        <v>0</v>
      </c>
      <c r="G777" s="100">
        <v>0</v>
      </c>
      <c r="H777" s="100">
        <v>0</v>
      </c>
      <c r="I777" s="100">
        <v>0</v>
      </c>
      <c r="J777" s="100">
        <v>0</v>
      </c>
      <c r="K777" s="100">
        <v>0</v>
      </c>
      <c r="L777" s="100">
        <v>0</v>
      </c>
      <c r="M777" s="100">
        <v>0</v>
      </c>
      <c r="N777" s="100">
        <v>0</v>
      </c>
      <c r="O777" s="100">
        <v>0</v>
      </c>
      <c r="P777" s="98"/>
      <c r="Q777"/>
      <c r="R777"/>
      <c r="S777"/>
    </row>
    <row r="778" spans="1:19" ht="15" customHeight="1" x14ac:dyDescent="0.25">
      <c r="A778" s="62" t="s">
        <v>172</v>
      </c>
      <c r="B778" s="100">
        <v>54</v>
      </c>
      <c r="C778" s="100">
        <v>3</v>
      </c>
      <c r="D778" s="100">
        <v>2</v>
      </c>
      <c r="E778" s="100">
        <v>1</v>
      </c>
      <c r="F778" s="100">
        <v>1</v>
      </c>
      <c r="G778" s="100">
        <v>0</v>
      </c>
      <c r="H778" s="100">
        <v>0</v>
      </c>
      <c r="I778" s="100">
        <v>0</v>
      </c>
      <c r="J778" s="100">
        <v>2</v>
      </c>
      <c r="K778" s="100">
        <v>0</v>
      </c>
      <c r="L778" s="100">
        <v>1</v>
      </c>
      <c r="M778" s="100">
        <v>0</v>
      </c>
      <c r="N778" s="100">
        <v>184</v>
      </c>
      <c r="O778" s="100">
        <v>113</v>
      </c>
      <c r="P778" s="98"/>
      <c r="Q778"/>
      <c r="R778"/>
      <c r="S778"/>
    </row>
    <row r="779" spans="1:19" ht="15" customHeight="1" x14ac:dyDescent="0.25">
      <c r="A779" s="62" t="s">
        <v>173</v>
      </c>
      <c r="B779" s="100">
        <v>9</v>
      </c>
      <c r="C779" s="100">
        <v>1</v>
      </c>
      <c r="D779" s="100">
        <v>1</v>
      </c>
      <c r="E779" s="100">
        <v>0</v>
      </c>
      <c r="F779" s="100">
        <v>0</v>
      </c>
      <c r="G779" s="100">
        <v>0</v>
      </c>
      <c r="H779" s="100">
        <v>0</v>
      </c>
      <c r="I779" s="100">
        <v>0</v>
      </c>
      <c r="J779" s="100">
        <v>0</v>
      </c>
      <c r="K779" s="100">
        <v>0</v>
      </c>
      <c r="L779" s="100">
        <v>0</v>
      </c>
      <c r="M779" s="100">
        <v>0</v>
      </c>
      <c r="N779" s="100">
        <v>18</v>
      </c>
      <c r="O779" s="100">
        <v>13</v>
      </c>
      <c r="P779" s="98"/>
      <c r="Q779"/>
      <c r="R779"/>
      <c r="S779"/>
    </row>
    <row r="780" spans="1:19" ht="15" customHeight="1" x14ac:dyDescent="0.25">
      <c r="A780" s="62" t="s">
        <v>174</v>
      </c>
      <c r="B780" s="100">
        <v>0</v>
      </c>
      <c r="C780" s="100">
        <v>1</v>
      </c>
      <c r="D780" s="100">
        <v>0</v>
      </c>
      <c r="E780" s="100">
        <v>0</v>
      </c>
      <c r="F780" s="100">
        <v>0</v>
      </c>
      <c r="G780" s="100">
        <v>0</v>
      </c>
      <c r="H780" s="100">
        <v>0</v>
      </c>
      <c r="I780" s="100">
        <v>0</v>
      </c>
      <c r="J780" s="100">
        <v>0</v>
      </c>
      <c r="K780" s="100">
        <v>0</v>
      </c>
      <c r="L780" s="100">
        <v>0</v>
      </c>
      <c r="M780" s="100">
        <v>0</v>
      </c>
      <c r="N780" s="100">
        <v>0</v>
      </c>
      <c r="O780" s="100">
        <v>51</v>
      </c>
      <c r="P780" s="98"/>
      <c r="Q780"/>
      <c r="R780"/>
      <c r="S780"/>
    </row>
    <row r="781" spans="1:19" ht="15" customHeight="1" x14ac:dyDescent="0.25">
      <c r="A781" s="62" t="s">
        <v>175</v>
      </c>
      <c r="B781" s="100">
        <v>16</v>
      </c>
      <c r="C781" s="100">
        <v>6</v>
      </c>
      <c r="D781" s="100">
        <v>5</v>
      </c>
      <c r="E781" s="100">
        <v>4</v>
      </c>
      <c r="F781" s="100">
        <v>1</v>
      </c>
      <c r="G781" s="100">
        <v>0</v>
      </c>
      <c r="H781" s="100">
        <v>2</v>
      </c>
      <c r="I781" s="100">
        <v>1</v>
      </c>
      <c r="J781" s="100">
        <v>1</v>
      </c>
      <c r="K781" s="100">
        <v>1</v>
      </c>
      <c r="L781" s="100">
        <v>0</v>
      </c>
      <c r="M781" s="100">
        <v>0</v>
      </c>
      <c r="N781" s="100">
        <v>36</v>
      </c>
      <c r="O781" s="100">
        <v>25</v>
      </c>
      <c r="P781" s="98"/>
      <c r="Q781"/>
      <c r="R781"/>
      <c r="S781"/>
    </row>
    <row r="782" spans="1:19" ht="15" customHeight="1" x14ac:dyDescent="0.25">
      <c r="A782" s="62" t="s">
        <v>176</v>
      </c>
      <c r="B782" s="100">
        <v>0</v>
      </c>
      <c r="C782" s="100">
        <v>0</v>
      </c>
      <c r="D782" s="100">
        <v>0</v>
      </c>
      <c r="E782" s="100">
        <v>0</v>
      </c>
      <c r="F782" s="100">
        <v>0</v>
      </c>
      <c r="G782" s="100">
        <v>0</v>
      </c>
      <c r="H782" s="100">
        <v>0</v>
      </c>
      <c r="I782" s="100">
        <v>0</v>
      </c>
      <c r="J782" s="100">
        <v>0</v>
      </c>
      <c r="K782" s="100">
        <v>0</v>
      </c>
      <c r="L782" s="100">
        <v>0</v>
      </c>
      <c r="M782" s="100">
        <v>0</v>
      </c>
      <c r="N782" s="100">
        <v>6</v>
      </c>
      <c r="O782" s="100">
        <v>5</v>
      </c>
      <c r="P782" s="98"/>
      <c r="Q782"/>
      <c r="R782"/>
      <c r="S782"/>
    </row>
    <row r="783" spans="1:19" ht="15" customHeight="1" x14ac:dyDescent="0.25">
      <c r="A783" s="62" t="s">
        <v>177</v>
      </c>
      <c r="B783" s="100">
        <v>1</v>
      </c>
      <c r="C783" s="100">
        <v>3</v>
      </c>
      <c r="D783" s="100">
        <v>0</v>
      </c>
      <c r="E783" s="100">
        <v>0</v>
      </c>
      <c r="F783" s="100">
        <v>0</v>
      </c>
      <c r="G783" s="100">
        <v>0</v>
      </c>
      <c r="H783" s="100">
        <v>0</v>
      </c>
      <c r="I783" s="100">
        <v>0</v>
      </c>
      <c r="J783" s="100">
        <v>0</v>
      </c>
      <c r="K783" s="100">
        <v>0</v>
      </c>
      <c r="L783" s="100">
        <v>0</v>
      </c>
      <c r="M783" s="100">
        <v>0</v>
      </c>
      <c r="N783" s="100">
        <v>54</v>
      </c>
      <c r="O783" s="100">
        <v>54</v>
      </c>
      <c r="P783" s="98"/>
      <c r="Q783"/>
      <c r="R783"/>
      <c r="S783"/>
    </row>
    <row r="784" spans="1:19" ht="15" customHeight="1" x14ac:dyDescent="0.25">
      <c r="A784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/>
      <c r="R784"/>
      <c r="S784"/>
    </row>
    <row r="785" spans="1:19" ht="15" customHeight="1" x14ac:dyDescent="0.25">
      <c r="A785" s="59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/>
      <c r="R785"/>
      <c r="S785"/>
    </row>
    <row r="786" spans="1:19" ht="15" customHeight="1" x14ac:dyDescent="0.25">
      <c r="A786" s="112" t="s">
        <v>141</v>
      </c>
      <c r="B786" s="111" t="s">
        <v>325</v>
      </c>
      <c r="C786" s="111"/>
      <c r="D786" s="111" t="s">
        <v>326</v>
      </c>
      <c r="E786" s="111"/>
      <c r="F786" s="111" t="s">
        <v>327</v>
      </c>
      <c r="G786" s="111"/>
      <c r="H786" s="111" t="s">
        <v>328</v>
      </c>
      <c r="I786" s="111"/>
      <c r="J786" s="111" t="s">
        <v>329</v>
      </c>
      <c r="K786" s="111"/>
      <c r="L786" s="111" t="s">
        <v>330</v>
      </c>
      <c r="M786" s="111"/>
      <c r="N786" s="111" t="s">
        <v>331</v>
      </c>
      <c r="O786" s="111"/>
      <c r="P786" s="98"/>
      <c r="Q786"/>
      <c r="R786"/>
      <c r="S786"/>
    </row>
    <row r="787" spans="1:19" ht="15" customHeight="1" x14ac:dyDescent="0.25">
      <c r="A787" s="112"/>
      <c r="B787" s="94" t="s">
        <v>9</v>
      </c>
      <c r="C787" s="94" t="s">
        <v>10</v>
      </c>
      <c r="D787" s="94" t="s">
        <v>9</v>
      </c>
      <c r="E787" s="94" t="s">
        <v>10</v>
      </c>
      <c r="F787" s="94" t="s">
        <v>9</v>
      </c>
      <c r="G787" s="94" t="s">
        <v>10</v>
      </c>
      <c r="H787" s="94" t="s">
        <v>9</v>
      </c>
      <c r="I787" s="94" t="s">
        <v>10</v>
      </c>
      <c r="J787" s="94" t="s">
        <v>9</v>
      </c>
      <c r="K787" s="94" t="s">
        <v>10</v>
      </c>
      <c r="L787" s="94" t="s">
        <v>9</v>
      </c>
      <c r="M787" s="94" t="s">
        <v>10</v>
      </c>
      <c r="N787" s="94" t="s">
        <v>9</v>
      </c>
      <c r="O787" s="94" t="s">
        <v>10</v>
      </c>
      <c r="P787" s="95"/>
      <c r="Q787" s="55"/>
      <c r="R787" s="55"/>
      <c r="S787" s="55"/>
    </row>
    <row r="788" spans="1:19" ht="15" customHeight="1" x14ac:dyDescent="0.25">
      <c r="A788" s="61" t="s">
        <v>150</v>
      </c>
      <c r="B788" s="97">
        <v>6</v>
      </c>
      <c r="C788" s="97">
        <v>0</v>
      </c>
      <c r="D788" s="97">
        <v>161</v>
      </c>
      <c r="E788" s="97">
        <v>194</v>
      </c>
      <c r="F788" s="97">
        <v>21</v>
      </c>
      <c r="G788" s="97">
        <v>13</v>
      </c>
      <c r="H788" s="97">
        <v>6</v>
      </c>
      <c r="I788" s="97">
        <v>0</v>
      </c>
      <c r="J788" s="97">
        <v>14</v>
      </c>
      <c r="K788" s="97">
        <v>0</v>
      </c>
      <c r="L788" s="97">
        <v>22</v>
      </c>
      <c r="M788" s="97">
        <v>14</v>
      </c>
      <c r="N788" s="97">
        <v>120</v>
      </c>
      <c r="O788" s="97">
        <v>50</v>
      </c>
      <c r="P788" s="98"/>
      <c r="Q788"/>
      <c r="R788"/>
      <c r="S788"/>
    </row>
    <row r="789" spans="1:19" ht="15" customHeight="1" x14ac:dyDescent="0.25">
      <c r="A789" s="62" t="s">
        <v>151</v>
      </c>
      <c r="B789" s="100">
        <v>0</v>
      </c>
      <c r="C789" s="100">
        <v>0</v>
      </c>
      <c r="D789" s="100">
        <v>0</v>
      </c>
      <c r="E789" s="100">
        <v>0</v>
      </c>
      <c r="F789" s="100">
        <v>0</v>
      </c>
      <c r="G789" s="100">
        <v>0</v>
      </c>
      <c r="H789" s="100">
        <v>0</v>
      </c>
      <c r="I789" s="100">
        <v>0</v>
      </c>
      <c r="J789" s="100">
        <v>0</v>
      </c>
      <c r="K789" s="100">
        <v>0</v>
      </c>
      <c r="L789" s="100">
        <v>0</v>
      </c>
      <c r="M789" s="100">
        <v>0</v>
      </c>
      <c r="N789" s="100">
        <v>0</v>
      </c>
      <c r="O789" s="100">
        <v>0</v>
      </c>
      <c r="P789" s="98"/>
      <c r="Q789"/>
      <c r="R789"/>
      <c r="S789"/>
    </row>
    <row r="790" spans="1:19" ht="15" customHeight="1" x14ac:dyDescent="0.25">
      <c r="A790" s="62" t="s">
        <v>152</v>
      </c>
      <c r="B790" s="100">
        <v>0</v>
      </c>
      <c r="C790" s="100">
        <v>0</v>
      </c>
      <c r="D790" s="100">
        <v>0</v>
      </c>
      <c r="E790" s="100">
        <v>0</v>
      </c>
      <c r="F790" s="100">
        <v>0</v>
      </c>
      <c r="G790" s="100">
        <v>0</v>
      </c>
      <c r="H790" s="100">
        <v>1</v>
      </c>
      <c r="I790" s="100">
        <v>0</v>
      </c>
      <c r="J790" s="100">
        <v>2</v>
      </c>
      <c r="K790" s="100">
        <v>0</v>
      </c>
      <c r="L790" s="100">
        <v>0</v>
      </c>
      <c r="M790" s="100">
        <v>0</v>
      </c>
      <c r="N790" s="100">
        <v>12</v>
      </c>
      <c r="O790" s="100">
        <v>0</v>
      </c>
      <c r="P790" s="98"/>
      <c r="Q790"/>
      <c r="R790"/>
      <c r="S790"/>
    </row>
    <row r="791" spans="1:19" ht="15" customHeight="1" x14ac:dyDescent="0.25">
      <c r="A791" s="62" t="s">
        <v>153</v>
      </c>
      <c r="B791" s="100">
        <v>0</v>
      </c>
      <c r="C791" s="100">
        <v>0</v>
      </c>
      <c r="D791" s="100">
        <v>2</v>
      </c>
      <c r="E791" s="100">
        <v>0</v>
      </c>
      <c r="F791" s="100">
        <v>1</v>
      </c>
      <c r="G791" s="100">
        <v>0</v>
      </c>
      <c r="H791" s="100">
        <v>0</v>
      </c>
      <c r="I791" s="100">
        <v>0</v>
      </c>
      <c r="J791" s="100">
        <v>2</v>
      </c>
      <c r="K791" s="100">
        <v>0</v>
      </c>
      <c r="L791" s="100">
        <v>1</v>
      </c>
      <c r="M791" s="100">
        <v>0</v>
      </c>
      <c r="N791" s="100">
        <v>6</v>
      </c>
      <c r="O791" s="100">
        <v>1</v>
      </c>
      <c r="P791" s="98"/>
      <c r="Q791"/>
      <c r="R791"/>
      <c r="S791"/>
    </row>
    <row r="792" spans="1:19" ht="15" customHeight="1" x14ac:dyDescent="0.25">
      <c r="A792" s="62" t="s">
        <v>154</v>
      </c>
      <c r="B792" s="100">
        <v>0</v>
      </c>
      <c r="C792" s="100">
        <v>0</v>
      </c>
      <c r="D792" s="100">
        <v>0</v>
      </c>
      <c r="E792" s="100">
        <v>0</v>
      </c>
      <c r="F792" s="100">
        <v>0</v>
      </c>
      <c r="G792" s="100">
        <v>0</v>
      </c>
      <c r="H792" s="100">
        <v>0</v>
      </c>
      <c r="I792" s="100">
        <v>0</v>
      </c>
      <c r="J792" s="100">
        <v>0</v>
      </c>
      <c r="K792" s="100">
        <v>0</v>
      </c>
      <c r="L792" s="100">
        <v>0</v>
      </c>
      <c r="M792" s="100">
        <v>0</v>
      </c>
      <c r="N792" s="100">
        <v>0</v>
      </c>
      <c r="O792" s="100">
        <v>0</v>
      </c>
      <c r="P792" s="98"/>
      <c r="Q792"/>
      <c r="R792"/>
      <c r="S792"/>
    </row>
    <row r="793" spans="1:19" ht="15" customHeight="1" x14ac:dyDescent="0.25">
      <c r="A793" s="62" t="s">
        <v>155</v>
      </c>
      <c r="B793" s="100">
        <v>0</v>
      </c>
      <c r="C793" s="100">
        <v>0</v>
      </c>
      <c r="D793" s="100">
        <v>0</v>
      </c>
      <c r="E793" s="100">
        <v>0</v>
      </c>
      <c r="F793" s="100">
        <v>0</v>
      </c>
      <c r="G793" s="100">
        <v>0</v>
      </c>
      <c r="H793" s="100">
        <v>0</v>
      </c>
      <c r="I793" s="100">
        <v>0</v>
      </c>
      <c r="J793" s="100">
        <v>0</v>
      </c>
      <c r="K793" s="100">
        <v>0</v>
      </c>
      <c r="L793" s="100">
        <v>0</v>
      </c>
      <c r="M793" s="100">
        <v>0</v>
      </c>
      <c r="N793" s="100">
        <v>0</v>
      </c>
      <c r="O793" s="100">
        <v>0</v>
      </c>
      <c r="P793" s="98"/>
      <c r="Q793"/>
      <c r="R793"/>
      <c r="S793"/>
    </row>
    <row r="794" spans="1:19" ht="15" customHeight="1" x14ac:dyDescent="0.25">
      <c r="A794" s="62" t="s">
        <v>156</v>
      </c>
      <c r="B794" s="100">
        <v>0</v>
      </c>
      <c r="C794" s="100">
        <v>0</v>
      </c>
      <c r="D794" s="100">
        <v>0</v>
      </c>
      <c r="E794" s="100">
        <v>0</v>
      </c>
      <c r="F794" s="100">
        <v>0</v>
      </c>
      <c r="G794" s="100">
        <v>0</v>
      </c>
      <c r="H794" s="100">
        <v>0</v>
      </c>
      <c r="I794" s="100">
        <v>0</v>
      </c>
      <c r="J794" s="100">
        <v>0</v>
      </c>
      <c r="K794" s="100">
        <v>0</v>
      </c>
      <c r="L794" s="100">
        <v>0</v>
      </c>
      <c r="M794" s="100">
        <v>0</v>
      </c>
      <c r="N794" s="100">
        <v>0</v>
      </c>
      <c r="O794" s="100">
        <v>0</v>
      </c>
      <c r="P794" s="98"/>
      <c r="Q794"/>
      <c r="R794"/>
      <c r="S794"/>
    </row>
    <row r="795" spans="1:19" ht="15" customHeight="1" x14ac:dyDescent="0.25">
      <c r="A795" s="62" t="s">
        <v>157</v>
      </c>
      <c r="B795" s="100">
        <v>0</v>
      </c>
      <c r="C795" s="100">
        <v>0</v>
      </c>
      <c r="D795" s="100">
        <v>7</v>
      </c>
      <c r="E795" s="100">
        <v>23</v>
      </c>
      <c r="F795" s="100">
        <v>1</v>
      </c>
      <c r="G795" s="100">
        <v>0</v>
      </c>
      <c r="H795" s="100">
        <v>0</v>
      </c>
      <c r="I795" s="100">
        <v>0</v>
      </c>
      <c r="J795" s="100">
        <v>1</v>
      </c>
      <c r="K795" s="100">
        <v>0</v>
      </c>
      <c r="L795" s="100">
        <v>0</v>
      </c>
      <c r="M795" s="100">
        <v>0</v>
      </c>
      <c r="N795" s="100">
        <v>4</v>
      </c>
      <c r="O795" s="100">
        <v>0</v>
      </c>
      <c r="P795" s="98"/>
      <c r="Q795"/>
      <c r="R795"/>
      <c r="S795"/>
    </row>
    <row r="796" spans="1:19" ht="15" customHeight="1" x14ac:dyDescent="0.25">
      <c r="A796" s="62" t="s">
        <v>158</v>
      </c>
      <c r="B796" s="100">
        <v>1</v>
      </c>
      <c r="C796" s="100">
        <v>0</v>
      </c>
      <c r="D796" s="100">
        <v>0</v>
      </c>
      <c r="E796" s="100">
        <v>0</v>
      </c>
      <c r="F796" s="100">
        <v>0</v>
      </c>
      <c r="G796" s="100">
        <v>0</v>
      </c>
      <c r="H796" s="100">
        <v>0</v>
      </c>
      <c r="I796" s="100">
        <v>0</v>
      </c>
      <c r="J796" s="100">
        <v>0</v>
      </c>
      <c r="K796" s="100">
        <v>0</v>
      </c>
      <c r="L796" s="100">
        <v>0</v>
      </c>
      <c r="M796" s="100">
        <v>0</v>
      </c>
      <c r="N796" s="100">
        <v>2</v>
      </c>
      <c r="O796" s="100">
        <v>1</v>
      </c>
      <c r="P796" s="98"/>
      <c r="Q796"/>
      <c r="R796"/>
      <c r="S796"/>
    </row>
    <row r="797" spans="1:19" ht="15" customHeight="1" x14ac:dyDescent="0.25">
      <c r="A797" s="62" t="s">
        <v>159</v>
      </c>
      <c r="B797" s="100">
        <v>0</v>
      </c>
      <c r="C797" s="100">
        <v>0</v>
      </c>
      <c r="D797" s="100">
        <v>0</v>
      </c>
      <c r="E797" s="100">
        <v>0</v>
      </c>
      <c r="F797" s="100">
        <v>0</v>
      </c>
      <c r="G797" s="100">
        <v>0</v>
      </c>
      <c r="H797" s="100">
        <v>0</v>
      </c>
      <c r="I797" s="100">
        <v>0</v>
      </c>
      <c r="J797" s="100">
        <v>0</v>
      </c>
      <c r="K797" s="100">
        <v>0</v>
      </c>
      <c r="L797" s="100">
        <v>0</v>
      </c>
      <c r="M797" s="100">
        <v>0</v>
      </c>
      <c r="N797" s="100">
        <v>0</v>
      </c>
      <c r="O797" s="100">
        <v>0</v>
      </c>
      <c r="P797" s="98"/>
      <c r="Q797"/>
      <c r="R797"/>
      <c r="S797"/>
    </row>
    <row r="798" spans="1:19" ht="15" customHeight="1" x14ac:dyDescent="0.25">
      <c r="A798" s="62" t="s">
        <v>14</v>
      </c>
      <c r="B798" s="100">
        <v>0</v>
      </c>
      <c r="C798" s="100">
        <v>0</v>
      </c>
      <c r="D798" s="100">
        <v>0</v>
      </c>
      <c r="E798" s="100">
        <v>0</v>
      </c>
      <c r="F798" s="100">
        <v>1</v>
      </c>
      <c r="G798" s="100">
        <v>0</v>
      </c>
      <c r="H798" s="100">
        <v>1</v>
      </c>
      <c r="I798" s="100">
        <v>0</v>
      </c>
      <c r="J798" s="100">
        <v>0</v>
      </c>
      <c r="K798" s="100">
        <v>0</v>
      </c>
      <c r="L798" s="100">
        <v>0</v>
      </c>
      <c r="M798" s="100">
        <v>0</v>
      </c>
      <c r="N798" s="100">
        <v>0</v>
      </c>
      <c r="O798" s="100">
        <v>0</v>
      </c>
      <c r="P798" s="98"/>
      <c r="Q798"/>
      <c r="R798"/>
      <c r="S798"/>
    </row>
    <row r="799" spans="1:19" ht="15" customHeight="1" x14ac:dyDescent="0.25">
      <c r="A799" s="62" t="s">
        <v>116</v>
      </c>
      <c r="B799" s="100">
        <v>0</v>
      </c>
      <c r="C799" s="100">
        <v>0</v>
      </c>
      <c r="D799" s="100">
        <v>0</v>
      </c>
      <c r="E799" s="100">
        <v>0</v>
      </c>
      <c r="F799" s="100">
        <v>1</v>
      </c>
      <c r="G799" s="100">
        <v>0</v>
      </c>
      <c r="H799" s="100">
        <v>0</v>
      </c>
      <c r="I799" s="100">
        <v>0</v>
      </c>
      <c r="J799" s="100">
        <v>0</v>
      </c>
      <c r="K799" s="100">
        <v>0</v>
      </c>
      <c r="L799" s="100">
        <v>0</v>
      </c>
      <c r="M799" s="100">
        <v>0</v>
      </c>
      <c r="N799" s="100">
        <v>0</v>
      </c>
      <c r="O799" s="100">
        <v>0</v>
      </c>
      <c r="P799" s="98"/>
      <c r="Q799"/>
      <c r="R799"/>
      <c r="S799"/>
    </row>
    <row r="800" spans="1:19" ht="15" customHeight="1" x14ac:dyDescent="0.25">
      <c r="A800" s="57" t="s">
        <v>160</v>
      </c>
      <c r="B800" s="100">
        <v>0</v>
      </c>
      <c r="C800" s="100">
        <v>0</v>
      </c>
      <c r="D800" s="100">
        <v>0</v>
      </c>
      <c r="E800" s="100">
        <v>0</v>
      </c>
      <c r="F800" s="100">
        <v>0</v>
      </c>
      <c r="G800" s="100">
        <v>0</v>
      </c>
      <c r="H800" s="100">
        <v>0</v>
      </c>
      <c r="I800" s="100">
        <v>0</v>
      </c>
      <c r="J800" s="100">
        <v>0</v>
      </c>
      <c r="K800" s="100">
        <v>0</v>
      </c>
      <c r="L800" s="100">
        <v>0</v>
      </c>
      <c r="M800" s="100">
        <v>0</v>
      </c>
      <c r="N800" s="100">
        <v>0</v>
      </c>
      <c r="O800" s="100">
        <v>0</v>
      </c>
      <c r="P800" s="98"/>
      <c r="Q800"/>
      <c r="R800"/>
      <c r="S800"/>
    </row>
    <row r="801" spans="1:19" ht="15" customHeight="1" x14ac:dyDescent="0.25">
      <c r="A801" s="57" t="s">
        <v>161</v>
      </c>
      <c r="B801" s="100">
        <v>0</v>
      </c>
      <c r="C801" s="100">
        <v>0</v>
      </c>
      <c r="D801" s="100">
        <v>0</v>
      </c>
      <c r="E801" s="100">
        <v>0</v>
      </c>
      <c r="F801" s="100">
        <v>0</v>
      </c>
      <c r="G801" s="100">
        <v>0</v>
      </c>
      <c r="H801" s="100">
        <v>0</v>
      </c>
      <c r="I801" s="100">
        <v>0</v>
      </c>
      <c r="J801" s="100">
        <v>0</v>
      </c>
      <c r="K801" s="100">
        <v>0</v>
      </c>
      <c r="L801" s="100">
        <v>0</v>
      </c>
      <c r="M801" s="100">
        <v>0</v>
      </c>
      <c r="N801" s="100">
        <v>0</v>
      </c>
      <c r="O801" s="100">
        <v>0</v>
      </c>
      <c r="P801" s="98"/>
      <c r="Q801"/>
      <c r="R801"/>
      <c r="S801"/>
    </row>
    <row r="802" spans="1:19" ht="15" customHeight="1" x14ac:dyDescent="0.25">
      <c r="A802" s="57" t="s">
        <v>162</v>
      </c>
      <c r="B802" s="100">
        <v>0</v>
      </c>
      <c r="C802" s="100">
        <v>0</v>
      </c>
      <c r="D802" s="100">
        <v>0</v>
      </c>
      <c r="E802" s="100">
        <v>0</v>
      </c>
      <c r="F802" s="100">
        <v>0</v>
      </c>
      <c r="G802" s="100">
        <v>0</v>
      </c>
      <c r="H802" s="100">
        <v>0</v>
      </c>
      <c r="I802" s="100">
        <v>0</v>
      </c>
      <c r="J802" s="100">
        <v>0</v>
      </c>
      <c r="K802" s="100">
        <v>0</v>
      </c>
      <c r="L802" s="100">
        <v>0</v>
      </c>
      <c r="M802" s="100">
        <v>0</v>
      </c>
      <c r="N802" s="100">
        <v>0</v>
      </c>
      <c r="O802" s="100">
        <v>0</v>
      </c>
      <c r="P802" s="98"/>
      <c r="Q802"/>
      <c r="R802"/>
      <c r="S802"/>
    </row>
    <row r="803" spans="1:19" ht="15" customHeight="1" x14ac:dyDescent="0.25">
      <c r="A803" s="57" t="s">
        <v>163</v>
      </c>
      <c r="B803" s="100">
        <v>0</v>
      </c>
      <c r="C803" s="100">
        <v>0</v>
      </c>
      <c r="D803" s="100">
        <v>0</v>
      </c>
      <c r="E803" s="100">
        <v>0</v>
      </c>
      <c r="F803" s="100">
        <v>0</v>
      </c>
      <c r="G803" s="100">
        <v>0</v>
      </c>
      <c r="H803" s="100">
        <v>0</v>
      </c>
      <c r="I803" s="100">
        <v>0</v>
      </c>
      <c r="J803" s="100">
        <v>0</v>
      </c>
      <c r="K803" s="100">
        <v>0</v>
      </c>
      <c r="L803" s="100">
        <v>0</v>
      </c>
      <c r="M803" s="100">
        <v>0</v>
      </c>
      <c r="N803" s="100">
        <v>0</v>
      </c>
      <c r="O803" s="100">
        <v>0</v>
      </c>
      <c r="P803" s="98"/>
      <c r="Q803"/>
      <c r="R803"/>
      <c r="S803"/>
    </row>
    <row r="804" spans="1:19" ht="15" customHeight="1" x14ac:dyDescent="0.25">
      <c r="A804" s="57" t="s">
        <v>164</v>
      </c>
      <c r="B804" s="100">
        <v>0</v>
      </c>
      <c r="C804" s="100">
        <v>0</v>
      </c>
      <c r="D804" s="100">
        <v>0</v>
      </c>
      <c r="E804" s="100">
        <v>0</v>
      </c>
      <c r="F804" s="100">
        <v>0</v>
      </c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98"/>
      <c r="Q804"/>
      <c r="R804"/>
      <c r="S804"/>
    </row>
    <row r="805" spans="1:19" ht="15" customHeight="1" x14ac:dyDescent="0.25">
      <c r="A805" s="62" t="s">
        <v>165</v>
      </c>
      <c r="B805" s="100">
        <v>0</v>
      </c>
      <c r="C805" s="100">
        <v>0</v>
      </c>
      <c r="D805" s="100">
        <v>0</v>
      </c>
      <c r="E805" s="100">
        <v>0</v>
      </c>
      <c r="F805" s="100">
        <v>0</v>
      </c>
      <c r="G805" s="100">
        <v>0</v>
      </c>
      <c r="H805" s="100">
        <v>0</v>
      </c>
      <c r="I805" s="100">
        <v>0</v>
      </c>
      <c r="J805" s="100">
        <v>0</v>
      </c>
      <c r="K805" s="100">
        <v>0</v>
      </c>
      <c r="L805" s="100">
        <v>0</v>
      </c>
      <c r="M805" s="100">
        <v>0</v>
      </c>
      <c r="N805" s="100">
        <v>0</v>
      </c>
      <c r="O805" s="100">
        <v>0</v>
      </c>
      <c r="P805" s="98"/>
      <c r="Q805"/>
      <c r="R805"/>
      <c r="S805"/>
    </row>
    <row r="806" spans="1:19" ht="15" customHeight="1" x14ac:dyDescent="0.25">
      <c r="A806" s="62" t="s">
        <v>166</v>
      </c>
      <c r="B806" s="100">
        <v>0</v>
      </c>
      <c r="C806" s="100">
        <v>0</v>
      </c>
      <c r="D806" s="100">
        <v>0</v>
      </c>
      <c r="E806" s="100">
        <v>0</v>
      </c>
      <c r="F806" s="100">
        <v>0</v>
      </c>
      <c r="G806" s="100">
        <v>0</v>
      </c>
      <c r="H806" s="100">
        <v>0</v>
      </c>
      <c r="I806" s="100">
        <v>0</v>
      </c>
      <c r="J806" s="100">
        <v>0</v>
      </c>
      <c r="K806" s="100">
        <v>0</v>
      </c>
      <c r="L806" s="100">
        <v>0</v>
      </c>
      <c r="M806" s="100">
        <v>0</v>
      </c>
      <c r="N806" s="100">
        <v>0</v>
      </c>
      <c r="O806" s="100">
        <v>0</v>
      </c>
      <c r="P806" s="98"/>
      <c r="Q806"/>
      <c r="R806"/>
      <c r="S806"/>
    </row>
    <row r="807" spans="1:19" ht="15" customHeight="1" x14ac:dyDescent="0.25">
      <c r="A807" s="62" t="s">
        <v>167</v>
      </c>
      <c r="B807" s="100">
        <v>0</v>
      </c>
      <c r="C807" s="100">
        <v>0</v>
      </c>
      <c r="D807" s="100">
        <v>0</v>
      </c>
      <c r="E807" s="100">
        <v>0</v>
      </c>
      <c r="F807" s="100">
        <v>0</v>
      </c>
      <c r="G807" s="100">
        <v>0</v>
      </c>
      <c r="H807" s="100">
        <v>0</v>
      </c>
      <c r="I807" s="100">
        <v>0</v>
      </c>
      <c r="J807" s="100">
        <v>0</v>
      </c>
      <c r="K807" s="100">
        <v>0</v>
      </c>
      <c r="L807" s="100">
        <v>0</v>
      </c>
      <c r="M807" s="100">
        <v>0</v>
      </c>
      <c r="N807" s="100">
        <v>0</v>
      </c>
      <c r="O807" s="100">
        <v>0</v>
      </c>
      <c r="P807" s="98"/>
      <c r="Q807"/>
      <c r="R807"/>
      <c r="S807"/>
    </row>
    <row r="808" spans="1:19" ht="15" customHeight="1" x14ac:dyDescent="0.25">
      <c r="A808" s="62" t="s">
        <v>168</v>
      </c>
      <c r="B808" s="100">
        <v>0</v>
      </c>
      <c r="C808" s="100">
        <v>0</v>
      </c>
      <c r="D808" s="100">
        <v>0</v>
      </c>
      <c r="E808" s="100">
        <v>0</v>
      </c>
      <c r="F808" s="100">
        <v>0</v>
      </c>
      <c r="G808" s="100">
        <v>0</v>
      </c>
      <c r="H808" s="100">
        <v>0</v>
      </c>
      <c r="I808" s="100">
        <v>0</v>
      </c>
      <c r="J808" s="100">
        <v>0</v>
      </c>
      <c r="K808" s="100">
        <v>0</v>
      </c>
      <c r="L808" s="100">
        <v>0</v>
      </c>
      <c r="M808" s="100">
        <v>0</v>
      </c>
      <c r="N808" s="100">
        <v>0</v>
      </c>
      <c r="O808" s="100">
        <v>0</v>
      </c>
      <c r="P808" s="98"/>
      <c r="Q808"/>
      <c r="R808"/>
      <c r="S808"/>
    </row>
    <row r="809" spans="1:19" ht="15" customHeight="1" x14ac:dyDescent="0.25">
      <c r="A809" s="57" t="s">
        <v>169</v>
      </c>
      <c r="B809" s="100">
        <v>0</v>
      </c>
      <c r="C809" s="100">
        <v>0</v>
      </c>
      <c r="D809" s="100">
        <v>0</v>
      </c>
      <c r="E809" s="100">
        <v>0</v>
      </c>
      <c r="F809" s="100">
        <v>0</v>
      </c>
      <c r="G809" s="100">
        <v>0</v>
      </c>
      <c r="H809" s="100">
        <v>0</v>
      </c>
      <c r="I809" s="100">
        <v>0</v>
      </c>
      <c r="J809" s="100">
        <v>0</v>
      </c>
      <c r="K809" s="100">
        <v>0</v>
      </c>
      <c r="L809" s="100">
        <v>0</v>
      </c>
      <c r="M809" s="100">
        <v>0</v>
      </c>
      <c r="N809" s="100">
        <v>0</v>
      </c>
      <c r="O809" s="100">
        <v>0</v>
      </c>
      <c r="P809" s="98"/>
      <c r="Q809"/>
      <c r="R809"/>
      <c r="S809"/>
    </row>
    <row r="810" spans="1:19" ht="15" customHeight="1" x14ac:dyDescent="0.25">
      <c r="A810" s="57" t="s">
        <v>170</v>
      </c>
      <c r="B810" s="100">
        <v>0</v>
      </c>
      <c r="C810" s="100">
        <v>0</v>
      </c>
      <c r="D810" s="100">
        <v>0</v>
      </c>
      <c r="E810" s="100">
        <v>0</v>
      </c>
      <c r="F810" s="100">
        <v>0</v>
      </c>
      <c r="G810" s="100">
        <v>0</v>
      </c>
      <c r="H810" s="100">
        <v>0</v>
      </c>
      <c r="I810" s="100">
        <v>0</v>
      </c>
      <c r="J810" s="100">
        <v>0</v>
      </c>
      <c r="K810" s="100">
        <v>0</v>
      </c>
      <c r="L810" s="100">
        <v>0</v>
      </c>
      <c r="M810" s="100">
        <v>0</v>
      </c>
      <c r="N810" s="100">
        <v>0</v>
      </c>
      <c r="O810" s="100">
        <v>0</v>
      </c>
      <c r="P810" s="98"/>
      <c r="Q810"/>
      <c r="R810"/>
      <c r="S810"/>
    </row>
    <row r="811" spans="1:19" ht="15" customHeight="1" x14ac:dyDescent="0.25">
      <c r="A811" s="62" t="s">
        <v>171</v>
      </c>
      <c r="B811" s="100">
        <v>0</v>
      </c>
      <c r="C811" s="100">
        <v>0</v>
      </c>
      <c r="D811" s="100">
        <v>0</v>
      </c>
      <c r="E811" s="100">
        <v>0</v>
      </c>
      <c r="F811" s="100">
        <v>0</v>
      </c>
      <c r="G811" s="100">
        <v>0</v>
      </c>
      <c r="H811" s="100">
        <v>0</v>
      </c>
      <c r="I811" s="100">
        <v>0</v>
      </c>
      <c r="J811" s="100">
        <v>0</v>
      </c>
      <c r="K811" s="100">
        <v>0</v>
      </c>
      <c r="L811" s="100">
        <v>0</v>
      </c>
      <c r="M811" s="100">
        <v>0</v>
      </c>
      <c r="N811" s="100">
        <v>0</v>
      </c>
      <c r="O811" s="100">
        <v>0</v>
      </c>
      <c r="P811" s="98"/>
      <c r="Q811"/>
      <c r="R811"/>
      <c r="S811"/>
    </row>
    <row r="812" spans="1:19" ht="15" customHeight="1" x14ac:dyDescent="0.25">
      <c r="A812" s="62" t="s">
        <v>172</v>
      </c>
      <c r="B812" s="100">
        <v>2</v>
      </c>
      <c r="C812" s="100">
        <v>0</v>
      </c>
      <c r="D812" s="100">
        <v>16</v>
      </c>
      <c r="E812" s="100">
        <v>9</v>
      </c>
      <c r="F812" s="100">
        <v>5</v>
      </c>
      <c r="G812" s="100">
        <v>1</v>
      </c>
      <c r="H812" s="100">
        <v>2</v>
      </c>
      <c r="I812" s="100">
        <v>0</v>
      </c>
      <c r="J812" s="100">
        <v>7</v>
      </c>
      <c r="K812" s="100">
        <v>0</v>
      </c>
      <c r="L812" s="100">
        <v>6</v>
      </c>
      <c r="M812" s="100">
        <v>4</v>
      </c>
      <c r="N812" s="100">
        <v>56</v>
      </c>
      <c r="O812" s="100">
        <v>15</v>
      </c>
      <c r="P812" s="98"/>
      <c r="Q812"/>
      <c r="R812"/>
      <c r="S812"/>
    </row>
    <row r="813" spans="1:19" ht="15" customHeight="1" x14ac:dyDescent="0.25">
      <c r="A813" s="62" t="s">
        <v>173</v>
      </c>
      <c r="B813" s="100">
        <v>0</v>
      </c>
      <c r="C813" s="100">
        <v>0</v>
      </c>
      <c r="D813" s="100">
        <v>0</v>
      </c>
      <c r="E813" s="100">
        <v>2</v>
      </c>
      <c r="F813" s="100">
        <v>0</v>
      </c>
      <c r="G813" s="100">
        <v>0</v>
      </c>
      <c r="H813" s="100">
        <v>1</v>
      </c>
      <c r="I813" s="100">
        <v>0</v>
      </c>
      <c r="J813" s="100">
        <v>1</v>
      </c>
      <c r="K813" s="100">
        <v>0</v>
      </c>
      <c r="L813" s="100">
        <v>0</v>
      </c>
      <c r="M813" s="100">
        <v>0</v>
      </c>
      <c r="N813" s="100">
        <v>6</v>
      </c>
      <c r="O813" s="100">
        <v>1</v>
      </c>
      <c r="P813" s="98"/>
      <c r="Q813"/>
      <c r="R813"/>
      <c r="S813"/>
    </row>
    <row r="814" spans="1:19" ht="15" customHeight="1" x14ac:dyDescent="0.25">
      <c r="A814" s="62" t="s">
        <v>174</v>
      </c>
      <c r="B814" s="100">
        <v>0</v>
      </c>
      <c r="C814" s="100">
        <v>0</v>
      </c>
      <c r="D814" s="100">
        <v>0</v>
      </c>
      <c r="E814" s="100">
        <v>0</v>
      </c>
      <c r="F814" s="100">
        <v>0</v>
      </c>
      <c r="G814" s="100">
        <v>0</v>
      </c>
      <c r="H814" s="100">
        <v>0</v>
      </c>
      <c r="I814" s="100">
        <v>0</v>
      </c>
      <c r="J814" s="100">
        <v>0</v>
      </c>
      <c r="K814" s="100">
        <v>0</v>
      </c>
      <c r="L814" s="100">
        <v>0</v>
      </c>
      <c r="M814" s="100">
        <v>0</v>
      </c>
      <c r="N814" s="100">
        <v>0</v>
      </c>
      <c r="O814" s="100">
        <v>9</v>
      </c>
      <c r="P814" s="98"/>
      <c r="Q814"/>
      <c r="R814"/>
      <c r="S814"/>
    </row>
    <row r="815" spans="1:19" ht="15" customHeight="1" x14ac:dyDescent="0.25">
      <c r="A815" s="62" t="s">
        <v>175</v>
      </c>
      <c r="B815" s="100">
        <v>3</v>
      </c>
      <c r="C815" s="100">
        <v>0</v>
      </c>
      <c r="D815" s="100">
        <v>134</v>
      </c>
      <c r="E815" s="100">
        <v>152</v>
      </c>
      <c r="F815" s="100">
        <v>12</v>
      </c>
      <c r="G815" s="100">
        <v>11</v>
      </c>
      <c r="H815" s="100">
        <v>1</v>
      </c>
      <c r="I815" s="100">
        <v>0</v>
      </c>
      <c r="J815" s="100">
        <v>1</v>
      </c>
      <c r="K815" s="100">
        <v>0</v>
      </c>
      <c r="L815" s="100">
        <v>14</v>
      </c>
      <c r="M815" s="100">
        <v>10</v>
      </c>
      <c r="N815" s="100">
        <v>20</v>
      </c>
      <c r="O815" s="100">
        <v>3</v>
      </c>
      <c r="P815" s="98"/>
      <c r="Q815"/>
      <c r="R815"/>
      <c r="S815"/>
    </row>
    <row r="816" spans="1:19" ht="15" customHeight="1" x14ac:dyDescent="0.25">
      <c r="A816" s="62" t="s">
        <v>176</v>
      </c>
      <c r="B816" s="100">
        <v>0</v>
      </c>
      <c r="C816" s="100">
        <v>0</v>
      </c>
      <c r="D816" s="100">
        <v>2</v>
      </c>
      <c r="E816" s="100">
        <v>2</v>
      </c>
      <c r="F816" s="100">
        <v>0</v>
      </c>
      <c r="G816" s="100">
        <v>0</v>
      </c>
      <c r="H816" s="100">
        <v>0</v>
      </c>
      <c r="I816" s="100">
        <v>0</v>
      </c>
      <c r="J816" s="100">
        <v>0</v>
      </c>
      <c r="K816" s="100">
        <v>0</v>
      </c>
      <c r="L816" s="100">
        <v>0</v>
      </c>
      <c r="M816" s="100">
        <v>0</v>
      </c>
      <c r="N816" s="100">
        <v>0</v>
      </c>
      <c r="O816" s="100">
        <v>0</v>
      </c>
      <c r="P816" s="98"/>
      <c r="Q816"/>
      <c r="R816"/>
      <c r="S816"/>
    </row>
    <row r="817" spans="1:19" ht="15" customHeight="1" x14ac:dyDescent="0.25">
      <c r="A817" s="62" t="s">
        <v>177</v>
      </c>
      <c r="B817" s="100">
        <v>0</v>
      </c>
      <c r="C817" s="100">
        <v>0</v>
      </c>
      <c r="D817" s="100">
        <v>0</v>
      </c>
      <c r="E817" s="100">
        <v>6</v>
      </c>
      <c r="F817" s="100">
        <v>0</v>
      </c>
      <c r="G817" s="100">
        <v>1</v>
      </c>
      <c r="H817" s="100">
        <v>0</v>
      </c>
      <c r="I817" s="100">
        <v>0</v>
      </c>
      <c r="J817" s="100">
        <v>0</v>
      </c>
      <c r="K817" s="100">
        <v>0</v>
      </c>
      <c r="L817" s="100">
        <v>1</v>
      </c>
      <c r="M817" s="100">
        <v>0</v>
      </c>
      <c r="N817" s="100">
        <v>14</v>
      </c>
      <c r="O817" s="100">
        <v>20</v>
      </c>
      <c r="P817" s="98"/>
      <c r="Q817"/>
      <c r="R817"/>
      <c r="S817"/>
    </row>
    <row r="818" spans="1:19" ht="15" customHeight="1" x14ac:dyDescent="0.25">
      <c r="A81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/>
      <c r="R818"/>
      <c r="S818"/>
    </row>
    <row r="819" spans="1:19" ht="15" customHeight="1" x14ac:dyDescent="0.25">
      <c r="A819" s="59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/>
      <c r="R819"/>
      <c r="S819"/>
    </row>
    <row r="820" spans="1:19" ht="15" customHeight="1" x14ac:dyDescent="0.25">
      <c r="A820" s="112" t="s">
        <v>141</v>
      </c>
      <c r="B820" s="111" t="s">
        <v>332</v>
      </c>
      <c r="C820" s="111"/>
      <c r="D820" s="111" t="s">
        <v>333</v>
      </c>
      <c r="E820" s="111"/>
      <c r="F820" s="111" t="s">
        <v>334</v>
      </c>
      <c r="G820" s="111"/>
      <c r="H820" s="111" t="s">
        <v>335</v>
      </c>
      <c r="I820" s="111"/>
      <c r="J820" s="111" t="s">
        <v>412</v>
      </c>
      <c r="K820" s="111"/>
      <c r="L820" s="111" t="s">
        <v>336</v>
      </c>
      <c r="M820" s="111"/>
      <c r="N820" s="111" t="s">
        <v>337</v>
      </c>
      <c r="O820" s="111"/>
      <c r="P820" s="98"/>
      <c r="Q820"/>
      <c r="R820"/>
      <c r="S820"/>
    </row>
    <row r="821" spans="1:19" ht="15" customHeight="1" x14ac:dyDescent="0.25">
      <c r="A821" s="112"/>
      <c r="B821" s="94" t="s">
        <v>9</v>
      </c>
      <c r="C821" s="94" t="s">
        <v>10</v>
      </c>
      <c r="D821" s="94" t="s">
        <v>9</v>
      </c>
      <c r="E821" s="94" t="s">
        <v>10</v>
      </c>
      <c r="F821" s="94" t="s">
        <v>9</v>
      </c>
      <c r="G821" s="94" t="s">
        <v>10</v>
      </c>
      <c r="H821" s="94" t="s">
        <v>9</v>
      </c>
      <c r="I821" s="94" t="s">
        <v>10</v>
      </c>
      <c r="J821" s="94" t="s">
        <v>9</v>
      </c>
      <c r="K821" s="94" t="s">
        <v>10</v>
      </c>
      <c r="L821" s="94" t="s">
        <v>9</v>
      </c>
      <c r="M821" s="94" t="s">
        <v>10</v>
      </c>
      <c r="N821" s="94" t="s">
        <v>9</v>
      </c>
      <c r="O821" s="94" t="s">
        <v>10</v>
      </c>
      <c r="P821" s="95"/>
      <c r="Q821" s="55"/>
      <c r="R821" s="55"/>
      <c r="S821" s="55"/>
    </row>
    <row r="822" spans="1:19" ht="15" customHeight="1" x14ac:dyDescent="0.25">
      <c r="A822" s="61" t="s">
        <v>150</v>
      </c>
      <c r="B822" s="97">
        <v>58</v>
      </c>
      <c r="C822" s="97">
        <v>10</v>
      </c>
      <c r="D822" s="97">
        <v>4</v>
      </c>
      <c r="E822" s="97">
        <v>4</v>
      </c>
      <c r="F822" s="97">
        <v>1</v>
      </c>
      <c r="G822" s="97">
        <v>0</v>
      </c>
      <c r="H822" s="97">
        <v>7</v>
      </c>
      <c r="I822" s="97">
        <v>3</v>
      </c>
      <c r="J822" s="97">
        <v>1</v>
      </c>
      <c r="K822" s="97">
        <v>0</v>
      </c>
      <c r="L822" s="97">
        <v>2</v>
      </c>
      <c r="M822" s="97">
        <v>1</v>
      </c>
      <c r="N822" s="97">
        <v>5</v>
      </c>
      <c r="O822" s="97">
        <v>0</v>
      </c>
      <c r="P822" s="98"/>
      <c r="Q822"/>
      <c r="R822"/>
      <c r="S822"/>
    </row>
    <row r="823" spans="1:19" ht="15" customHeight="1" x14ac:dyDescent="0.25">
      <c r="A823" s="62" t="s">
        <v>151</v>
      </c>
      <c r="B823" s="100">
        <v>0</v>
      </c>
      <c r="C823" s="100">
        <v>0</v>
      </c>
      <c r="D823" s="100">
        <v>0</v>
      </c>
      <c r="E823" s="100">
        <v>0</v>
      </c>
      <c r="F823" s="100">
        <v>0</v>
      </c>
      <c r="G823" s="100">
        <v>0</v>
      </c>
      <c r="H823" s="100">
        <v>0</v>
      </c>
      <c r="I823" s="100">
        <v>0</v>
      </c>
      <c r="J823" s="100">
        <v>0</v>
      </c>
      <c r="K823" s="100">
        <v>0</v>
      </c>
      <c r="L823" s="100">
        <v>0</v>
      </c>
      <c r="M823" s="100">
        <v>0</v>
      </c>
      <c r="N823" s="100">
        <v>0</v>
      </c>
      <c r="O823" s="100">
        <v>0</v>
      </c>
      <c r="P823" s="98"/>
      <c r="Q823"/>
      <c r="R823"/>
      <c r="S823"/>
    </row>
    <row r="824" spans="1:19" ht="15" customHeight="1" x14ac:dyDescent="0.25">
      <c r="A824" s="62" t="s">
        <v>152</v>
      </c>
      <c r="B824" s="100">
        <v>5</v>
      </c>
      <c r="C824" s="100">
        <v>0</v>
      </c>
      <c r="D824" s="100">
        <v>0</v>
      </c>
      <c r="E824" s="100">
        <v>0</v>
      </c>
      <c r="F824" s="100">
        <v>0</v>
      </c>
      <c r="G824" s="100">
        <v>0</v>
      </c>
      <c r="H824" s="100">
        <v>1</v>
      </c>
      <c r="I824" s="100">
        <v>0</v>
      </c>
      <c r="J824" s="100">
        <v>1</v>
      </c>
      <c r="K824" s="100">
        <v>0</v>
      </c>
      <c r="L824" s="100">
        <v>0</v>
      </c>
      <c r="M824" s="100">
        <v>0</v>
      </c>
      <c r="N824" s="100">
        <v>0</v>
      </c>
      <c r="O824" s="100">
        <v>0</v>
      </c>
      <c r="P824" s="98"/>
      <c r="Q824"/>
      <c r="R824"/>
      <c r="S824"/>
    </row>
    <row r="825" spans="1:19" ht="15" customHeight="1" x14ac:dyDescent="0.25">
      <c r="A825" s="62" t="s">
        <v>153</v>
      </c>
      <c r="B825" s="100">
        <v>4</v>
      </c>
      <c r="C825" s="100">
        <v>1</v>
      </c>
      <c r="D825" s="100">
        <v>0</v>
      </c>
      <c r="E825" s="100">
        <v>0</v>
      </c>
      <c r="F825" s="100">
        <v>0</v>
      </c>
      <c r="G825" s="100">
        <v>0</v>
      </c>
      <c r="H825" s="100">
        <v>0</v>
      </c>
      <c r="I825" s="100">
        <v>0</v>
      </c>
      <c r="J825" s="100">
        <v>0</v>
      </c>
      <c r="K825" s="100">
        <v>0</v>
      </c>
      <c r="L825" s="100">
        <v>0</v>
      </c>
      <c r="M825" s="100">
        <v>0</v>
      </c>
      <c r="N825" s="100">
        <v>1</v>
      </c>
      <c r="O825" s="100">
        <v>0</v>
      </c>
      <c r="P825" s="98"/>
      <c r="Q825"/>
      <c r="R825"/>
      <c r="S825"/>
    </row>
    <row r="826" spans="1:19" ht="15" customHeight="1" x14ac:dyDescent="0.25">
      <c r="A826" s="62" t="s">
        <v>154</v>
      </c>
      <c r="B826" s="100">
        <v>0</v>
      </c>
      <c r="C826" s="100">
        <v>0</v>
      </c>
      <c r="D826" s="100">
        <v>0</v>
      </c>
      <c r="E826" s="100">
        <v>0</v>
      </c>
      <c r="F826" s="100">
        <v>0</v>
      </c>
      <c r="G826" s="100">
        <v>0</v>
      </c>
      <c r="H826" s="100">
        <v>0</v>
      </c>
      <c r="I826" s="100">
        <v>0</v>
      </c>
      <c r="J826" s="100">
        <v>0</v>
      </c>
      <c r="K826" s="100">
        <v>0</v>
      </c>
      <c r="L826" s="100">
        <v>0</v>
      </c>
      <c r="M826" s="100">
        <v>0</v>
      </c>
      <c r="N826" s="100">
        <v>0</v>
      </c>
      <c r="O826" s="100">
        <v>0</v>
      </c>
      <c r="P826" s="98"/>
      <c r="Q826"/>
      <c r="R826"/>
      <c r="S826"/>
    </row>
    <row r="827" spans="1:19" ht="15" customHeight="1" x14ac:dyDescent="0.25">
      <c r="A827" s="62" t="s">
        <v>155</v>
      </c>
      <c r="B827" s="100">
        <v>0</v>
      </c>
      <c r="C827" s="100">
        <v>0</v>
      </c>
      <c r="D827" s="100">
        <v>0</v>
      </c>
      <c r="E827" s="100">
        <v>0</v>
      </c>
      <c r="F827" s="100">
        <v>0</v>
      </c>
      <c r="G827" s="100">
        <v>0</v>
      </c>
      <c r="H827" s="100">
        <v>0</v>
      </c>
      <c r="I827" s="100">
        <v>0</v>
      </c>
      <c r="J827" s="100">
        <v>0</v>
      </c>
      <c r="K827" s="100">
        <v>0</v>
      </c>
      <c r="L827" s="100">
        <v>0</v>
      </c>
      <c r="M827" s="100">
        <v>0</v>
      </c>
      <c r="N827" s="100">
        <v>0</v>
      </c>
      <c r="O827" s="100">
        <v>0</v>
      </c>
      <c r="P827" s="98"/>
      <c r="Q827"/>
      <c r="R827"/>
      <c r="S827"/>
    </row>
    <row r="828" spans="1:19" ht="15" customHeight="1" x14ac:dyDescent="0.25">
      <c r="A828" s="62" t="s">
        <v>156</v>
      </c>
      <c r="B828" s="100">
        <v>0</v>
      </c>
      <c r="C828" s="100">
        <v>0</v>
      </c>
      <c r="D828" s="100">
        <v>0</v>
      </c>
      <c r="E828" s="100">
        <v>0</v>
      </c>
      <c r="F828" s="100">
        <v>0</v>
      </c>
      <c r="G828" s="100">
        <v>0</v>
      </c>
      <c r="H828" s="100">
        <v>0</v>
      </c>
      <c r="I828" s="100">
        <v>0</v>
      </c>
      <c r="J828" s="100">
        <v>0</v>
      </c>
      <c r="K828" s="100">
        <v>0</v>
      </c>
      <c r="L828" s="100">
        <v>0</v>
      </c>
      <c r="M828" s="100">
        <v>0</v>
      </c>
      <c r="N828" s="100">
        <v>0</v>
      </c>
      <c r="O828" s="100">
        <v>0</v>
      </c>
      <c r="P828" s="98"/>
      <c r="Q828"/>
      <c r="R828"/>
      <c r="S828"/>
    </row>
    <row r="829" spans="1:19" ht="15" customHeight="1" x14ac:dyDescent="0.25">
      <c r="A829" s="62" t="s">
        <v>157</v>
      </c>
      <c r="B829" s="100">
        <v>1</v>
      </c>
      <c r="C829" s="100">
        <v>0</v>
      </c>
      <c r="D829" s="100">
        <v>0</v>
      </c>
      <c r="E829" s="100">
        <v>2</v>
      </c>
      <c r="F829" s="100">
        <v>0</v>
      </c>
      <c r="G829" s="100">
        <v>0</v>
      </c>
      <c r="H829" s="100">
        <v>0</v>
      </c>
      <c r="I829" s="100">
        <v>0</v>
      </c>
      <c r="J829" s="100">
        <v>0</v>
      </c>
      <c r="K829" s="100">
        <v>0</v>
      </c>
      <c r="L829" s="100">
        <v>0</v>
      </c>
      <c r="M829" s="100">
        <v>0</v>
      </c>
      <c r="N829" s="100">
        <v>0</v>
      </c>
      <c r="O829" s="100">
        <v>0</v>
      </c>
      <c r="P829" s="98"/>
      <c r="Q829"/>
      <c r="R829"/>
      <c r="S829"/>
    </row>
    <row r="830" spans="1:19" ht="15" customHeight="1" x14ac:dyDescent="0.25">
      <c r="A830" s="62" t="s">
        <v>158</v>
      </c>
      <c r="B830" s="100">
        <v>0</v>
      </c>
      <c r="C830" s="100">
        <v>0</v>
      </c>
      <c r="D830" s="100">
        <v>0</v>
      </c>
      <c r="E830" s="100">
        <v>0</v>
      </c>
      <c r="F830" s="100">
        <v>0</v>
      </c>
      <c r="G830" s="100">
        <v>0</v>
      </c>
      <c r="H830" s="100">
        <v>0</v>
      </c>
      <c r="I830" s="100">
        <v>0</v>
      </c>
      <c r="J830" s="100">
        <v>0</v>
      </c>
      <c r="K830" s="100">
        <v>0</v>
      </c>
      <c r="L830" s="100">
        <v>0</v>
      </c>
      <c r="M830" s="100">
        <v>0</v>
      </c>
      <c r="N830" s="100">
        <v>0</v>
      </c>
      <c r="O830" s="100">
        <v>0</v>
      </c>
      <c r="P830" s="98"/>
      <c r="Q830"/>
      <c r="R830"/>
      <c r="S830"/>
    </row>
    <row r="831" spans="1:19" ht="15" customHeight="1" x14ac:dyDescent="0.25">
      <c r="A831" s="62" t="s">
        <v>159</v>
      </c>
      <c r="B831" s="100">
        <v>0</v>
      </c>
      <c r="C831" s="100">
        <v>0</v>
      </c>
      <c r="D831" s="100">
        <v>0</v>
      </c>
      <c r="E831" s="100">
        <v>0</v>
      </c>
      <c r="F831" s="100">
        <v>0</v>
      </c>
      <c r="G831" s="100">
        <v>0</v>
      </c>
      <c r="H831" s="100">
        <v>0</v>
      </c>
      <c r="I831" s="100">
        <v>0</v>
      </c>
      <c r="J831" s="100">
        <v>0</v>
      </c>
      <c r="K831" s="100">
        <v>0</v>
      </c>
      <c r="L831" s="100">
        <v>0</v>
      </c>
      <c r="M831" s="100">
        <v>0</v>
      </c>
      <c r="N831" s="100">
        <v>0</v>
      </c>
      <c r="O831" s="100">
        <v>0</v>
      </c>
      <c r="P831" s="98"/>
      <c r="Q831"/>
      <c r="R831"/>
      <c r="S831"/>
    </row>
    <row r="832" spans="1:19" ht="15" customHeight="1" x14ac:dyDescent="0.25">
      <c r="A832" s="62" t="s">
        <v>14</v>
      </c>
      <c r="B832" s="100">
        <v>0</v>
      </c>
      <c r="C832" s="100">
        <v>0</v>
      </c>
      <c r="D832" s="100">
        <v>0</v>
      </c>
      <c r="E832" s="100">
        <v>0</v>
      </c>
      <c r="F832" s="100">
        <v>0</v>
      </c>
      <c r="G832" s="100">
        <v>0</v>
      </c>
      <c r="H832" s="100">
        <v>0</v>
      </c>
      <c r="I832" s="100">
        <v>0</v>
      </c>
      <c r="J832" s="100">
        <v>0</v>
      </c>
      <c r="K832" s="100">
        <v>0</v>
      </c>
      <c r="L832" s="100">
        <v>0</v>
      </c>
      <c r="M832" s="100">
        <v>0</v>
      </c>
      <c r="N832" s="100">
        <v>0</v>
      </c>
      <c r="O832" s="100">
        <v>0</v>
      </c>
      <c r="P832" s="98"/>
      <c r="Q832"/>
      <c r="R832"/>
      <c r="S832"/>
    </row>
    <row r="833" spans="1:19" ht="15" customHeight="1" x14ac:dyDescent="0.25">
      <c r="A833" s="62" t="s">
        <v>116</v>
      </c>
      <c r="B833" s="100">
        <v>0</v>
      </c>
      <c r="C833" s="100">
        <v>0</v>
      </c>
      <c r="D833" s="100">
        <v>0</v>
      </c>
      <c r="E833" s="100">
        <v>0</v>
      </c>
      <c r="F833" s="100">
        <v>0</v>
      </c>
      <c r="G833" s="100">
        <v>0</v>
      </c>
      <c r="H833" s="100">
        <v>0</v>
      </c>
      <c r="I833" s="100">
        <v>0</v>
      </c>
      <c r="J833" s="100">
        <v>0</v>
      </c>
      <c r="K833" s="100">
        <v>0</v>
      </c>
      <c r="L833" s="100">
        <v>0</v>
      </c>
      <c r="M833" s="100">
        <v>0</v>
      </c>
      <c r="N833" s="100">
        <v>0</v>
      </c>
      <c r="O833" s="100">
        <v>0</v>
      </c>
      <c r="P833" s="98"/>
      <c r="Q833"/>
      <c r="R833"/>
      <c r="S833"/>
    </row>
    <row r="834" spans="1:19" ht="15" customHeight="1" x14ac:dyDescent="0.25">
      <c r="A834" s="57" t="s">
        <v>160</v>
      </c>
      <c r="B834" s="100">
        <v>0</v>
      </c>
      <c r="C834" s="100">
        <v>0</v>
      </c>
      <c r="D834" s="100">
        <v>0</v>
      </c>
      <c r="E834" s="100">
        <v>0</v>
      </c>
      <c r="F834" s="100">
        <v>0</v>
      </c>
      <c r="G834" s="100">
        <v>0</v>
      </c>
      <c r="H834" s="100">
        <v>0</v>
      </c>
      <c r="I834" s="100">
        <v>0</v>
      </c>
      <c r="J834" s="100">
        <v>0</v>
      </c>
      <c r="K834" s="100">
        <v>0</v>
      </c>
      <c r="L834" s="100">
        <v>0</v>
      </c>
      <c r="M834" s="100">
        <v>0</v>
      </c>
      <c r="N834" s="100">
        <v>0</v>
      </c>
      <c r="O834" s="100">
        <v>0</v>
      </c>
      <c r="P834" s="98"/>
      <c r="Q834"/>
      <c r="R834"/>
      <c r="S834"/>
    </row>
    <row r="835" spans="1:19" ht="15" customHeight="1" x14ac:dyDescent="0.25">
      <c r="A835" s="57" t="s">
        <v>161</v>
      </c>
      <c r="B835" s="100">
        <v>0</v>
      </c>
      <c r="C835" s="100">
        <v>0</v>
      </c>
      <c r="D835" s="100">
        <v>0</v>
      </c>
      <c r="E835" s="100">
        <v>0</v>
      </c>
      <c r="F835" s="100">
        <v>0</v>
      </c>
      <c r="G835" s="100">
        <v>0</v>
      </c>
      <c r="H835" s="100">
        <v>0</v>
      </c>
      <c r="I835" s="100">
        <v>0</v>
      </c>
      <c r="J835" s="100">
        <v>0</v>
      </c>
      <c r="K835" s="100">
        <v>0</v>
      </c>
      <c r="L835" s="100">
        <v>0</v>
      </c>
      <c r="M835" s="100">
        <v>0</v>
      </c>
      <c r="N835" s="100">
        <v>0</v>
      </c>
      <c r="O835" s="100">
        <v>0</v>
      </c>
      <c r="P835" s="98"/>
      <c r="Q835"/>
      <c r="R835"/>
      <c r="S835"/>
    </row>
    <row r="836" spans="1:19" ht="15" customHeight="1" x14ac:dyDescent="0.25">
      <c r="A836" s="57" t="s">
        <v>162</v>
      </c>
      <c r="B836" s="100">
        <v>0</v>
      </c>
      <c r="C836" s="100">
        <v>0</v>
      </c>
      <c r="D836" s="100">
        <v>0</v>
      </c>
      <c r="E836" s="100">
        <v>0</v>
      </c>
      <c r="F836" s="100">
        <v>0</v>
      </c>
      <c r="G836" s="100">
        <v>0</v>
      </c>
      <c r="H836" s="100">
        <v>0</v>
      </c>
      <c r="I836" s="100">
        <v>0</v>
      </c>
      <c r="J836" s="100">
        <v>0</v>
      </c>
      <c r="K836" s="100">
        <v>0</v>
      </c>
      <c r="L836" s="100">
        <v>0</v>
      </c>
      <c r="M836" s="100">
        <v>0</v>
      </c>
      <c r="N836" s="100">
        <v>0</v>
      </c>
      <c r="O836" s="100">
        <v>0</v>
      </c>
      <c r="P836" s="98"/>
      <c r="Q836"/>
      <c r="R836"/>
      <c r="S836"/>
    </row>
    <row r="837" spans="1:19" ht="15" customHeight="1" x14ac:dyDescent="0.25">
      <c r="A837" s="57" t="s">
        <v>163</v>
      </c>
      <c r="B837" s="100">
        <v>0</v>
      </c>
      <c r="C837" s="100">
        <v>0</v>
      </c>
      <c r="D837" s="100">
        <v>0</v>
      </c>
      <c r="E837" s="100">
        <v>0</v>
      </c>
      <c r="F837" s="100">
        <v>0</v>
      </c>
      <c r="G837" s="100">
        <v>0</v>
      </c>
      <c r="H837" s="100">
        <v>0</v>
      </c>
      <c r="I837" s="100">
        <v>0</v>
      </c>
      <c r="J837" s="100">
        <v>0</v>
      </c>
      <c r="K837" s="100">
        <v>0</v>
      </c>
      <c r="L837" s="100">
        <v>0</v>
      </c>
      <c r="M837" s="100">
        <v>0</v>
      </c>
      <c r="N837" s="100">
        <v>0</v>
      </c>
      <c r="O837" s="100">
        <v>0</v>
      </c>
      <c r="P837" s="98"/>
      <c r="Q837"/>
      <c r="R837"/>
      <c r="S837"/>
    </row>
    <row r="838" spans="1:19" ht="15" customHeight="1" x14ac:dyDescent="0.25">
      <c r="A838" s="57" t="s">
        <v>164</v>
      </c>
      <c r="B838" s="100">
        <v>0</v>
      </c>
      <c r="C838" s="100">
        <v>0</v>
      </c>
      <c r="D838" s="100">
        <v>0</v>
      </c>
      <c r="E838" s="100">
        <v>0</v>
      </c>
      <c r="F838" s="100">
        <v>0</v>
      </c>
      <c r="G838" s="100">
        <v>0</v>
      </c>
      <c r="H838" s="100">
        <v>0</v>
      </c>
      <c r="I838" s="100">
        <v>0</v>
      </c>
      <c r="J838" s="100">
        <v>0</v>
      </c>
      <c r="K838" s="100">
        <v>0</v>
      </c>
      <c r="L838" s="100">
        <v>0</v>
      </c>
      <c r="M838" s="100">
        <v>0</v>
      </c>
      <c r="N838" s="100">
        <v>0</v>
      </c>
      <c r="O838" s="100">
        <v>0</v>
      </c>
      <c r="P838" s="98"/>
      <c r="Q838"/>
      <c r="R838"/>
      <c r="S838"/>
    </row>
    <row r="839" spans="1:19" ht="15" customHeight="1" x14ac:dyDescent="0.25">
      <c r="A839" s="62" t="s">
        <v>165</v>
      </c>
      <c r="B839" s="100">
        <v>0</v>
      </c>
      <c r="C839" s="100">
        <v>0</v>
      </c>
      <c r="D839" s="100">
        <v>0</v>
      </c>
      <c r="E839" s="100">
        <v>0</v>
      </c>
      <c r="F839" s="100">
        <v>0</v>
      </c>
      <c r="G839" s="100">
        <v>0</v>
      </c>
      <c r="H839" s="100">
        <v>0</v>
      </c>
      <c r="I839" s="100">
        <v>0</v>
      </c>
      <c r="J839" s="100">
        <v>0</v>
      </c>
      <c r="K839" s="100">
        <v>0</v>
      </c>
      <c r="L839" s="100">
        <v>0</v>
      </c>
      <c r="M839" s="100">
        <v>0</v>
      </c>
      <c r="N839" s="100">
        <v>0</v>
      </c>
      <c r="O839" s="100">
        <v>0</v>
      </c>
      <c r="P839" s="98"/>
      <c r="Q839"/>
      <c r="R839"/>
      <c r="S839"/>
    </row>
    <row r="840" spans="1:19" ht="15" customHeight="1" x14ac:dyDescent="0.25">
      <c r="A840" s="62" t="s">
        <v>166</v>
      </c>
      <c r="B840" s="100">
        <v>0</v>
      </c>
      <c r="C840" s="100">
        <v>0</v>
      </c>
      <c r="D840" s="100">
        <v>0</v>
      </c>
      <c r="E840" s="100">
        <v>0</v>
      </c>
      <c r="F840" s="100">
        <v>0</v>
      </c>
      <c r="G840" s="100">
        <v>0</v>
      </c>
      <c r="H840" s="100">
        <v>0</v>
      </c>
      <c r="I840" s="100">
        <v>0</v>
      </c>
      <c r="J840" s="100">
        <v>0</v>
      </c>
      <c r="K840" s="100">
        <v>0</v>
      </c>
      <c r="L840" s="100">
        <v>0</v>
      </c>
      <c r="M840" s="100">
        <v>0</v>
      </c>
      <c r="N840" s="100">
        <v>0</v>
      </c>
      <c r="O840" s="100">
        <v>0</v>
      </c>
      <c r="P840" s="98"/>
      <c r="Q840"/>
      <c r="R840"/>
      <c r="S840"/>
    </row>
    <row r="841" spans="1:19" ht="15" customHeight="1" x14ac:dyDescent="0.25">
      <c r="A841" s="62" t="s">
        <v>167</v>
      </c>
      <c r="B841" s="100">
        <v>0</v>
      </c>
      <c r="C841" s="100">
        <v>0</v>
      </c>
      <c r="D841" s="100">
        <v>0</v>
      </c>
      <c r="E841" s="100">
        <v>0</v>
      </c>
      <c r="F841" s="100">
        <v>0</v>
      </c>
      <c r="G841" s="100">
        <v>0</v>
      </c>
      <c r="H841" s="100">
        <v>0</v>
      </c>
      <c r="I841" s="100">
        <v>0</v>
      </c>
      <c r="J841" s="100">
        <v>0</v>
      </c>
      <c r="K841" s="100">
        <v>0</v>
      </c>
      <c r="L841" s="100">
        <v>0</v>
      </c>
      <c r="M841" s="100">
        <v>0</v>
      </c>
      <c r="N841" s="100">
        <v>0</v>
      </c>
      <c r="O841" s="100">
        <v>0</v>
      </c>
      <c r="P841" s="98"/>
      <c r="Q841"/>
      <c r="R841"/>
      <c r="S841"/>
    </row>
    <row r="842" spans="1:19" ht="15" customHeight="1" x14ac:dyDescent="0.25">
      <c r="A842" s="62" t="s">
        <v>168</v>
      </c>
      <c r="B842" s="100">
        <v>0</v>
      </c>
      <c r="C842" s="100">
        <v>0</v>
      </c>
      <c r="D842" s="100">
        <v>0</v>
      </c>
      <c r="E842" s="100">
        <v>0</v>
      </c>
      <c r="F842" s="100">
        <v>0</v>
      </c>
      <c r="G842" s="100">
        <v>0</v>
      </c>
      <c r="H842" s="100">
        <v>0</v>
      </c>
      <c r="I842" s="100">
        <v>0</v>
      </c>
      <c r="J842" s="100">
        <v>0</v>
      </c>
      <c r="K842" s="100">
        <v>0</v>
      </c>
      <c r="L842" s="100">
        <v>0</v>
      </c>
      <c r="M842" s="100">
        <v>0</v>
      </c>
      <c r="N842" s="100">
        <v>0</v>
      </c>
      <c r="O842" s="100">
        <v>0</v>
      </c>
      <c r="P842" s="98"/>
      <c r="Q842"/>
      <c r="R842"/>
      <c r="S842"/>
    </row>
    <row r="843" spans="1:19" ht="15" customHeight="1" x14ac:dyDescent="0.25">
      <c r="A843" s="57" t="s">
        <v>169</v>
      </c>
      <c r="B843" s="100">
        <v>0</v>
      </c>
      <c r="C843" s="100">
        <v>0</v>
      </c>
      <c r="D843" s="100">
        <v>0</v>
      </c>
      <c r="E843" s="100">
        <v>0</v>
      </c>
      <c r="F843" s="100">
        <v>0</v>
      </c>
      <c r="G843" s="100">
        <v>0</v>
      </c>
      <c r="H843" s="100">
        <v>0</v>
      </c>
      <c r="I843" s="100">
        <v>0</v>
      </c>
      <c r="J843" s="100">
        <v>0</v>
      </c>
      <c r="K843" s="100">
        <v>0</v>
      </c>
      <c r="L843" s="100">
        <v>0</v>
      </c>
      <c r="M843" s="100">
        <v>0</v>
      </c>
      <c r="N843" s="100">
        <v>0</v>
      </c>
      <c r="O843" s="100">
        <v>0</v>
      </c>
      <c r="P843" s="98"/>
      <c r="Q843"/>
      <c r="R843"/>
      <c r="S843"/>
    </row>
    <row r="844" spans="1:19" ht="15" customHeight="1" x14ac:dyDescent="0.25">
      <c r="A844" s="57" t="s">
        <v>170</v>
      </c>
      <c r="B844" s="100">
        <v>0</v>
      </c>
      <c r="C844" s="100">
        <v>0</v>
      </c>
      <c r="D844" s="100">
        <v>0</v>
      </c>
      <c r="E844" s="100">
        <v>0</v>
      </c>
      <c r="F844" s="100">
        <v>0</v>
      </c>
      <c r="G844" s="100">
        <v>0</v>
      </c>
      <c r="H844" s="100">
        <v>0</v>
      </c>
      <c r="I844" s="100">
        <v>0</v>
      </c>
      <c r="J844" s="100">
        <v>0</v>
      </c>
      <c r="K844" s="100">
        <v>0</v>
      </c>
      <c r="L844" s="100">
        <v>0</v>
      </c>
      <c r="M844" s="100">
        <v>0</v>
      </c>
      <c r="N844" s="100">
        <v>0</v>
      </c>
      <c r="O844" s="100">
        <v>0</v>
      </c>
      <c r="P844" s="98"/>
      <c r="Q844"/>
      <c r="R844"/>
      <c r="S844"/>
    </row>
    <row r="845" spans="1:19" ht="15" customHeight="1" x14ac:dyDescent="0.25">
      <c r="A845" s="62" t="s">
        <v>171</v>
      </c>
      <c r="B845" s="100">
        <v>0</v>
      </c>
      <c r="C845" s="100">
        <v>0</v>
      </c>
      <c r="D845" s="100">
        <v>0</v>
      </c>
      <c r="E845" s="100">
        <v>0</v>
      </c>
      <c r="F845" s="100">
        <v>0</v>
      </c>
      <c r="G845" s="100">
        <v>0</v>
      </c>
      <c r="H845" s="100">
        <v>0</v>
      </c>
      <c r="I845" s="100">
        <v>0</v>
      </c>
      <c r="J845" s="100">
        <v>0</v>
      </c>
      <c r="K845" s="100">
        <v>0</v>
      </c>
      <c r="L845" s="100">
        <v>0</v>
      </c>
      <c r="M845" s="100">
        <v>0</v>
      </c>
      <c r="N845" s="100">
        <v>0</v>
      </c>
      <c r="O845" s="100">
        <v>0</v>
      </c>
      <c r="P845" s="98"/>
      <c r="Q845"/>
      <c r="R845"/>
      <c r="S845"/>
    </row>
    <row r="846" spans="1:19" ht="15" customHeight="1" x14ac:dyDescent="0.25">
      <c r="A846" s="62" t="s">
        <v>172</v>
      </c>
      <c r="B846" s="100">
        <v>21</v>
      </c>
      <c r="C846" s="100">
        <v>5</v>
      </c>
      <c r="D846" s="100">
        <v>2</v>
      </c>
      <c r="E846" s="100">
        <v>0</v>
      </c>
      <c r="F846" s="100">
        <v>1</v>
      </c>
      <c r="G846" s="100">
        <v>0</v>
      </c>
      <c r="H846" s="100">
        <v>1</v>
      </c>
      <c r="I846" s="100">
        <v>0</v>
      </c>
      <c r="J846" s="100">
        <v>0</v>
      </c>
      <c r="K846" s="100">
        <v>0</v>
      </c>
      <c r="L846" s="100">
        <v>0</v>
      </c>
      <c r="M846" s="100">
        <v>0</v>
      </c>
      <c r="N846" s="100">
        <v>3</v>
      </c>
      <c r="O846" s="100">
        <v>0</v>
      </c>
      <c r="P846" s="98"/>
      <c r="Q846"/>
      <c r="R846"/>
      <c r="S846"/>
    </row>
    <row r="847" spans="1:19" ht="15" customHeight="1" x14ac:dyDescent="0.25">
      <c r="A847" s="62" t="s">
        <v>173</v>
      </c>
      <c r="B847" s="100">
        <v>1</v>
      </c>
      <c r="C847" s="100">
        <v>0</v>
      </c>
      <c r="D847" s="100">
        <v>1</v>
      </c>
      <c r="E847" s="100">
        <v>0</v>
      </c>
      <c r="F847" s="100">
        <v>0</v>
      </c>
      <c r="G847" s="100">
        <v>0</v>
      </c>
      <c r="H847" s="100">
        <v>1</v>
      </c>
      <c r="I847" s="100">
        <v>0</v>
      </c>
      <c r="J847" s="100">
        <v>0</v>
      </c>
      <c r="K847" s="100">
        <v>0</v>
      </c>
      <c r="L847" s="100">
        <v>1</v>
      </c>
      <c r="M847" s="100">
        <v>0</v>
      </c>
      <c r="N847" s="100">
        <v>0</v>
      </c>
      <c r="O847" s="100">
        <v>0</v>
      </c>
      <c r="P847" s="98"/>
      <c r="Q847"/>
      <c r="R847"/>
      <c r="S847"/>
    </row>
    <row r="848" spans="1:19" ht="15" customHeight="1" x14ac:dyDescent="0.25">
      <c r="A848" s="62" t="s">
        <v>174</v>
      </c>
      <c r="B848" s="100">
        <v>0</v>
      </c>
      <c r="C848" s="100">
        <v>0</v>
      </c>
      <c r="D848" s="100">
        <v>0</v>
      </c>
      <c r="E848" s="100">
        <v>0</v>
      </c>
      <c r="F848" s="100">
        <v>0</v>
      </c>
      <c r="G848" s="100">
        <v>0</v>
      </c>
      <c r="H848" s="100">
        <v>0</v>
      </c>
      <c r="I848" s="100">
        <v>0</v>
      </c>
      <c r="J848" s="100">
        <v>0</v>
      </c>
      <c r="K848" s="100">
        <v>0</v>
      </c>
      <c r="L848" s="100">
        <v>0</v>
      </c>
      <c r="M848" s="100">
        <v>0</v>
      </c>
      <c r="N848" s="100">
        <v>0</v>
      </c>
      <c r="O848" s="100">
        <v>0</v>
      </c>
      <c r="P848" s="98"/>
      <c r="Q848"/>
      <c r="R848"/>
      <c r="S848"/>
    </row>
    <row r="849" spans="1:19" ht="15" customHeight="1" x14ac:dyDescent="0.25">
      <c r="A849" s="62" t="s">
        <v>175</v>
      </c>
      <c r="B849" s="100">
        <v>25</v>
      </c>
      <c r="C849" s="100">
        <v>4</v>
      </c>
      <c r="D849" s="100">
        <v>1</v>
      </c>
      <c r="E849" s="100">
        <v>2</v>
      </c>
      <c r="F849" s="100">
        <v>0</v>
      </c>
      <c r="G849" s="100">
        <v>0</v>
      </c>
      <c r="H849" s="100">
        <v>4</v>
      </c>
      <c r="I849" s="100">
        <v>3</v>
      </c>
      <c r="J849" s="100">
        <v>0</v>
      </c>
      <c r="K849" s="100">
        <v>0</v>
      </c>
      <c r="L849" s="100">
        <v>0</v>
      </c>
      <c r="M849" s="100">
        <v>0</v>
      </c>
      <c r="N849" s="100">
        <v>1</v>
      </c>
      <c r="O849" s="100">
        <v>0</v>
      </c>
      <c r="P849" s="98"/>
      <c r="Q849"/>
      <c r="R849"/>
      <c r="S849"/>
    </row>
    <row r="850" spans="1:19" ht="15" customHeight="1" x14ac:dyDescent="0.25">
      <c r="A850" s="62" t="s">
        <v>176</v>
      </c>
      <c r="B850" s="100">
        <v>0</v>
      </c>
      <c r="C850" s="100">
        <v>0</v>
      </c>
      <c r="D850" s="100">
        <v>0</v>
      </c>
      <c r="E850" s="100">
        <v>0</v>
      </c>
      <c r="F850" s="100">
        <v>0</v>
      </c>
      <c r="G850" s="100">
        <v>0</v>
      </c>
      <c r="H850" s="100">
        <v>0</v>
      </c>
      <c r="I850" s="100">
        <v>0</v>
      </c>
      <c r="J850" s="100">
        <v>0</v>
      </c>
      <c r="K850" s="100">
        <v>0</v>
      </c>
      <c r="L850" s="100">
        <v>0</v>
      </c>
      <c r="M850" s="100">
        <v>0</v>
      </c>
      <c r="N850" s="100">
        <v>0</v>
      </c>
      <c r="O850" s="100">
        <v>0</v>
      </c>
      <c r="P850" s="98"/>
      <c r="Q850"/>
      <c r="R850"/>
      <c r="S850"/>
    </row>
    <row r="851" spans="1:19" ht="15" customHeight="1" x14ac:dyDescent="0.25">
      <c r="A851" s="62" t="s">
        <v>177</v>
      </c>
      <c r="B851" s="100">
        <v>1</v>
      </c>
      <c r="C851" s="100">
        <v>0</v>
      </c>
      <c r="D851" s="100">
        <v>0</v>
      </c>
      <c r="E851" s="100">
        <v>0</v>
      </c>
      <c r="F851" s="100">
        <v>0</v>
      </c>
      <c r="G851" s="100">
        <v>0</v>
      </c>
      <c r="H851" s="100">
        <v>0</v>
      </c>
      <c r="I851" s="100">
        <v>0</v>
      </c>
      <c r="J851" s="100">
        <v>0</v>
      </c>
      <c r="K851" s="100">
        <v>0</v>
      </c>
      <c r="L851" s="100">
        <v>1</v>
      </c>
      <c r="M851" s="100">
        <v>1</v>
      </c>
      <c r="N851" s="100">
        <v>0</v>
      </c>
      <c r="O851" s="100">
        <v>0</v>
      </c>
      <c r="P851" s="98"/>
      <c r="Q851"/>
      <c r="R851"/>
      <c r="S851"/>
    </row>
    <row r="852" spans="1:19" ht="15" customHeight="1" x14ac:dyDescent="0.25">
      <c r="A852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/>
      <c r="R852"/>
      <c r="S852"/>
    </row>
    <row r="853" spans="1:19" ht="15" customHeight="1" x14ac:dyDescent="0.25">
      <c r="A853" s="59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/>
      <c r="R853"/>
      <c r="S853"/>
    </row>
    <row r="854" spans="1:19" ht="15" customHeight="1" x14ac:dyDescent="0.25">
      <c r="A854" s="112" t="s">
        <v>141</v>
      </c>
      <c r="B854" s="111" t="s">
        <v>338</v>
      </c>
      <c r="C854" s="111"/>
      <c r="D854" s="111" t="s">
        <v>339</v>
      </c>
      <c r="E854" s="111"/>
      <c r="F854" s="111" t="s">
        <v>340</v>
      </c>
      <c r="G854" s="111"/>
      <c r="H854" s="111" t="s">
        <v>341</v>
      </c>
      <c r="I854" s="111"/>
      <c r="J854" s="111" t="s">
        <v>342</v>
      </c>
      <c r="K854" s="111"/>
      <c r="L854" s="111" t="s">
        <v>343</v>
      </c>
      <c r="M854" s="111"/>
      <c r="N854" s="111" t="s">
        <v>344</v>
      </c>
      <c r="O854" s="111"/>
      <c r="P854" s="98"/>
      <c r="Q854"/>
      <c r="R854"/>
      <c r="S854"/>
    </row>
    <row r="855" spans="1:19" ht="15" customHeight="1" x14ac:dyDescent="0.25">
      <c r="A855" s="112"/>
      <c r="B855" s="94" t="s">
        <v>9</v>
      </c>
      <c r="C855" s="94" t="s">
        <v>10</v>
      </c>
      <c r="D855" s="94" t="s">
        <v>9</v>
      </c>
      <c r="E855" s="94" t="s">
        <v>10</v>
      </c>
      <c r="F855" s="94" t="s">
        <v>9</v>
      </c>
      <c r="G855" s="94" t="s">
        <v>10</v>
      </c>
      <c r="H855" s="94" t="s">
        <v>9</v>
      </c>
      <c r="I855" s="94" t="s">
        <v>10</v>
      </c>
      <c r="J855" s="94" t="s">
        <v>9</v>
      </c>
      <c r="K855" s="94" t="s">
        <v>10</v>
      </c>
      <c r="L855" s="94" t="s">
        <v>9</v>
      </c>
      <c r="M855" s="94" t="s">
        <v>10</v>
      </c>
      <c r="N855" s="94" t="s">
        <v>9</v>
      </c>
      <c r="O855" s="94" t="s">
        <v>10</v>
      </c>
      <c r="P855" s="95"/>
      <c r="Q855" s="55"/>
      <c r="R855" s="55"/>
      <c r="S855" s="55"/>
    </row>
    <row r="856" spans="1:19" ht="15" customHeight="1" x14ac:dyDescent="0.25">
      <c r="A856" s="61" t="s">
        <v>150</v>
      </c>
      <c r="B856" s="97">
        <v>2</v>
      </c>
      <c r="C856" s="97">
        <v>4</v>
      </c>
      <c r="D856" s="97">
        <v>15</v>
      </c>
      <c r="E856" s="97">
        <v>1</v>
      </c>
      <c r="F856" s="97">
        <v>51</v>
      </c>
      <c r="G856" s="97">
        <v>71</v>
      </c>
      <c r="H856" s="97">
        <v>56</v>
      </c>
      <c r="I856" s="97">
        <v>55</v>
      </c>
      <c r="J856" s="97">
        <v>49</v>
      </c>
      <c r="K856" s="97">
        <v>38</v>
      </c>
      <c r="L856" s="97">
        <v>110</v>
      </c>
      <c r="M856" s="97">
        <v>103</v>
      </c>
      <c r="N856" s="97">
        <v>1</v>
      </c>
      <c r="O856" s="97">
        <v>1</v>
      </c>
      <c r="P856" s="98"/>
      <c r="Q856"/>
      <c r="R856"/>
      <c r="S856"/>
    </row>
    <row r="857" spans="1:19" ht="15" customHeight="1" x14ac:dyDescent="0.25">
      <c r="A857" s="62" t="s">
        <v>151</v>
      </c>
      <c r="B857" s="100">
        <v>0</v>
      </c>
      <c r="C857" s="100">
        <v>0</v>
      </c>
      <c r="D857" s="100">
        <v>0</v>
      </c>
      <c r="E857" s="100">
        <v>0</v>
      </c>
      <c r="F857" s="100">
        <v>0</v>
      </c>
      <c r="G857" s="100">
        <v>0</v>
      </c>
      <c r="H857" s="100">
        <v>0</v>
      </c>
      <c r="I857" s="100">
        <v>0</v>
      </c>
      <c r="J857" s="100">
        <v>0</v>
      </c>
      <c r="K857" s="100">
        <v>0</v>
      </c>
      <c r="L857" s="100">
        <v>0</v>
      </c>
      <c r="M857" s="100">
        <v>0</v>
      </c>
      <c r="N857" s="100">
        <v>0</v>
      </c>
      <c r="O857" s="100">
        <v>0</v>
      </c>
      <c r="P857" s="98"/>
      <c r="Q857"/>
      <c r="R857"/>
      <c r="S857"/>
    </row>
    <row r="858" spans="1:19" ht="15" customHeight="1" x14ac:dyDescent="0.25">
      <c r="A858" s="62" t="s">
        <v>152</v>
      </c>
      <c r="B858" s="100">
        <v>0</v>
      </c>
      <c r="C858" s="100">
        <v>0</v>
      </c>
      <c r="D858" s="100">
        <v>0</v>
      </c>
      <c r="E858" s="100">
        <v>0</v>
      </c>
      <c r="F858" s="100">
        <v>0</v>
      </c>
      <c r="G858" s="100">
        <v>0</v>
      </c>
      <c r="H858" s="100">
        <v>0</v>
      </c>
      <c r="I858" s="100">
        <v>0</v>
      </c>
      <c r="J858" s="100">
        <v>3</v>
      </c>
      <c r="K858" s="100">
        <v>1</v>
      </c>
      <c r="L858" s="100">
        <v>4</v>
      </c>
      <c r="M858" s="100">
        <v>0</v>
      </c>
      <c r="N858" s="100">
        <v>0</v>
      </c>
      <c r="O858" s="100">
        <v>0</v>
      </c>
      <c r="P858" s="98"/>
      <c r="Q858"/>
      <c r="R858"/>
      <c r="S858"/>
    </row>
    <row r="859" spans="1:19" ht="15" customHeight="1" x14ac:dyDescent="0.25">
      <c r="A859" s="62" t="s">
        <v>153</v>
      </c>
      <c r="B859" s="100">
        <v>0</v>
      </c>
      <c r="C859" s="100">
        <v>0</v>
      </c>
      <c r="D859" s="100">
        <v>0</v>
      </c>
      <c r="E859" s="100">
        <v>0</v>
      </c>
      <c r="F859" s="100">
        <v>0</v>
      </c>
      <c r="G859" s="100">
        <v>0</v>
      </c>
      <c r="H859" s="100">
        <v>0</v>
      </c>
      <c r="I859" s="100">
        <v>1</v>
      </c>
      <c r="J859" s="100">
        <v>2</v>
      </c>
      <c r="K859" s="100">
        <v>0</v>
      </c>
      <c r="L859" s="100">
        <v>4</v>
      </c>
      <c r="M859" s="100">
        <v>1</v>
      </c>
      <c r="N859" s="100">
        <v>0</v>
      </c>
      <c r="O859" s="100">
        <v>0</v>
      </c>
      <c r="P859" s="98"/>
      <c r="Q859"/>
      <c r="R859"/>
      <c r="S859"/>
    </row>
    <row r="860" spans="1:19" ht="15" customHeight="1" x14ac:dyDescent="0.25">
      <c r="A860" s="62" t="s">
        <v>154</v>
      </c>
      <c r="B860" s="100">
        <v>0</v>
      </c>
      <c r="C860" s="100">
        <v>0</v>
      </c>
      <c r="D860" s="100">
        <v>0</v>
      </c>
      <c r="E860" s="100">
        <v>0</v>
      </c>
      <c r="F860" s="100">
        <v>0</v>
      </c>
      <c r="G860" s="100">
        <v>0</v>
      </c>
      <c r="H860" s="100">
        <v>0</v>
      </c>
      <c r="I860" s="100">
        <v>0</v>
      </c>
      <c r="J860" s="100">
        <v>0</v>
      </c>
      <c r="K860" s="100">
        <v>0</v>
      </c>
      <c r="L860" s="100">
        <v>0</v>
      </c>
      <c r="M860" s="100">
        <v>0</v>
      </c>
      <c r="N860" s="100">
        <v>0</v>
      </c>
      <c r="O860" s="100">
        <v>0</v>
      </c>
      <c r="P860" s="98"/>
      <c r="Q860"/>
      <c r="R860"/>
      <c r="S860"/>
    </row>
    <row r="861" spans="1:19" ht="15" customHeight="1" x14ac:dyDescent="0.25">
      <c r="A861" s="62" t="s">
        <v>155</v>
      </c>
      <c r="B861" s="100">
        <v>0</v>
      </c>
      <c r="C861" s="100">
        <v>0</v>
      </c>
      <c r="D861" s="100">
        <v>0</v>
      </c>
      <c r="E861" s="100">
        <v>0</v>
      </c>
      <c r="F861" s="100">
        <v>0</v>
      </c>
      <c r="G861" s="100">
        <v>0</v>
      </c>
      <c r="H861" s="100">
        <v>0</v>
      </c>
      <c r="I861" s="100">
        <v>0</v>
      </c>
      <c r="J861" s="100">
        <v>0</v>
      </c>
      <c r="K861" s="100">
        <v>0</v>
      </c>
      <c r="L861" s="100">
        <v>0</v>
      </c>
      <c r="M861" s="100">
        <v>0</v>
      </c>
      <c r="N861" s="100">
        <v>0</v>
      </c>
      <c r="O861" s="100">
        <v>0</v>
      </c>
      <c r="P861" s="98"/>
      <c r="Q861"/>
      <c r="R861"/>
      <c r="S861"/>
    </row>
    <row r="862" spans="1:19" ht="15" customHeight="1" x14ac:dyDescent="0.25">
      <c r="A862" s="62" t="s">
        <v>156</v>
      </c>
      <c r="B862" s="100">
        <v>0</v>
      </c>
      <c r="C862" s="100">
        <v>0</v>
      </c>
      <c r="D862" s="100">
        <v>0</v>
      </c>
      <c r="E862" s="100">
        <v>0</v>
      </c>
      <c r="F862" s="100">
        <v>0</v>
      </c>
      <c r="G862" s="100">
        <v>1</v>
      </c>
      <c r="H862" s="100">
        <v>0</v>
      </c>
      <c r="I862" s="100">
        <v>0</v>
      </c>
      <c r="J862" s="100">
        <v>0</v>
      </c>
      <c r="K862" s="100">
        <v>0</v>
      </c>
      <c r="L862" s="100">
        <v>0</v>
      </c>
      <c r="M862" s="100">
        <v>0</v>
      </c>
      <c r="N862" s="100">
        <v>0</v>
      </c>
      <c r="O862" s="100">
        <v>0</v>
      </c>
      <c r="P862" s="98"/>
      <c r="Q862"/>
      <c r="R862"/>
      <c r="S862"/>
    </row>
    <row r="863" spans="1:19" ht="15" customHeight="1" x14ac:dyDescent="0.25">
      <c r="A863" s="62" t="s">
        <v>157</v>
      </c>
      <c r="B863" s="100">
        <v>1</v>
      </c>
      <c r="C863" s="100">
        <v>3</v>
      </c>
      <c r="D863" s="100">
        <v>1</v>
      </c>
      <c r="E863" s="100">
        <v>0</v>
      </c>
      <c r="F863" s="100">
        <v>1</v>
      </c>
      <c r="G863" s="100">
        <v>10</v>
      </c>
      <c r="H863" s="100">
        <v>11</v>
      </c>
      <c r="I863" s="100">
        <v>12</v>
      </c>
      <c r="J863" s="100">
        <v>2</v>
      </c>
      <c r="K863" s="100">
        <v>4</v>
      </c>
      <c r="L863" s="100">
        <v>19</v>
      </c>
      <c r="M863" s="100">
        <v>19</v>
      </c>
      <c r="N863" s="100">
        <v>0</v>
      </c>
      <c r="O863" s="100">
        <v>0</v>
      </c>
      <c r="P863" s="98"/>
      <c r="Q863"/>
      <c r="R863"/>
      <c r="S863"/>
    </row>
    <row r="864" spans="1:19" ht="15" customHeight="1" x14ac:dyDescent="0.25">
      <c r="A864" s="62" t="s">
        <v>158</v>
      </c>
      <c r="B864" s="100">
        <v>0</v>
      </c>
      <c r="C864" s="100">
        <v>0</v>
      </c>
      <c r="D864" s="100">
        <v>0</v>
      </c>
      <c r="E864" s="100">
        <v>0</v>
      </c>
      <c r="F864" s="100">
        <v>0</v>
      </c>
      <c r="G864" s="100">
        <v>0</v>
      </c>
      <c r="H864" s="100">
        <v>0</v>
      </c>
      <c r="I864" s="100">
        <v>0</v>
      </c>
      <c r="J864" s="100">
        <v>0</v>
      </c>
      <c r="K864" s="100">
        <v>0</v>
      </c>
      <c r="L864" s="100">
        <v>1</v>
      </c>
      <c r="M864" s="100">
        <v>0</v>
      </c>
      <c r="N864" s="100">
        <v>0</v>
      </c>
      <c r="O864" s="100">
        <v>0</v>
      </c>
      <c r="P864" s="98"/>
      <c r="Q864"/>
      <c r="R864"/>
      <c r="S864"/>
    </row>
    <row r="865" spans="1:19" ht="15" customHeight="1" x14ac:dyDescent="0.25">
      <c r="A865" s="62" t="s">
        <v>159</v>
      </c>
      <c r="B865" s="100">
        <v>0</v>
      </c>
      <c r="C865" s="100">
        <v>0</v>
      </c>
      <c r="D865" s="100">
        <v>0</v>
      </c>
      <c r="E865" s="100">
        <v>0</v>
      </c>
      <c r="F865" s="100">
        <v>0</v>
      </c>
      <c r="G865" s="100">
        <v>0</v>
      </c>
      <c r="H865" s="100">
        <v>0</v>
      </c>
      <c r="I865" s="100">
        <v>0</v>
      </c>
      <c r="J865" s="100">
        <v>0</v>
      </c>
      <c r="K865" s="100">
        <v>0</v>
      </c>
      <c r="L865" s="100">
        <v>0</v>
      </c>
      <c r="M865" s="100">
        <v>5</v>
      </c>
      <c r="N865" s="100">
        <v>0</v>
      </c>
      <c r="O865" s="100">
        <v>0</v>
      </c>
      <c r="P865" s="98"/>
      <c r="Q865"/>
      <c r="R865"/>
      <c r="S865"/>
    </row>
    <row r="866" spans="1:19" ht="15" customHeight="1" x14ac:dyDescent="0.25">
      <c r="A866" s="62" t="s">
        <v>14</v>
      </c>
      <c r="B866" s="100">
        <v>0</v>
      </c>
      <c r="C866" s="100">
        <v>0</v>
      </c>
      <c r="D866" s="100">
        <v>10</v>
      </c>
      <c r="E866" s="100">
        <v>0</v>
      </c>
      <c r="F866" s="100">
        <v>1</v>
      </c>
      <c r="G866" s="100">
        <v>0</v>
      </c>
      <c r="H866" s="100">
        <v>0</v>
      </c>
      <c r="I866" s="100">
        <v>0</v>
      </c>
      <c r="J866" s="100">
        <v>0</v>
      </c>
      <c r="K866" s="100">
        <v>0</v>
      </c>
      <c r="L866" s="100">
        <v>0</v>
      </c>
      <c r="M866" s="100">
        <v>0</v>
      </c>
      <c r="N866" s="100">
        <v>0</v>
      </c>
      <c r="O866" s="100">
        <v>0</v>
      </c>
      <c r="P866" s="98"/>
      <c r="Q866"/>
      <c r="R866"/>
      <c r="S866"/>
    </row>
    <row r="867" spans="1:19" ht="15" customHeight="1" x14ac:dyDescent="0.25">
      <c r="A867" s="62" t="s">
        <v>116</v>
      </c>
      <c r="B867" s="100">
        <v>0</v>
      </c>
      <c r="C867" s="100">
        <v>0</v>
      </c>
      <c r="D867" s="100">
        <v>0</v>
      </c>
      <c r="E867" s="100">
        <v>0</v>
      </c>
      <c r="F867" s="100">
        <v>0</v>
      </c>
      <c r="G867" s="100">
        <v>0</v>
      </c>
      <c r="H867" s="100">
        <v>0</v>
      </c>
      <c r="I867" s="100">
        <v>0</v>
      </c>
      <c r="J867" s="100">
        <v>0</v>
      </c>
      <c r="K867" s="100">
        <v>0</v>
      </c>
      <c r="L867" s="100">
        <v>0</v>
      </c>
      <c r="M867" s="100">
        <v>0</v>
      </c>
      <c r="N867" s="100">
        <v>0</v>
      </c>
      <c r="O867" s="100">
        <v>0</v>
      </c>
      <c r="P867" s="98"/>
      <c r="Q867"/>
      <c r="R867"/>
      <c r="S867"/>
    </row>
    <row r="868" spans="1:19" ht="15" customHeight="1" x14ac:dyDescent="0.25">
      <c r="A868" s="57" t="s">
        <v>160</v>
      </c>
      <c r="B868" s="100">
        <v>0</v>
      </c>
      <c r="C868" s="100">
        <v>0</v>
      </c>
      <c r="D868" s="100">
        <v>0</v>
      </c>
      <c r="E868" s="100">
        <v>0</v>
      </c>
      <c r="F868" s="100">
        <v>0</v>
      </c>
      <c r="G868" s="100">
        <v>0</v>
      </c>
      <c r="H868" s="100">
        <v>0</v>
      </c>
      <c r="I868" s="100">
        <v>0</v>
      </c>
      <c r="J868" s="100">
        <v>0</v>
      </c>
      <c r="K868" s="100">
        <v>0</v>
      </c>
      <c r="L868" s="100">
        <v>0</v>
      </c>
      <c r="M868" s="100">
        <v>0</v>
      </c>
      <c r="N868" s="100">
        <v>0</v>
      </c>
      <c r="O868" s="100">
        <v>0</v>
      </c>
      <c r="P868" s="98"/>
      <c r="Q868"/>
      <c r="R868"/>
      <c r="S868"/>
    </row>
    <row r="869" spans="1:19" ht="15" customHeight="1" x14ac:dyDescent="0.25">
      <c r="A869" s="57" t="s">
        <v>161</v>
      </c>
      <c r="B869" s="100">
        <v>0</v>
      </c>
      <c r="C869" s="100">
        <v>0</v>
      </c>
      <c r="D869" s="100">
        <v>0</v>
      </c>
      <c r="E869" s="100">
        <v>0</v>
      </c>
      <c r="F869" s="100">
        <v>0</v>
      </c>
      <c r="G869" s="100">
        <v>0</v>
      </c>
      <c r="H869" s="100">
        <v>0</v>
      </c>
      <c r="I869" s="100">
        <v>0</v>
      </c>
      <c r="J869" s="100">
        <v>0</v>
      </c>
      <c r="K869" s="100">
        <v>0</v>
      </c>
      <c r="L869" s="100">
        <v>0</v>
      </c>
      <c r="M869" s="100">
        <v>0</v>
      </c>
      <c r="N869" s="100">
        <v>0</v>
      </c>
      <c r="O869" s="100">
        <v>0</v>
      </c>
      <c r="P869" s="98"/>
      <c r="Q869"/>
      <c r="R869"/>
      <c r="S869"/>
    </row>
    <row r="870" spans="1:19" ht="15" customHeight="1" x14ac:dyDescent="0.25">
      <c r="A870" s="57" t="s">
        <v>162</v>
      </c>
      <c r="B870" s="100">
        <v>0</v>
      </c>
      <c r="C870" s="100">
        <v>0</v>
      </c>
      <c r="D870" s="100">
        <v>0</v>
      </c>
      <c r="E870" s="100">
        <v>0</v>
      </c>
      <c r="F870" s="100">
        <v>0</v>
      </c>
      <c r="G870" s="100">
        <v>0</v>
      </c>
      <c r="H870" s="100">
        <v>0</v>
      </c>
      <c r="I870" s="100">
        <v>0</v>
      </c>
      <c r="J870" s="100">
        <v>0</v>
      </c>
      <c r="K870" s="100">
        <v>0</v>
      </c>
      <c r="L870" s="100">
        <v>0</v>
      </c>
      <c r="M870" s="100">
        <v>0</v>
      </c>
      <c r="N870" s="100">
        <v>0</v>
      </c>
      <c r="O870" s="100">
        <v>0</v>
      </c>
      <c r="P870" s="98"/>
      <c r="Q870"/>
      <c r="R870"/>
      <c r="S870"/>
    </row>
    <row r="871" spans="1:19" ht="15" customHeight="1" x14ac:dyDescent="0.25">
      <c r="A871" s="57" t="s">
        <v>163</v>
      </c>
      <c r="B871" s="100">
        <v>0</v>
      </c>
      <c r="C871" s="100">
        <v>0</v>
      </c>
      <c r="D871" s="100">
        <v>0</v>
      </c>
      <c r="E871" s="100">
        <v>0</v>
      </c>
      <c r="F871" s="100">
        <v>0</v>
      </c>
      <c r="G871" s="100">
        <v>0</v>
      </c>
      <c r="H871" s="100">
        <v>0</v>
      </c>
      <c r="I871" s="100">
        <v>0</v>
      </c>
      <c r="J871" s="100">
        <v>0</v>
      </c>
      <c r="K871" s="100">
        <v>0</v>
      </c>
      <c r="L871" s="100">
        <v>0</v>
      </c>
      <c r="M871" s="100">
        <v>0</v>
      </c>
      <c r="N871" s="100">
        <v>0</v>
      </c>
      <c r="O871" s="100">
        <v>0</v>
      </c>
      <c r="P871" s="98"/>
      <c r="Q871"/>
      <c r="R871"/>
      <c r="S871"/>
    </row>
    <row r="872" spans="1:19" ht="15" customHeight="1" x14ac:dyDescent="0.25">
      <c r="A872" s="57" t="s">
        <v>164</v>
      </c>
      <c r="B872" s="100">
        <v>0</v>
      </c>
      <c r="C872" s="100">
        <v>0</v>
      </c>
      <c r="D872" s="100">
        <v>0</v>
      </c>
      <c r="E872" s="100">
        <v>0</v>
      </c>
      <c r="F872" s="100">
        <v>0</v>
      </c>
      <c r="G872" s="100">
        <v>0</v>
      </c>
      <c r="H872" s="100">
        <v>0</v>
      </c>
      <c r="I872" s="100">
        <v>0</v>
      </c>
      <c r="J872" s="100">
        <v>0</v>
      </c>
      <c r="K872" s="100">
        <v>0</v>
      </c>
      <c r="L872" s="100">
        <v>0</v>
      </c>
      <c r="M872" s="100">
        <v>0</v>
      </c>
      <c r="N872" s="100">
        <v>0</v>
      </c>
      <c r="O872" s="100">
        <v>0</v>
      </c>
      <c r="P872" s="98"/>
      <c r="Q872"/>
      <c r="R872"/>
      <c r="S872"/>
    </row>
    <row r="873" spans="1:19" ht="15" customHeight="1" x14ac:dyDescent="0.25">
      <c r="A873" s="62" t="s">
        <v>165</v>
      </c>
      <c r="B873" s="100">
        <v>0</v>
      </c>
      <c r="C873" s="100">
        <v>0</v>
      </c>
      <c r="D873" s="100">
        <v>0</v>
      </c>
      <c r="E873" s="100">
        <v>0</v>
      </c>
      <c r="F873" s="100">
        <v>0</v>
      </c>
      <c r="G873" s="100">
        <v>0</v>
      </c>
      <c r="H873" s="100">
        <v>0</v>
      </c>
      <c r="I873" s="100">
        <v>0</v>
      </c>
      <c r="J873" s="100">
        <v>0</v>
      </c>
      <c r="K873" s="100">
        <v>0</v>
      </c>
      <c r="L873" s="100">
        <v>0</v>
      </c>
      <c r="M873" s="100">
        <v>0</v>
      </c>
      <c r="N873" s="100">
        <v>0</v>
      </c>
      <c r="O873" s="100">
        <v>0</v>
      </c>
      <c r="P873" s="98"/>
      <c r="Q873"/>
      <c r="R873"/>
      <c r="S873"/>
    </row>
    <row r="874" spans="1:19" ht="15" customHeight="1" x14ac:dyDescent="0.25">
      <c r="A874" s="62" t="s">
        <v>166</v>
      </c>
      <c r="B874" s="100">
        <v>0</v>
      </c>
      <c r="C874" s="100">
        <v>0</v>
      </c>
      <c r="D874" s="100">
        <v>0</v>
      </c>
      <c r="E874" s="100">
        <v>0</v>
      </c>
      <c r="F874" s="100">
        <v>0</v>
      </c>
      <c r="G874" s="100">
        <v>0</v>
      </c>
      <c r="H874" s="100">
        <v>0</v>
      </c>
      <c r="I874" s="100">
        <v>0</v>
      </c>
      <c r="J874" s="100">
        <v>0</v>
      </c>
      <c r="K874" s="100">
        <v>0</v>
      </c>
      <c r="L874" s="100">
        <v>0</v>
      </c>
      <c r="M874" s="100">
        <v>0</v>
      </c>
      <c r="N874" s="100">
        <v>0</v>
      </c>
      <c r="O874" s="100">
        <v>0</v>
      </c>
      <c r="P874" s="98"/>
      <c r="Q874"/>
      <c r="R874"/>
      <c r="S874"/>
    </row>
    <row r="875" spans="1:19" ht="15" customHeight="1" x14ac:dyDescent="0.25">
      <c r="A875" s="62" t="s">
        <v>167</v>
      </c>
      <c r="B875" s="100">
        <v>0</v>
      </c>
      <c r="C875" s="100">
        <v>0</v>
      </c>
      <c r="D875" s="100">
        <v>0</v>
      </c>
      <c r="E875" s="100">
        <v>0</v>
      </c>
      <c r="F875" s="100">
        <v>0</v>
      </c>
      <c r="G875" s="100">
        <v>0</v>
      </c>
      <c r="H875" s="100">
        <v>0</v>
      </c>
      <c r="I875" s="100">
        <v>0</v>
      </c>
      <c r="J875" s="100">
        <v>0</v>
      </c>
      <c r="K875" s="100">
        <v>0</v>
      </c>
      <c r="L875" s="100">
        <v>0</v>
      </c>
      <c r="M875" s="100">
        <v>0</v>
      </c>
      <c r="N875" s="100">
        <v>0</v>
      </c>
      <c r="O875" s="100">
        <v>0</v>
      </c>
      <c r="P875" s="98"/>
      <c r="Q875"/>
      <c r="R875"/>
      <c r="S875"/>
    </row>
    <row r="876" spans="1:19" ht="15" customHeight="1" x14ac:dyDescent="0.25">
      <c r="A876" s="62" t="s">
        <v>168</v>
      </c>
      <c r="B876" s="100">
        <v>0</v>
      </c>
      <c r="C876" s="100">
        <v>0</v>
      </c>
      <c r="D876" s="100">
        <v>0</v>
      </c>
      <c r="E876" s="100">
        <v>0</v>
      </c>
      <c r="F876" s="100">
        <v>0</v>
      </c>
      <c r="G876" s="100">
        <v>0</v>
      </c>
      <c r="H876" s="100">
        <v>0</v>
      </c>
      <c r="I876" s="100">
        <v>0</v>
      </c>
      <c r="J876" s="100">
        <v>0</v>
      </c>
      <c r="K876" s="100">
        <v>0</v>
      </c>
      <c r="L876" s="100">
        <v>0</v>
      </c>
      <c r="M876" s="100">
        <v>0</v>
      </c>
      <c r="N876" s="100">
        <v>0</v>
      </c>
      <c r="O876" s="100">
        <v>0</v>
      </c>
      <c r="P876" s="98"/>
      <c r="Q876"/>
      <c r="R876"/>
      <c r="S876"/>
    </row>
    <row r="877" spans="1:19" ht="15" customHeight="1" x14ac:dyDescent="0.25">
      <c r="A877" s="57" t="s">
        <v>169</v>
      </c>
      <c r="B877" s="100">
        <v>0</v>
      </c>
      <c r="C877" s="100">
        <v>0</v>
      </c>
      <c r="D877" s="100">
        <v>0</v>
      </c>
      <c r="E877" s="100">
        <v>0</v>
      </c>
      <c r="F877" s="100">
        <v>0</v>
      </c>
      <c r="G877" s="100">
        <v>0</v>
      </c>
      <c r="H877" s="100">
        <v>0</v>
      </c>
      <c r="I877" s="100">
        <v>0</v>
      </c>
      <c r="J877" s="100">
        <v>0</v>
      </c>
      <c r="K877" s="100">
        <v>0</v>
      </c>
      <c r="L877" s="100">
        <v>0</v>
      </c>
      <c r="M877" s="100">
        <v>0</v>
      </c>
      <c r="N877" s="100">
        <v>0</v>
      </c>
      <c r="O877" s="100">
        <v>0</v>
      </c>
      <c r="P877" s="98"/>
      <c r="Q877"/>
      <c r="R877"/>
      <c r="S877"/>
    </row>
    <row r="878" spans="1:19" ht="15" customHeight="1" x14ac:dyDescent="0.25">
      <c r="A878" s="57" t="s">
        <v>170</v>
      </c>
      <c r="B878" s="100">
        <v>0</v>
      </c>
      <c r="C878" s="100">
        <v>0</v>
      </c>
      <c r="D878" s="100">
        <v>0</v>
      </c>
      <c r="E878" s="100">
        <v>0</v>
      </c>
      <c r="F878" s="100">
        <v>0</v>
      </c>
      <c r="G878" s="100">
        <v>0</v>
      </c>
      <c r="H878" s="100">
        <v>0</v>
      </c>
      <c r="I878" s="100">
        <v>0</v>
      </c>
      <c r="J878" s="100">
        <v>0</v>
      </c>
      <c r="K878" s="100">
        <v>0</v>
      </c>
      <c r="L878" s="100">
        <v>0</v>
      </c>
      <c r="M878" s="100">
        <v>0</v>
      </c>
      <c r="N878" s="100">
        <v>0</v>
      </c>
      <c r="O878" s="100">
        <v>0</v>
      </c>
      <c r="P878" s="98"/>
      <c r="Q878"/>
      <c r="R878"/>
      <c r="S878"/>
    </row>
    <row r="879" spans="1:19" ht="15" customHeight="1" x14ac:dyDescent="0.25">
      <c r="A879" s="62" t="s">
        <v>171</v>
      </c>
      <c r="B879" s="100">
        <v>0</v>
      </c>
      <c r="C879" s="100">
        <v>0</v>
      </c>
      <c r="D879" s="100">
        <v>0</v>
      </c>
      <c r="E879" s="100">
        <v>0</v>
      </c>
      <c r="F879" s="100">
        <v>0</v>
      </c>
      <c r="G879" s="100">
        <v>0</v>
      </c>
      <c r="H879" s="100">
        <v>0</v>
      </c>
      <c r="I879" s="100">
        <v>0</v>
      </c>
      <c r="J879" s="100">
        <v>0</v>
      </c>
      <c r="K879" s="100">
        <v>0</v>
      </c>
      <c r="L879" s="100">
        <v>0</v>
      </c>
      <c r="M879" s="100">
        <v>0</v>
      </c>
      <c r="N879" s="100">
        <v>0</v>
      </c>
      <c r="O879" s="100">
        <v>0</v>
      </c>
      <c r="P879" s="98"/>
      <c r="Q879"/>
      <c r="R879"/>
      <c r="S879"/>
    </row>
    <row r="880" spans="1:19" ht="15" customHeight="1" x14ac:dyDescent="0.25">
      <c r="A880" s="62" t="s">
        <v>172</v>
      </c>
      <c r="B880" s="100">
        <v>0</v>
      </c>
      <c r="C880" s="100">
        <v>0</v>
      </c>
      <c r="D880" s="100">
        <v>0</v>
      </c>
      <c r="E880" s="100">
        <v>0</v>
      </c>
      <c r="F880" s="100">
        <v>9</v>
      </c>
      <c r="G880" s="100">
        <v>8</v>
      </c>
      <c r="H880" s="100">
        <v>9</v>
      </c>
      <c r="I880" s="100">
        <v>2</v>
      </c>
      <c r="J880" s="100">
        <v>9</v>
      </c>
      <c r="K880" s="100">
        <v>7</v>
      </c>
      <c r="L880" s="100">
        <v>13</v>
      </c>
      <c r="M880" s="100">
        <v>12</v>
      </c>
      <c r="N880" s="100">
        <v>0</v>
      </c>
      <c r="O880" s="100">
        <v>1</v>
      </c>
      <c r="P880" s="98"/>
      <c r="Q880"/>
      <c r="R880"/>
      <c r="S880"/>
    </row>
    <row r="881" spans="1:19" ht="15" customHeight="1" x14ac:dyDescent="0.25">
      <c r="A881" s="62" t="s">
        <v>173</v>
      </c>
      <c r="B881" s="100">
        <v>0</v>
      </c>
      <c r="C881" s="100">
        <v>0</v>
      </c>
      <c r="D881" s="100">
        <v>1</v>
      </c>
      <c r="E881" s="100">
        <v>0</v>
      </c>
      <c r="F881" s="100">
        <v>3</v>
      </c>
      <c r="G881" s="100">
        <v>0</v>
      </c>
      <c r="H881" s="100">
        <v>0</v>
      </c>
      <c r="I881" s="100">
        <v>0</v>
      </c>
      <c r="J881" s="100">
        <v>4</v>
      </c>
      <c r="K881" s="100">
        <v>0</v>
      </c>
      <c r="L881" s="100">
        <v>3</v>
      </c>
      <c r="M881" s="100">
        <v>0</v>
      </c>
      <c r="N881" s="100">
        <v>0</v>
      </c>
      <c r="O881" s="100">
        <v>0</v>
      </c>
      <c r="P881" s="98"/>
      <c r="Q881"/>
      <c r="R881"/>
      <c r="S881"/>
    </row>
    <row r="882" spans="1:19" ht="15" customHeight="1" x14ac:dyDescent="0.25">
      <c r="A882" s="62" t="s">
        <v>174</v>
      </c>
      <c r="B882" s="100">
        <v>0</v>
      </c>
      <c r="C882" s="100">
        <v>0</v>
      </c>
      <c r="D882" s="100">
        <v>0</v>
      </c>
      <c r="E882" s="100">
        <v>0</v>
      </c>
      <c r="F882" s="100">
        <v>0</v>
      </c>
      <c r="G882" s="100">
        <v>1</v>
      </c>
      <c r="H882" s="100">
        <v>0</v>
      </c>
      <c r="I882" s="100">
        <v>2</v>
      </c>
      <c r="J882" s="100">
        <v>0</v>
      </c>
      <c r="K882" s="100">
        <v>1</v>
      </c>
      <c r="L882" s="100">
        <v>0</v>
      </c>
      <c r="M882" s="100">
        <v>4</v>
      </c>
      <c r="N882" s="100">
        <v>0</v>
      </c>
      <c r="O882" s="100">
        <v>0</v>
      </c>
      <c r="P882" s="98"/>
      <c r="Q882"/>
      <c r="R882"/>
      <c r="S882"/>
    </row>
    <row r="883" spans="1:19" ht="15" customHeight="1" x14ac:dyDescent="0.25">
      <c r="A883" s="62" t="s">
        <v>175</v>
      </c>
      <c r="B883" s="100">
        <v>1</v>
      </c>
      <c r="C883" s="100">
        <v>1</v>
      </c>
      <c r="D883" s="100">
        <v>3</v>
      </c>
      <c r="E883" s="100">
        <v>1</v>
      </c>
      <c r="F883" s="100">
        <v>36</v>
      </c>
      <c r="G883" s="100">
        <v>49</v>
      </c>
      <c r="H883" s="100">
        <v>36</v>
      </c>
      <c r="I883" s="100">
        <v>38</v>
      </c>
      <c r="J883" s="100">
        <v>27</v>
      </c>
      <c r="K883" s="100">
        <v>23</v>
      </c>
      <c r="L883" s="100">
        <v>64</v>
      </c>
      <c r="M883" s="100">
        <v>53</v>
      </c>
      <c r="N883" s="100">
        <v>1</v>
      </c>
      <c r="O883" s="100">
        <v>0</v>
      </c>
      <c r="P883" s="98"/>
      <c r="Q883"/>
      <c r="R883"/>
      <c r="S883"/>
    </row>
    <row r="884" spans="1:19" ht="15" customHeight="1" x14ac:dyDescent="0.25">
      <c r="A884" s="62" t="s">
        <v>176</v>
      </c>
      <c r="B884" s="100">
        <v>0</v>
      </c>
      <c r="C884" s="100">
        <v>0</v>
      </c>
      <c r="D884" s="100">
        <v>0</v>
      </c>
      <c r="E884" s="100">
        <v>0</v>
      </c>
      <c r="F884" s="100">
        <v>0</v>
      </c>
      <c r="G884" s="100">
        <v>0</v>
      </c>
      <c r="H884" s="100">
        <v>0</v>
      </c>
      <c r="I884" s="100">
        <v>0</v>
      </c>
      <c r="J884" s="100">
        <v>0</v>
      </c>
      <c r="K884" s="100">
        <v>0</v>
      </c>
      <c r="L884" s="100">
        <v>0</v>
      </c>
      <c r="M884" s="100">
        <v>0</v>
      </c>
      <c r="N884" s="100">
        <v>0</v>
      </c>
      <c r="O884" s="100">
        <v>0</v>
      </c>
      <c r="P884" s="98"/>
      <c r="Q884"/>
      <c r="R884"/>
      <c r="S884"/>
    </row>
    <row r="885" spans="1:19" ht="15" customHeight="1" x14ac:dyDescent="0.25">
      <c r="A885" s="62" t="s">
        <v>177</v>
      </c>
      <c r="B885" s="100">
        <v>0</v>
      </c>
      <c r="C885" s="100">
        <v>0</v>
      </c>
      <c r="D885" s="100">
        <v>0</v>
      </c>
      <c r="E885" s="100">
        <v>0</v>
      </c>
      <c r="F885" s="100">
        <v>1</v>
      </c>
      <c r="G885" s="100">
        <v>2</v>
      </c>
      <c r="H885" s="100">
        <v>0</v>
      </c>
      <c r="I885" s="100">
        <v>0</v>
      </c>
      <c r="J885" s="100">
        <v>2</v>
      </c>
      <c r="K885" s="100">
        <v>2</v>
      </c>
      <c r="L885" s="100">
        <v>2</v>
      </c>
      <c r="M885" s="100">
        <v>9</v>
      </c>
      <c r="N885" s="100">
        <v>0</v>
      </c>
      <c r="O885" s="100">
        <v>0</v>
      </c>
      <c r="P885" s="98"/>
      <c r="Q885"/>
      <c r="R885"/>
      <c r="S885"/>
    </row>
    <row r="886" spans="1:19" ht="15" customHeigh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5" customHeigh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9" ht="15" customHeigh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9" ht="15" customHeigh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9" ht="15" customHeigh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9" ht="15" customHeight="1" x14ac:dyDescent="0.25"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/>
      <c r="Q891"/>
    </row>
    <row r="892" spans="1:19" ht="15" customHeigh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</sheetData>
  <mergeCells count="216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8:A39"/>
    <mergeCell ref="B38:C38"/>
    <mergeCell ref="D38:E38"/>
    <mergeCell ref="F38:G38"/>
    <mergeCell ref="H38:I38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14:A515"/>
    <mergeCell ref="B514:C514"/>
    <mergeCell ref="D514:E514"/>
    <mergeCell ref="F514:G514"/>
    <mergeCell ref="H514:I514"/>
    <mergeCell ref="J514:K514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854:A855"/>
    <mergeCell ref="B854:C854"/>
    <mergeCell ref="D854:E854"/>
    <mergeCell ref="F854:G854"/>
    <mergeCell ref="H854:I854"/>
    <mergeCell ref="J854:K854"/>
    <mergeCell ref="L854:M854"/>
    <mergeCell ref="N854:O854"/>
    <mergeCell ref="B891:C891"/>
    <mergeCell ref="D891:E891"/>
    <mergeCell ref="F891:G891"/>
    <mergeCell ref="H891:I891"/>
    <mergeCell ref="J891:K891"/>
    <mergeCell ref="L891:M891"/>
    <mergeCell ref="N891:O891"/>
  </mergeCells>
  <phoneticPr fontId="11" type="noConversion"/>
  <pageMargins left="0.23622047244094502" right="0.23622047244094502" top="0.74803149606299213" bottom="0.74803149606299213" header="0.31496062992126012" footer="0.31496062992126012"/>
  <pageSetup paperSize="9" scale="91" fitToWidth="0" fitToHeight="0" orientation="landscape" r:id="rId1"/>
  <headerFooter alignWithMargins="0">
    <oddFooter>&amp;C&amp;A，第 &amp;P 頁，共 &amp;N 頁</oddFooter>
  </headerFooter>
  <rowBreaks count="25" manualBreakCount="25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  <brk id="8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workbookViewId="0">
      <selection activeCell="K24" sqref="K24"/>
    </sheetView>
  </sheetViews>
  <sheetFormatPr defaultRowHeight="16.5" x14ac:dyDescent="0.25"/>
  <cols>
    <col min="1" max="1" width="20" style="83" bestFit="1" customWidth="1"/>
    <col min="2" max="2" width="11" style="52" customWidth="1"/>
    <col min="3" max="4" width="10.625" style="52" customWidth="1"/>
    <col min="5" max="16" width="8.625" style="52" customWidth="1"/>
    <col min="17" max="19" width="6.5" style="52" customWidth="1"/>
    <col min="20" max="20" width="9" style="52" customWidth="1"/>
    <col min="21" max="16384" width="9" style="52"/>
  </cols>
  <sheetData>
    <row r="1" spans="1:19" s="82" customFormat="1" ht="18" customHeight="1" x14ac:dyDescent="0.25">
      <c r="A1" s="107" t="s">
        <v>413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9" ht="18" customHeight="1" x14ac:dyDescent="0.25">
      <c r="M2" s="52" t="s">
        <v>1</v>
      </c>
    </row>
    <row r="3" spans="1:19" ht="18" customHeight="1" x14ac:dyDescent="0.25">
      <c r="M3" s="52" t="s">
        <v>2</v>
      </c>
    </row>
    <row r="4" spans="1:19" s="84" customFormat="1" ht="16.5" customHeight="1" x14ac:dyDescent="0.25">
      <c r="A4" s="112" t="s">
        <v>414</v>
      </c>
      <c r="B4" s="111" t="s">
        <v>142</v>
      </c>
      <c r="C4" s="111"/>
      <c r="D4" s="111"/>
      <c r="E4" s="111" t="s">
        <v>143</v>
      </c>
      <c r="F4" s="111"/>
      <c r="G4" s="111" t="s">
        <v>144</v>
      </c>
      <c r="H4" s="111"/>
      <c r="I4" s="111" t="s">
        <v>145</v>
      </c>
      <c r="J4" s="111"/>
      <c r="K4" s="111" t="s">
        <v>146</v>
      </c>
      <c r="L4" s="111"/>
      <c r="M4" s="111" t="s">
        <v>147</v>
      </c>
      <c r="N4" s="111"/>
      <c r="O4" s="111" t="s">
        <v>148</v>
      </c>
      <c r="P4" s="111"/>
      <c r="Q4" s="95"/>
      <c r="R4" s="95"/>
      <c r="S4" s="55"/>
    </row>
    <row r="5" spans="1:19" s="84" customForma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95"/>
      <c r="R5" s="95"/>
      <c r="S5" s="55"/>
    </row>
    <row r="6" spans="1:19" ht="16.149999999999999" customHeight="1" x14ac:dyDescent="0.25">
      <c r="A6" s="85" t="s">
        <v>347</v>
      </c>
      <c r="B6" s="96">
        <v>867522</v>
      </c>
      <c r="C6" s="97">
        <v>412467</v>
      </c>
      <c r="D6" s="97">
        <v>455055</v>
      </c>
      <c r="E6" s="97">
        <v>111</v>
      </c>
      <c r="F6" s="97">
        <v>102</v>
      </c>
      <c r="G6" s="97">
        <v>4</v>
      </c>
      <c r="H6" s="97">
        <v>0</v>
      </c>
      <c r="I6" s="97">
        <v>17</v>
      </c>
      <c r="J6" s="97">
        <v>0</v>
      </c>
      <c r="K6" s="97">
        <v>10</v>
      </c>
      <c r="L6" s="97">
        <v>10</v>
      </c>
      <c r="M6" s="97">
        <v>785</v>
      </c>
      <c r="N6" s="97">
        <v>1404</v>
      </c>
      <c r="O6" s="97">
        <v>86</v>
      </c>
      <c r="P6" s="97">
        <v>163</v>
      </c>
      <c r="Q6" s="98"/>
      <c r="R6" s="98"/>
      <c r="S6"/>
    </row>
    <row r="7" spans="1:19" x14ac:dyDescent="0.25">
      <c r="A7" s="85" t="s">
        <v>348</v>
      </c>
      <c r="B7" s="99">
        <v>122116</v>
      </c>
      <c r="C7" s="100">
        <v>49399</v>
      </c>
      <c r="D7" s="100">
        <v>72717</v>
      </c>
      <c r="E7" s="100">
        <v>28</v>
      </c>
      <c r="F7" s="100">
        <v>18</v>
      </c>
      <c r="G7" s="100">
        <v>0</v>
      </c>
      <c r="H7" s="100">
        <v>0</v>
      </c>
      <c r="I7" s="100">
        <v>2</v>
      </c>
      <c r="J7" s="100">
        <v>0</v>
      </c>
      <c r="K7" s="100">
        <v>2</v>
      </c>
      <c r="L7" s="100">
        <v>1</v>
      </c>
      <c r="M7" s="100">
        <v>337</v>
      </c>
      <c r="N7" s="100">
        <v>710</v>
      </c>
      <c r="O7" s="100">
        <v>3</v>
      </c>
      <c r="P7" s="100">
        <v>34</v>
      </c>
      <c r="Q7" s="98"/>
      <c r="R7" s="98"/>
      <c r="S7"/>
    </row>
    <row r="8" spans="1:19" x14ac:dyDescent="0.25">
      <c r="A8" s="85" t="s">
        <v>349</v>
      </c>
      <c r="B8" s="99">
        <v>83060</v>
      </c>
      <c r="C8" s="100">
        <v>26223</v>
      </c>
      <c r="D8" s="100">
        <v>56837</v>
      </c>
      <c r="E8" s="100">
        <v>33</v>
      </c>
      <c r="F8" s="100">
        <v>21</v>
      </c>
      <c r="G8" s="100">
        <v>2</v>
      </c>
      <c r="H8" s="100">
        <v>0</v>
      </c>
      <c r="I8" s="100">
        <v>5</v>
      </c>
      <c r="J8" s="100">
        <v>0</v>
      </c>
      <c r="K8" s="100">
        <v>4</v>
      </c>
      <c r="L8" s="100">
        <v>3</v>
      </c>
      <c r="M8" s="100">
        <v>102</v>
      </c>
      <c r="N8" s="100">
        <v>220</v>
      </c>
      <c r="O8" s="100">
        <v>9</v>
      </c>
      <c r="P8" s="100">
        <v>13</v>
      </c>
      <c r="Q8" s="98"/>
      <c r="R8" s="98"/>
      <c r="S8"/>
    </row>
    <row r="9" spans="1:19" x14ac:dyDescent="0.25">
      <c r="A9" s="85" t="s">
        <v>350</v>
      </c>
      <c r="B9" s="99">
        <v>136432</v>
      </c>
      <c r="C9" s="100">
        <v>74426</v>
      </c>
      <c r="D9" s="100">
        <v>62006</v>
      </c>
      <c r="E9" s="100">
        <v>19</v>
      </c>
      <c r="F9" s="100">
        <v>11</v>
      </c>
      <c r="G9" s="100">
        <v>1</v>
      </c>
      <c r="H9" s="100">
        <v>0</v>
      </c>
      <c r="I9" s="100">
        <v>0</v>
      </c>
      <c r="J9" s="100">
        <v>0</v>
      </c>
      <c r="K9" s="100">
        <v>1</v>
      </c>
      <c r="L9" s="100">
        <v>4</v>
      </c>
      <c r="M9" s="100">
        <v>43</v>
      </c>
      <c r="N9" s="100">
        <v>109</v>
      </c>
      <c r="O9" s="100">
        <v>12</v>
      </c>
      <c r="P9" s="100">
        <v>15</v>
      </c>
      <c r="Q9" s="98"/>
      <c r="R9" s="98"/>
      <c r="S9"/>
    </row>
    <row r="10" spans="1:19" x14ac:dyDescent="0.25">
      <c r="A10" s="85" t="s">
        <v>351</v>
      </c>
      <c r="B10" s="99">
        <v>121845</v>
      </c>
      <c r="C10" s="100">
        <v>70106</v>
      </c>
      <c r="D10" s="100">
        <v>51739</v>
      </c>
      <c r="E10" s="100">
        <v>10</v>
      </c>
      <c r="F10" s="100">
        <v>11</v>
      </c>
      <c r="G10" s="100">
        <v>0</v>
      </c>
      <c r="H10" s="100">
        <v>0</v>
      </c>
      <c r="I10" s="100">
        <v>4</v>
      </c>
      <c r="J10" s="100">
        <v>0</v>
      </c>
      <c r="K10" s="100">
        <v>0</v>
      </c>
      <c r="L10" s="100">
        <v>0</v>
      </c>
      <c r="M10" s="100">
        <v>34</v>
      </c>
      <c r="N10" s="100">
        <v>45</v>
      </c>
      <c r="O10" s="100">
        <v>1</v>
      </c>
      <c r="P10" s="100">
        <v>22</v>
      </c>
      <c r="Q10" s="98"/>
      <c r="R10" s="98"/>
      <c r="S10"/>
    </row>
    <row r="11" spans="1:19" x14ac:dyDescent="0.25">
      <c r="A11" s="85" t="s">
        <v>352</v>
      </c>
      <c r="B11" s="99">
        <v>71665</v>
      </c>
      <c r="C11" s="100">
        <v>37854</v>
      </c>
      <c r="D11" s="100">
        <v>33811</v>
      </c>
      <c r="E11" s="100">
        <v>6</v>
      </c>
      <c r="F11" s="100">
        <v>5</v>
      </c>
      <c r="G11" s="100">
        <v>0</v>
      </c>
      <c r="H11" s="100">
        <v>0</v>
      </c>
      <c r="I11" s="100">
        <v>1</v>
      </c>
      <c r="J11" s="100">
        <v>0</v>
      </c>
      <c r="K11" s="100">
        <v>0</v>
      </c>
      <c r="L11" s="100">
        <v>1</v>
      </c>
      <c r="M11" s="100">
        <v>18</v>
      </c>
      <c r="N11" s="100">
        <v>45</v>
      </c>
      <c r="O11" s="100">
        <v>5</v>
      </c>
      <c r="P11" s="100">
        <v>8</v>
      </c>
      <c r="Q11" s="98"/>
      <c r="R11" s="98"/>
      <c r="S11"/>
    </row>
    <row r="12" spans="1:19" x14ac:dyDescent="0.25">
      <c r="A12" s="85" t="s">
        <v>353</v>
      </c>
      <c r="B12" s="99">
        <v>77302</v>
      </c>
      <c r="C12" s="100">
        <v>35565</v>
      </c>
      <c r="D12" s="100">
        <v>41737</v>
      </c>
      <c r="E12" s="100">
        <v>7</v>
      </c>
      <c r="F12" s="100">
        <v>13</v>
      </c>
      <c r="G12" s="100">
        <v>1</v>
      </c>
      <c r="H12" s="100">
        <v>0</v>
      </c>
      <c r="I12" s="100">
        <v>1</v>
      </c>
      <c r="J12" s="100">
        <v>0</v>
      </c>
      <c r="K12" s="100">
        <v>2</v>
      </c>
      <c r="L12" s="100">
        <v>1</v>
      </c>
      <c r="M12" s="100">
        <v>110</v>
      </c>
      <c r="N12" s="100">
        <v>88</v>
      </c>
      <c r="O12" s="100">
        <v>29</v>
      </c>
      <c r="P12" s="100">
        <v>20</v>
      </c>
      <c r="Q12" s="98"/>
      <c r="R12" s="98"/>
      <c r="S12"/>
    </row>
    <row r="13" spans="1:19" x14ac:dyDescent="0.25">
      <c r="A13" s="85" t="s">
        <v>354</v>
      </c>
      <c r="B13" s="99">
        <v>13591</v>
      </c>
      <c r="C13" s="100">
        <v>5608</v>
      </c>
      <c r="D13" s="100">
        <v>7983</v>
      </c>
      <c r="E13" s="100">
        <v>1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5</v>
      </c>
      <c r="N13" s="100">
        <v>6</v>
      </c>
      <c r="O13" s="100">
        <v>1</v>
      </c>
      <c r="P13" s="100">
        <v>3</v>
      </c>
      <c r="Q13" s="98"/>
      <c r="R13" s="98"/>
      <c r="S13"/>
    </row>
    <row r="14" spans="1:19" x14ac:dyDescent="0.25">
      <c r="A14" s="85" t="s">
        <v>355</v>
      </c>
      <c r="B14" s="99">
        <v>37243</v>
      </c>
      <c r="C14" s="100">
        <v>16143</v>
      </c>
      <c r="D14" s="100">
        <v>21100</v>
      </c>
      <c r="E14" s="100">
        <v>2</v>
      </c>
      <c r="F14" s="100">
        <v>1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22</v>
      </c>
      <c r="N14" s="100">
        <v>38</v>
      </c>
      <c r="O14" s="100">
        <v>2</v>
      </c>
      <c r="P14" s="100">
        <v>4</v>
      </c>
      <c r="Q14" s="98"/>
      <c r="R14" s="98"/>
      <c r="S14"/>
    </row>
    <row r="15" spans="1:19" x14ac:dyDescent="0.25">
      <c r="A15" s="85" t="s">
        <v>356</v>
      </c>
      <c r="B15" s="99">
        <v>24734</v>
      </c>
      <c r="C15" s="100">
        <v>9905</v>
      </c>
      <c r="D15" s="100">
        <v>14829</v>
      </c>
      <c r="E15" s="100">
        <v>0</v>
      </c>
      <c r="F15" s="100">
        <v>0</v>
      </c>
      <c r="G15" s="100">
        <v>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0">
        <v>0</v>
      </c>
      <c r="N15" s="100">
        <v>9</v>
      </c>
      <c r="O15" s="100">
        <v>0</v>
      </c>
      <c r="P15" s="100">
        <v>4</v>
      </c>
      <c r="Q15" s="98"/>
      <c r="R15" s="98"/>
      <c r="S15"/>
    </row>
    <row r="16" spans="1:19" x14ac:dyDescent="0.25">
      <c r="A16" s="85" t="s">
        <v>357</v>
      </c>
      <c r="B16" s="99">
        <v>61602</v>
      </c>
      <c r="C16" s="100">
        <v>38532</v>
      </c>
      <c r="D16" s="100">
        <v>23070</v>
      </c>
      <c r="E16" s="100">
        <v>1</v>
      </c>
      <c r="F16" s="100">
        <v>3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6</v>
      </c>
      <c r="N16" s="100">
        <v>13</v>
      </c>
      <c r="O16" s="100">
        <v>1</v>
      </c>
      <c r="P16" s="100">
        <v>7</v>
      </c>
      <c r="Q16" s="98"/>
      <c r="R16" s="98"/>
      <c r="S16"/>
    </row>
    <row r="17" spans="1:19" x14ac:dyDescent="0.25">
      <c r="A17" s="85" t="s">
        <v>358</v>
      </c>
      <c r="B17" s="99">
        <v>14980</v>
      </c>
      <c r="C17" s="100">
        <v>6443</v>
      </c>
      <c r="D17" s="100">
        <v>8537</v>
      </c>
      <c r="E17" s="100">
        <v>1</v>
      </c>
      <c r="F17" s="100">
        <v>1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9</v>
      </c>
      <c r="N17" s="100">
        <v>20</v>
      </c>
      <c r="O17" s="100">
        <v>0</v>
      </c>
      <c r="P17" s="100">
        <v>1</v>
      </c>
      <c r="Q17" s="98"/>
      <c r="R17" s="98"/>
      <c r="S17"/>
    </row>
    <row r="18" spans="1:19" x14ac:dyDescent="0.25">
      <c r="A18" s="85" t="s">
        <v>359</v>
      </c>
      <c r="B18" s="99">
        <v>23190</v>
      </c>
      <c r="C18" s="100">
        <v>11508</v>
      </c>
      <c r="D18" s="100">
        <v>11682</v>
      </c>
      <c r="E18" s="100">
        <v>0</v>
      </c>
      <c r="F18" s="100">
        <v>5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5</v>
      </c>
      <c r="N18" s="100">
        <v>9</v>
      </c>
      <c r="O18" s="100">
        <v>0</v>
      </c>
      <c r="P18" s="100">
        <v>1</v>
      </c>
      <c r="Q18" s="98"/>
      <c r="R18" s="98"/>
      <c r="S18"/>
    </row>
    <row r="19" spans="1:19" x14ac:dyDescent="0.25">
      <c r="A19" s="85" t="s">
        <v>360</v>
      </c>
      <c r="B19" s="99">
        <v>15548</v>
      </c>
      <c r="C19" s="100">
        <v>7415</v>
      </c>
      <c r="D19" s="100">
        <v>8133</v>
      </c>
      <c r="E19" s="100">
        <v>0</v>
      </c>
      <c r="F19" s="100">
        <v>2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4</v>
      </c>
      <c r="N19" s="100">
        <v>17</v>
      </c>
      <c r="O19" s="100">
        <v>18</v>
      </c>
      <c r="P19" s="100">
        <v>12</v>
      </c>
      <c r="Q19" s="98"/>
      <c r="R19" s="98"/>
      <c r="S19"/>
    </row>
    <row r="20" spans="1:19" x14ac:dyDescent="0.25">
      <c r="A20" s="85" t="s">
        <v>361</v>
      </c>
      <c r="B20" s="99">
        <v>18107</v>
      </c>
      <c r="C20" s="100">
        <v>8098</v>
      </c>
      <c r="D20" s="100">
        <v>10009</v>
      </c>
      <c r="E20" s="100">
        <v>2</v>
      </c>
      <c r="F20" s="100">
        <v>5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4</v>
      </c>
      <c r="N20" s="100">
        <v>15</v>
      </c>
      <c r="O20" s="100">
        <v>2</v>
      </c>
      <c r="P20" s="100">
        <v>5</v>
      </c>
      <c r="Q20" s="98"/>
      <c r="R20" s="98"/>
      <c r="S20"/>
    </row>
    <row r="21" spans="1:19" x14ac:dyDescent="0.25">
      <c r="A21" s="85" t="s">
        <v>362</v>
      </c>
      <c r="B21" s="99">
        <v>2717</v>
      </c>
      <c r="C21" s="100">
        <v>640</v>
      </c>
      <c r="D21" s="100">
        <v>2077</v>
      </c>
      <c r="E21" s="100">
        <v>0</v>
      </c>
      <c r="F21" s="100">
        <v>2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1</v>
      </c>
      <c r="N21" s="100">
        <v>2</v>
      </c>
      <c r="O21" s="100">
        <v>0</v>
      </c>
      <c r="P21" s="100">
        <v>0</v>
      </c>
      <c r="Q21" s="98"/>
      <c r="R21" s="98"/>
      <c r="S21"/>
    </row>
    <row r="22" spans="1:19" x14ac:dyDescent="0.25">
      <c r="A22" s="85" t="s">
        <v>363</v>
      </c>
      <c r="B22" s="99">
        <v>7183</v>
      </c>
      <c r="C22" s="100">
        <v>2088</v>
      </c>
      <c r="D22" s="100">
        <v>5095</v>
      </c>
      <c r="E22" s="100">
        <v>0</v>
      </c>
      <c r="F22" s="100">
        <v>1</v>
      </c>
      <c r="G22" s="100">
        <v>0</v>
      </c>
      <c r="H22" s="100">
        <v>0</v>
      </c>
      <c r="I22" s="100">
        <v>2</v>
      </c>
      <c r="J22" s="100">
        <v>0</v>
      </c>
      <c r="K22" s="100">
        <v>0</v>
      </c>
      <c r="L22" s="100">
        <v>0</v>
      </c>
      <c r="M22" s="100">
        <v>6</v>
      </c>
      <c r="N22" s="100">
        <v>9</v>
      </c>
      <c r="O22" s="100">
        <v>2</v>
      </c>
      <c r="P22" s="100">
        <v>8</v>
      </c>
      <c r="Q22" s="98"/>
      <c r="R22" s="98"/>
      <c r="S22"/>
    </row>
    <row r="23" spans="1:19" x14ac:dyDescent="0.25">
      <c r="A23" s="85" t="s">
        <v>364</v>
      </c>
      <c r="B23" s="99">
        <v>2858</v>
      </c>
      <c r="C23" s="100">
        <v>1823</v>
      </c>
      <c r="D23" s="100">
        <v>1035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1</v>
      </c>
      <c r="N23" s="100">
        <v>0</v>
      </c>
      <c r="O23" s="100">
        <v>0</v>
      </c>
      <c r="P23" s="100">
        <v>1</v>
      </c>
      <c r="Q23" s="98"/>
      <c r="R23" s="98"/>
      <c r="S23"/>
    </row>
    <row r="24" spans="1:19" x14ac:dyDescent="0.25">
      <c r="A24" s="85" t="s">
        <v>365</v>
      </c>
      <c r="B24" s="99">
        <v>7658</v>
      </c>
      <c r="C24" s="100">
        <v>2353</v>
      </c>
      <c r="D24" s="100">
        <v>5305</v>
      </c>
      <c r="E24" s="100">
        <v>0</v>
      </c>
      <c r="F24" s="100">
        <v>1</v>
      </c>
      <c r="G24" s="100">
        <v>0</v>
      </c>
      <c r="H24" s="100">
        <v>0</v>
      </c>
      <c r="I24" s="100">
        <v>1</v>
      </c>
      <c r="J24" s="100">
        <v>0</v>
      </c>
      <c r="K24" s="100">
        <v>0</v>
      </c>
      <c r="L24" s="100">
        <v>0</v>
      </c>
      <c r="M24" s="100">
        <v>20</v>
      </c>
      <c r="N24" s="100">
        <v>12</v>
      </c>
      <c r="O24" s="100">
        <v>0</v>
      </c>
      <c r="P24" s="100">
        <v>3</v>
      </c>
      <c r="Q24" s="98"/>
      <c r="R24" s="98"/>
      <c r="S24"/>
    </row>
    <row r="25" spans="1:19" x14ac:dyDescent="0.25">
      <c r="A25" s="85" t="s">
        <v>366</v>
      </c>
      <c r="B25" s="99">
        <v>20059</v>
      </c>
      <c r="C25" s="100">
        <v>7012</v>
      </c>
      <c r="D25" s="100">
        <v>13047</v>
      </c>
      <c r="E25" s="100">
        <v>1</v>
      </c>
      <c r="F25" s="100">
        <v>1</v>
      </c>
      <c r="G25" s="100">
        <v>0</v>
      </c>
      <c r="H25" s="100">
        <v>0</v>
      </c>
      <c r="I25" s="100">
        <v>0</v>
      </c>
      <c r="J25" s="100">
        <v>0</v>
      </c>
      <c r="K25" s="100">
        <v>1</v>
      </c>
      <c r="L25" s="100">
        <v>0</v>
      </c>
      <c r="M25" s="100">
        <v>32</v>
      </c>
      <c r="N25" s="100">
        <v>33</v>
      </c>
      <c r="O25" s="100">
        <v>1</v>
      </c>
      <c r="P25" s="100">
        <v>1</v>
      </c>
      <c r="Q25" s="98"/>
      <c r="R25" s="98"/>
      <c r="S25"/>
    </row>
    <row r="26" spans="1:19" x14ac:dyDescent="0.25">
      <c r="A26" s="85" t="s">
        <v>367</v>
      </c>
      <c r="B26" s="99">
        <v>4132</v>
      </c>
      <c r="C26" s="100">
        <v>847</v>
      </c>
      <c r="D26" s="100">
        <v>3285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1</v>
      </c>
      <c r="N26" s="100">
        <v>3</v>
      </c>
      <c r="O26" s="100">
        <v>0</v>
      </c>
      <c r="P26" s="100">
        <v>1</v>
      </c>
      <c r="Q26" s="98"/>
      <c r="R26" s="98"/>
      <c r="S26"/>
    </row>
    <row r="27" spans="1:19" x14ac:dyDescent="0.25">
      <c r="A27" s="85" t="s">
        <v>368</v>
      </c>
      <c r="B27" s="99">
        <v>1222</v>
      </c>
      <c r="C27" s="100">
        <v>345</v>
      </c>
      <c r="D27" s="100">
        <v>877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14</v>
      </c>
      <c r="N27" s="100">
        <v>0</v>
      </c>
      <c r="O27" s="100">
        <v>0</v>
      </c>
      <c r="P27" s="100">
        <v>0</v>
      </c>
      <c r="Q27" s="98"/>
      <c r="R27" s="98"/>
      <c r="S27"/>
    </row>
    <row r="28" spans="1:19" ht="16.5" customHeight="1" x14ac:dyDescent="0.25">
      <c r="A28" s="85" t="s">
        <v>369</v>
      </c>
      <c r="B28" s="99">
        <v>278</v>
      </c>
      <c r="C28" s="100">
        <v>134</v>
      </c>
      <c r="D28" s="100">
        <v>144</v>
      </c>
      <c r="E28" s="100">
        <v>0</v>
      </c>
      <c r="F28" s="100">
        <v>1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11</v>
      </c>
      <c r="N28" s="100">
        <v>1</v>
      </c>
      <c r="O28" s="100">
        <v>0</v>
      </c>
      <c r="P28" s="100">
        <v>0</v>
      </c>
      <c r="Q28" s="98"/>
      <c r="R28" s="98"/>
      <c r="S28"/>
    </row>
    <row r="29" spans="1:19" x14ac:dyDescent="0.25">
      <c r="A2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/>
    </row>
    <row r="30" spans="1:19" x14ac:dyDescent="0.25">
      <c r="A3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/>
    </row>
    <row r="31" spans="1:19" s="84" customFormat="1" ht="16.5" customHeight="1" x14ac:dyDescent="0.25">
      <c r="A31" s="112" t="s">
        <v>414</v>
      </c>
      <c r="B31" s="115" t="s">
        <v>178</v>
      </c>
      <c r="C31" s="116"/>
      <c r="D31" s="115" t="s">
        <v>179</v>
      </c>
      <c r="E31" s="116"/>
      <c r="F31" s="115" t="s">
        <v>180</v>
      </c>
      <c r="G31" s="116"/>
      <c r="H31" s="115" t="s">
        <v>181</v>
      </c>
      <c r="I31" s="116"/>
      <c r="J31" s="115" t="s">
        <v>182</v>
      </c>
      <c r="K31" s="116"/>
      <c r="L31" s="115" t="s">
        <v>183</v>
      </c>
      <c r="M31" s="116"/>
      <c r="N31" s="115" t="s">
        <v>184</v>
      </c>
      <c r="O31" s="116"/>
      <c r="P31" s="98"/>
      <c r="Q31" s="98"/>
      <c r="R31" s="98"/>
      <c r="S31"/>
    </row>
    <row r="32" spans="1:19" s="84" customFormat="1" x14ac:dyDescent="0.25">
      <c r="A32" s="112"/>
      <c r="B32" s="94" t="s">
        <v>9</v>
      </c>
      <c r="C32" s="94" t="s">
        <v>10</v>
      </c>
      <c r="D32" s="94" t="s">
        <v>9</v>
      </c>
      <c r="E32" s="94" t="s">
        <v>10</v>
      </c>
      <c r="F32" s="94" t="s">
        <v>9</v>
      </c>
      <c r="G32" s="94" t="s">
        <v>10</v>
      </c>
      <c r="H32" s="94" t="s">
        <v>9</v>
      </c>
      <c r="I32" s="94" t="s">
        <v>10</v>
      </c>
      <c r="J32" s="94" t="s">
        <v>9</v>
      </c>
      <c r="K32" s="94" t="s">
        <v>10</v>
      </c>
      <c r="L32" s="94" t="s">
        <v>9</v>
      </c>
      <c r="M32" s="94" t="s">
        <v>10</v>
      </c>
      <c r="N32" s="94" t="s">
        <v>9</v>
      </c>
      <c r="O32" s="94" t="s">
        <v>10</v>
      </c>
      <c r="P32" s="95"/>
      <c r="Q32" s="95"/>
      <c r="R32" s="95"/>
      <c r="S32" s="55"/>
    </row>
    <row r="33" spans="1:19" ht="16.149999999999999" customHeight="1" x14ac:dyDescent="0.25">
      <c r="A33" s="86" t="s">
        <v>347</v>
      </c>
      <c r="B33" s="97">
        <v>88</v>
      </c>
      <c r="C33" s="97">
        <v>30</v>
      </c>
      <c r="D33" s="97">
        <v>1</v>
      </c>
      <c r="E33" s="97">
        <v>1</v>
      </c>
      <c r="F33" s="97">
        <v>3613</v>
      </c>
      <c r="G33" s="97">
        <v>1582</v>
      </c>
      <c r="H33" s="97">
        <v>68689</v>
      </c>
      <c r="I33" s="97">
        <v>192786</v>
      </c>
      <c r="J33" s="97">
        <v>152</v>
      </c>
      <c r="K33" s="97">
        <v>59</v>
      </c>
      <c r="L33" s="97">
        <v>19</v>
      </c>
      <c r="M33" s="97">
        <v>0</v>
      </c>
      <c r="N33" s="97">
        <v>167</v>
      </c>
      <c r="O33" s="97">
        <v>51</v>
      </c>
      <c r="P33" s="98"/>
      <c r="Q33" s="98"/>
      <c r="R33" s="98"/>
      <c r="S33"/>
    </row>
    <row r="34" spans="1:19" x14ac:dyDescent="0.25">
      <c r="A34" s="86" t="s">
        <v>348</v>
      </c>
      <c r="B34" s="100">
        <v>11</v>
      </c>
      <c r="C34" s="100">
        <v>2</v>
      </c>
      <c r="D34" s="100">
        <v>0</v>
      </c>
      <c r="E34" s="100">
        <v>1</v>
      </c>
      <c r="F34" s="100">
        <v>568</v>
      </c>
      <c r="G34" s="100">
        <v>280</v>
      </c>
      <c r="H34" s="100">
        <v>7571</v>
      </c>
      <c r="I34" s="100">
        <v>32861</v>
      </c>
      <c r="J34" s="100">
        <v>25</v>
      </c>
      <c r="K34" s="100">
        <v>14</v>
      </c>
      <c r="L34" s="100">
        <v>7</v>
      </c>
      <c r="M34" s="100">
        <v>0</v>
      </c>
      <c r="N34" s="100">
        <v>21</v>
      </c>
      <c r="O34" s="100">
        <v>3</v>
      </c>
      <c r="P34" s="98"/>
      <c r="Q34" s="98"/>
      <c r="R34" s="98"/>
      <c r="S34"/>
    </row>
    <row r="35" spans="1:19" x14ac:dyDescent="0.25">
      <c r="A35" s="86" t="s">
        <v>349</v>
      </c>
      <c r="B35" s="100">
        <v>10</v>
      </c>
      <c r="C35" s="100">
        <v>2</v>
      </c>
      <c r="D35" s="100">
        <v>0</v>
      </c>
      <c r="E35" s="100">
        <v>0</v>
      </c>
      <c r="F35" s="100">
        <v>1123</v>
      </c>
      <c r="G35" s="100">
        <v>509</v>
      </c>
      <c r="H35" s="100">
        <v>1301</v>
      </c>
      <c r="I35" s="100">
        <v>30914</v>
      </c>
      <c r="J35" s="100">
        <v>32</v>
      </c>
      <c r="K35" s="100">
        <v>10</v>
      </c>
      <c r="L35" s="100">
        <v>5</v>
      </c>
      <c r="M35" s="100">
        <v>0</v>
      </c>
      <c r="N35" s="100">
        <v>100</v>
      </c>
      <c r="O35" s="100">
        <v>37</v>
      </c>
      <c r="P35" s="98"/>
      <c r="Q35" s="98"/>
      <c r="R35" s="98"/>
      <c r="S35"/>
    </row>
    <row r="36" spans="1:19" x14ac:dyDescent="0.25">
      <c r="A36" s="86" t="s">
        <v>350</v>
      </c>
      <c r="B36" s="100">
        <v>13</v>
      </c>
      <c r="C36" s="100">
        <v>2</v>
      </c>
      <c r="D36" s="100">
        <v>1</v>
      </c>
      <c r="E36" s="100">
        <v>0</v>
      </c>
      <c r="F36" s="100">
        <v>225</v>
      </c>
      <c r="G36" s="100">
        <v>105</v>
      </c>
      <c r="H36" s="100">
        <v>11471</v>
      </c>
      <c r="I36" s="100">
        <v>17281</v>
      </c>
      <c r="J36" s="100">
        <v>8</v>
      </c>
      <c r="K36" s="100">
        <v>1</v>
      </c>
      <c r="L36" s="100">
        <v>0</v>
      </c>
      <c r="M36" s="100">
        <v>0</v>
      </c>
      <c r="N36" s="100">
        <v>3</v>
      </c>
      <c r="O36" s="100">
        <v>0</v>
      </c>
      <c r="P36" s="98"/>
      <c r="Q36" s="98"/>
      <c r="R36" s="98"/>
      <c r="S36"/>
    </row>
    <row r="37" spans="1:19" x14ac:dyDescent="0.25">
      <c r="A37" s="86" t="s">
        <v>351</v>
      </c>
      <c r="B37" s="100">
        <v>8</v>
      </c>
      <c r="C37" s="100">
        <v>9</v>
      </c>
      <c r="D37" s="100">
        <v>0</v>
      </c>
      <c r="E37" s="100">
        <v>0</v>
      </c>
      <c r="F37" s="100">
        <v>357</v>
      </c>
      <c r="G37" s="100">
        <v>122</v>
      </c>
      <c r="H37" s="100">
        <v>11166</v>
      </c>
      <c r="I37" s="100">
        <v>20274</v>
      </c>
      <c r="J37" s="100">
        <v>25</v>
      </c>
      <c r="K37" s="100">
        <v>4</v>
      </c>
      <c r="L37" s="100">
        <v>1</v>
      </c>
      <c r="M37" s="100">
        <v>0</v>
      </c>
      <c r="N37" s="100">
        <v>8</v>
      </c>
      <c r="O37" s="100">
        <v>2</v>
      </c>
      <c r="P37" s="98"/>
      <c r="Q37" s="98"/>
      <c r="R37" s="98"/>
      <c r="S37"/>
    </row>
    <row r="38" spans="1:19" x14ac:dyDescent="0.25">
      <c r="A38" s="86" t="s">
        <v>352</v>
      </c>
      <c r="B38" s="100">
        <v>26</v>
      </c>
      <c r="C38" s="100">
        <v>7</v>
      </c>
      <c r="D38" s="100">
        <v>0</v>
      </c>
      <c r="E38" s="100">
        <v>0</v>
      </c>
      <c r="F38" s="100">
        <v>192</v>
      </c>
      <c r="G38" s="100">
        <v>73</v>
      </c>
      <c r="H38" s="100">
        <v>6308</v>
      </c>
      <c r="I38" s="100">
        <v>12629</v>
      </c>
      <c r="J38" s="100">
        <v>15</v>
      </c>
      <c r="K38" s="100">
        <v>9</v>
      </c>
      <c r="L38" s="100">
        <v>3</v>
      </c>
      <c r="M38" s="100">
        <v>0</v>
      </c>
      <c r="N38" s="100">
        <v>0</v>
      </c>
      <c r="O38" s="100">
        <v>0</v>
      </c>
      <c r="P38" s="98"/>
      <c r="Q38" s="98"/>
      <c r="R38" s="98"/>
      <c r="S38"/>
    </row>
    <row r="39" spans="1:19" x14ac:dyDescent="0.25">
      <c r="A39" s="86" t="s">
        <v>353</v>
      </c>
      <c r="B39" s="100">
        <v>14</v>
      </c>
      <c r="C39" s="100">
        <v>6</v>
      </c>
      <c r="D39" s="100">
        <v>0</v>
      </c>
      <c r="E39" s="100">
        <v>0</v>
      </c>
      <c r="F39" s="100">
        <v>150</v>
      </c>
      <c r="G39" s="100">
        <v>82</v>
      </c>
      <c r="H39" s="100">
        <v>7300</v>
      </c>
      <c r="I39" s="100">
        <v>16681</v>
      </c>
      <c r="J39" s="100">
        <v>12</v>
      </c>
      <c r="K39" s="100">
        <v>6</v>
      </c>
      <c r="L39" s="100">
        <v>1</v>
      </c>
      <c r="M39" s="100">
        <v>0</v>
      </c>
      <c r="N39" s="100">
        <v>11</v>
      </c>
      <c r="O39" s="100">
        <v>3</v>
      </c>
      <c r="P39" s="98"/>
      <c r="Q39" s="98"/>
      <c r="R39" s="98"/>
      <c r="S39"/>
    </row>
    <row r="40" spans="1:19" x14ac:dyDescent="0.25">
      <c r="A40" s="86" t="s">
        <v>354</v>
      </c>
      <c r="B40" s="100">
        <v>0</v>
      </c>
      <c r="C40" s="100">
        <v>0</v>
      </c>
      <c r="D40" s="100">
        <v>0</v>
      </c>
      <c r="E40" s="100">
        <v>0</v>
      </c>
      <c r="F40" s="100">
        <v>11</v>
      </c>
      <c r="G40" s="100">
        <v>6</v>
      </c>
      <c r="H40" s="100">
        <v>1703</v>
      </c>
      <c r="I40" s="100">
        <v>4675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98"/>
      <c r="Q40" s="98"/>
      <c r="R40" s="98"/>
      <c r="S40"/>
    </row>
    <row r="41" spans="1:19" x14ac:dyDescent="0.25">
      <c r="A41" s="86" t="s">
        <v>355</v>
      </c>
      <c r="B41" s="100">
        <v>2</v>
      </c>
      <c r="C41" s="100">
        <v>0</v>
      </c>
      <c r="D41" s="100">
        <v>0</v>
      </c>
      <c r="E41" s="100">
        <v>0</v>
      </c>
      <c r="F41" s="100">
        <v>120</v>
      </c>
      <c r="G41" s="100">
        <v>35</v>
      </c>
      <c r="H41" s="100">
        <v>1131</v>
      </c>
      <c r="I41" s="100">
        <v>5003</v>
      </c>
      <c r="J41" s="100">
        <v>1</v>
      </c>
      <c r="K41" s="100">
        <v>2</v>
      </c>
      <c r="L41" s="100">
        <v>0</v>
      </c>
      <c r="M41" s="100">
        <v>0</v>
      </c>
      <c r="N41" s="100">
        <v>13</v>
      </c>
      <c r="O41" s="100">
        <v>2</v>
      </c>
      <c r="P41" s="98"/>
      <c r="Q41" s="98"/>
      <c r="R41" s="98"/>
      <c r="S41"/>
    </row>
    <row r="42" spans="1:19" x14ac:dyDescent="0.25">
      <c r="A42" s="86" t="s">
        <v>356</v>
      </c>
      <c r="B42" s="100">
        <v>0</v>
      </c>
      <c r="C42" s="100">
        <v>0</v>
      </c>
      <c r="D42" s="100">
        <v>0</v>
      </c>
      <c r="E42" s="100">
        <v>0</v>
      </c>
      <c r="F42" s="100">
        <v>27</v>
      </c>
      <c r="G42" s="100">
        <v>9</v>
      </c>
      <c r="H42" s="100">
        <v>1687</v>
      </c>
      <c r="I42" s="100">
        <v>5722</v>
      </c>
      <c r="J42" s="100">
        <v>0</v>
      </c>
      <c r="K42" s="100">
        <v>1</v>
      </c>
      <c r="L42" s="100">
        <v>1</v>
      </c>
      <c r="M42" s="100">
        <v>0</v>
      </c>
      <c r="N42" s="100">
        <v>1</v>
      </c>
      <c r="O42" s="100">
        <v>0</v>
      </c>
      <c r="P42" s="98"/>
      <c r="Q42" s="98"/>
      <c r="R42" s="98"/>
      <c r="S42"/>
    </row>
    <row r="43" spans="1:19" x14ac:dyDescent="0.25">
      <c r="A43" s="86" t="s">
        <v>357</v>
      </c>
      <c r="B43" s="100">
        <v>0</v>
      </c>
      <c r="C43" s="100">
        <v>0</v>
      </c>
      <c r="D43" s="100">
        <v>0</v>
      </c>
      <c r="E43" s="100">
        <v>0</v>
      </c>
      <c r="F43" s="100">
        <v>26</v>
      </c>
      <c r="G43" s="100">
        <v>4</v>
      </c>
      <c r="H43" s="100">
        <v>8071</v>
      </c>
      <c r="I43" s="100">
        <v>10254</v>
      </c>
      <c r="J43" s="100">
        <v>4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98"/>
      <c r="Q43" s="98"/>
      <c r="R43" s="98"/>
      <c r="S43"/>
    </row>
    <row r="44" spans="1:19" x14ac:dyDescent="0.25">
      <c r="A44" s="86" t="s">
        <v>358</v>
      </c>
      <c r="B44" s="100">
        <v>0</v>
      </c>
      <c r="C44" s="100">
        <v>0</v>
      </c>
      <c r="D44" s="100">
        <v>0</v>
      </c>
      <c r="E44" s="100">
        <v>0</v>
      </c>
      <c r="F44" s="100">
        <v>13</v>
      </c>
      <c r="G44" s="100">
        <v>8</v>
      </c>
      <c r="H44" s="100">
        <v>1189</v>
      </c>
      <c r="I44" s="100">
        <v>4314</v>
      </c>
      <c r="J44" s="100">
        <v>2</v>
      </c>
      <c r="K44" s="100">
        <v>0</v>
      </c>
      <c r="L44" s="100">
        <v>0</v>
      </c>
      <c r="M44" s="100">
        <v>0</v>
      </c>
      <c r="N44" s="100">
        <v>1</v>
      </c>
      <c r="O44" s="100">
        <v>0</v>
      </c>
      <c r="P44" s="98"/>
      <c r="Q44" s="98"/>
      <c r="R44" s="98"/>
      <c r="S44"/>
    </row>
    <row r="45" spans="1:19" x14ac:dyDescent="0.25">
      <c r="A45" s="86" t="s">
        <v>359</v>
      </c>
      <c r="B45" s="100">
        <v>0</v>
      </c>
      <c r="C45" s="100">
        <v>0</v>
      </c>
      <c r="D45" s="100">
        <v>0</v>
      </c>
      <c r="E45" s="100">
        <v>0</v>
      </c>
      <c r="F45" s="100">
        <v>35</v>
      </c>
      <c r="G45" s="100">
        <v>3</v>
      </c>
      <c r="H45" s="100">
        <v>1890</v>
      </c>
      <c r="I45" s="100">
        <v>6479</v>
      </c>
      <c r="J45" s="100">
        <v>5</v>
      </c>
      <c r="K45" s="100">
        <v>5</v>
      </c>
      <c r="L45" s="100">
        <v>0</v>
      </c>
      <c r="M45" s="100">
        <v>0</v>
      </c>
      <c r="N45" s="100">
        <v>1</v>
      </c>
      <c r="O45" s="100">
        <v>0</v>
      </c>
      <c r="P45" s="98"/>
      <c r="Q45" s="98"/>
      <c r="R45" s="98"/>
      <c r="S45"/>
    </row>
    <row r="46" spans="1:19" x14ac:dyDescent="0.25">
      <c r="A46" s="86" t="s">
        <v>360</v>
      </c>
      <c r="B46" s="100">
        <v>1</v>
      </c>
      <c r="C46" s="100">
        <v>1</v>
      </c>
      <c r="D46" s="100">
        <v>0</v>
      </c>
      <c r="E46" s="100">
        <v>0</v>
      </c>
      <c r="F46" s="100">
        <v>51</v>
      </c>
      <c r="G46" s="100">
        <v>16</v>
      </c>
      <c r="H46" s="100">
        <v>1595</v>
      </c>
      <c r="I46" s="100">
        <v>4870</v>
      </c>
      <c r="J46" s="100">
        <v>1</v>
      </c>
      <c r="K46" s="100">
        <v>2</v>
      </c>
      <c r="L46" s="100">
        <v>0</v>
      </c>
      <c r="M46" s="100">
        <v>0</v>
      </c>
      <c r="N46" s="100">
        <v>0</v>
      </c>
      <c r="O46" s="100">
        <v>0</v>
      </c>
      <c r="P46" s="98"/>
      <c r="Q46" s="98"/>
      <c r="R46" s="98"/>
      <c r="S46"/>
    </row>
    <row r="47" spans="1:19" x14ac:dyDescent="0.25">
      <c r="A47" s="86" t="s">
        <v>361</v>
      </c>
      <c r="B47" s="100">
        <v>0</v>
      </c>
      <c r="C47" s="100">
        <v>1</v>
      </c>
      <c r="D47" s="100">
        <v>0</v>
      </c>
      <c r="E47" s="100">
        <v>0</v>
      </c>
      <c r="F47" s="100">
        <v>20</v>
      </c>
      <c r="G47" s="100">
        <v>7</v>
      </c>
      <c r="H47" s="100">
        <v>2511</v>
      </c>
      <c r="I47" s="100">
        <v>5455</v>
      </c>
      <c r="J47" s="100">
        <v>1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98"/>
      <c r="Q47" s="98"/>
      <c r="R47" s="98"/>
      <c r="S47"/>
    </row>
    <row r="48" spans="1:19" x14ac:dyDescent="0.25">
      <c r="A48" s="86" t="s">
        <v>362</v>
      </c>
      <c r="B48" s="100">
        <v>0</v>
      </c>
      <c r="C48" s="100">
        <v>0</v>
      </c>
      <c r="D48" s="100">
        <v>0</v>
      </c>
      <c r="E48" s="100">
        <v>0</v>
      </c>
      <c r="F48" s="100">
        <v>6</v>
      </c>
      <c r="G48" s="100">
        <v>0</v>
      </c>
      <c r="H48" s="100">
        <v>203</v>
      </c>
      <c r="I48" s="100">
        <v>1372</v>
      </c>
      <c r="J48" s="100">
        <v>0</v>
      </c>
      <c r="K48" s="100">
        <v>0</v>
      </c>
      <c r="L48" s="100">
        <v>0</v>
      </c>
      <c r="M48" s="100">
        <v>0</v>
      </c>
      <c r="N48" s="100">
        <v>1</v>
      </c>
      <c r="O48" s="100">
        <v>0</v>
      </c>
      <c r="P48" s="98"/>
      <c r="Q48" s="98"/>
      <c r="R48" s="98"/>
      <c r="S48"/>
    </row>
    <row r="49" spans="1:19" x14ac:dyDescent="0.25">
      <c r="A49" s="86" t="s">
        <v>363</v>
      </c>
      <c r="B49" s="100">
        <v>1</v>
      </c>
      <c r="C49" s="100">
        <v>0</v>
      </c>
      <c r="D49" s="100">
        <v>0</v>
      </c>
      <c r="E49" s="100">
        <v>0</v>
      </c>
      <c r="F49" s="100">
        <v>56</v>
      </c>
      <c r="G49" s="100">
        <v>32</v>
      </c>
      <c r="H49" s="100">
        <v>281</v>
      </c>
      <c r="I49" s="100">
        <v>2828</v>
      </c>
      <c r="J49" s="100">
        <v>0</v>
      </c>
      <c r="K49" s="100">
        <v>1</v>
      </c>
      <c r="L49" s="100">
        <v>0</v>
      </c>
      <c r="M49" s="100">
        <v>0</v>
      </c>
      <c r="N49" s="100">
        <v>0</v>
      </c>
      <c r="O49" s="100">
        <v>0</v>
      </c>
      <c r="P49" s="98"/>
      <c r="Q49" s="98"/>
      <c r="R49" s="98"/>
      <c r="S49"/>
    </row>
    <row r="50" spans="1:19" x14ac:dyDescent="0.25">
      <c r="A50" s="86" t="s">
        <v>364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1549</v>
      </c>
      <c r="I50" s="100">
        <v>876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 s="98"/>
      <c r="R50" s="98"/>
      <c r="S50"/>
    </row>
    <row r="51" spans="1:19" x14ac:dyDescent="0.25">
      <c r="A51" s="86" t="s">
        <v>365</v>
      </c>
      <c r="B51" s="100">
        <v>0</v>
      </c>
      <c r="C51" s="100">
        <v>0</v>
      </c>
      <c r="D51" s="100">
        <v>0</v>
      </c>
      <c r="E51" s="100">
        <v>0</v>
      </c>
      <c r="F51" s="100">
        <v>12</v>
      </c>
      <c r="G51" s="100">
        <v>4</v>
      </c>
      <c r="H51" s="100">
        <v>824</v>
      </c>
      <c r="I51" s="100">
        <v>3122</v>
      </c>
      <c r="J51" s="100">
        <v>3</v>
      </c>
      <c r="K51" s="100">
        <v>0</v>
      </c>
      <c r="L51" s="100">
        <v>0</v>
      </c>
      <c r="M51" s="100">
        <v>0</v>
      </c>
      <c r="N51" s="100">
        <v>1</v>
      </c>
      <c r="O51" s="100">
        <v>0</v>
      </c>
      <c r="P51" s="98"/>
      <c r="Q51" s="98"/>
      <c r="R51" s="98"/>
      <c r="S51"/>
    </row>
    <row r="52" spans="1:19" x14ac:dyDescent="0.25">
      <c r="A52" s="86" t="s">
        <v>366</v>
      </c>
      <c r="B52" s="100">
        <v>2</v>
      </c>
      <c r="C52" s="100">
        <v>0</v>
      </c>
      <c r="D52" s="100">
        <v>0</v>
      </c>
      <c r="E52" s="100">
        <v>0</v>
      </c>
      <c r="F52" s="100">
        <v>616</v>
      </c>
      <c r="G52" s="100">
        <v>285</v>
      </c>
      <c r="H52" s="100">
        <v>668</v>
      </c>
      <c r="I52" s="100">
        <v>4235</v>
      </c>
      <c r="J52" s="100">
        <v>13</v>
      </c>
      <c r="K52" s="100">
        <v>4</v>
      </c>
      <c r="L52" s="100">
        <v>1</v>
      </c>
      <c r="M52" s="100">
        <v>0</v>
      </c>
      <c r="N52" s="100">
        <v>5</v>
      </c>
      <c r="O52" s="100">
        <v>4</v>
      </c>
      <c r="P52" s="98"/>
      <c r="Q52" s="98"/>
      <c r="R52" s="98"/>
      <c r="S52"/>
    </row>
    <row r="53" spans="1:19" x14ac:dyDescent="0.25">
      <c r="A53" s="86" t="s">
        <v>367</v>
      </c>
      <c r="B53" s="100">
        <v>0</v>
      </c>
      <c r="C53" s="100">
        <v>0</v>
      </c>
      <c r="D53" s="100">
        <v>0</v>
      </c>
      <c r="E53" s="100">
        <v>0</v>
      </c>
      <c r="F53" s="100">
        <v>5</v>
      </c>
      <c r="G53" s="100">
        <v>2</v>
      </c>
      <c r="H53" s="100">
        <v>146</v>
      </c>
      <c r="I53" s="100">
        <v>2143</v>
      </c>
      <c r="J53" s="100">
        <v>5</v>
      </c>
      <c r="K53" s="100">
        <v>0</v>
      </c>
      <c r="L53" s="100">
        <v>0</v>
      </c>
      <c r="M53" s="100">
        <v>0</v>
      </c>
      <c r="N53" s="100">
        <v>1</v>
      </c>
      <c r="O53" s="100">
        <v>0</v>
      </c>
      <c r="P53" s="98"/>
      <c r="Q53" s="98"/>
      <c r="R53" s="98"/>
      <c r="S53"/>
    </row>
    <row r="54" spans="1:19" x14ac:dyDescent="0.25">
      <c r="A54" s="86" t="s">
        <v>368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77</v>
      </c>
      <c r="I54" s="100">
        <v>696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98"/>
      <c r="Q54" s="98"/>
      <c r="R54" s="98"/>
      <c r="S54"/>
    </row>
    <row r="55" spans="1:19" ht="16.5" customHeight="1" x14ac:dyDescent="0.25">
      <c r="A55" s="86" t="s">
        <v>369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47</v>
      </c>
      <c r="I55" s="100">
        <v>102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 s="98"/>
      <c r="R55" s="98"/>
      <c r="S55"/>
    </row>
    <row r="56" spans="1:19" x14ac:dyDescent="0.25">
      <c r="A5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/>
    </row>
    <row r="57" spans="1:19" x14ac:dyDescent="0.25">
      <c r="A5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/>
    </row>
    <row r="58" spans="1:19" ht="16.5" customHeight="1" x14ac:dyDescent="0.25">
      <c r="A58" s="112" t="s">
        <v>414</v>
      </c>
      <c r="B58" s="115" t="s">
        <v>185</v>
      </c>
      <c r="C58" s="116"/>
      <c r="D58" s="115" t="s">
        <v>186</v>
      </c>
      <c r="E58" s="116"/>
      <c r="F58" s="115" t="s">
        <v>187</v>
      </c>
      <c r="G58" s="116"/>
      <c r="H58" s="115" t="s">
        <v>188</v>
      </c>
      <c r="I58" s="116"/>
      <c r="J58" s="115" t="s">
        <v>189</v>
      </c>
      <c r="K58" s="116"/>
      <c r="L58" s="115" t="s">
        <v>190</v>
      </c>
      <c r="M58" s="116"/>
      <c r="N58" s="115" t="s">
        <v>191</v>
      </c>
      <c r="O58" s="116"/>
      <c r="P58" s="98"/>
      <c r="Q58" s="98"/>
      <c r="R58" s="98"/>
      <c r="S58"/>
    </row>
    <row r="59" spans="1:19" x14ac:dyDescent="0.25">
      <c r="A59" s="112"/>
      <c r="B59" s="94" t="s">
        <v>9</v>
      </c>
      <c r="C59" s="94" t="s">
        <v>10</v>
      </c>
      <c r="D59" s="94" t="s">
        <v>9</v>
      </c>
      <c r="E59" s="94" t="s">
        <v>10</v>
      </c>
      <c r="F59" s="94" t="s">
        <v>9</v>
      </c>
      <c r="G59" s="94" t="s">
        <v>10</v>
      </c>
      <c r="H59" s="94" t="s">
        <v>9</v>
      </c>
      <c r="I59" s="94" t="s">
        <v>10</v>
      </c>
      <c r="J59" s="94" t="s">
        <v>9</v>
      </c>
      <c r="K59" s="94" t="s">
        <v>10</v>
      </c>
      <c r="L59" s="94" t="s">
        <v>9</v>
      </c>
      <c r="M59" s="94" t="s">
        <v>10</v>
      </c>
      <c r="N59" s="94" t="s">
        <v>9</v>
      </c>
      <c r="O59" s="94" t="s">
        <v>10</v>
      </c>
      <c r="P59" s="95"/>
      <c r="Q59" s="95"/>
      <c r="R59" s="98"/>
      <c r="S59"/>
    </row>
    <row r="60" spans="1:19" ht="16.149999999999999" customHeight="1" x14ac:dyDescent="0.25">
      <c r="A60" s="86" t="s">
        <v>347</v>
      </c>
      <c r="B60" s="97">
        <v>11568</v>
      </c>
      <c r="C60" s="97">
        <v>7576</v>
      </c>
      <c r="D60" s="97">
        <v>98</v>
      </c>
      <c r="E60" s="97">
        <v>19</v>
      </c>
      <c r="F60" s="97">
        <v>3079</v>
      </c>
      <c r="G60" s="97">
        <v>2993</v>
      </c>
      <c r="H60" s="97">
        <v>2</v>
      </c>
      <c r="I60" s="97">
        <v>1</v>
      </c>
      <c r="J60" s="97">
        <v>15</v>
      </c>
      <c r="K60" s="97">
        <v>38</v>
      </c>
      <c r="L60" s="97">
        <v>18</v>
      </c>
      <c r="M60" s="97">
        <v>3</v>
      </c>
      <c r="N60" s="97">
        <v>11501</v>
      </c>
      <c r="O60" s="97">
        <v>11236</v>
      </c>
      <c r="P60" s="98"/>
      <c r="Q60" s="98"/>
      <c r="R60" s="98"/>
      <c r="S60"/>
    </row>
    <row r="61" spans="1:19" x14ac:dyDescent="0.25">
      <c r="A61" s="86" t="s">
        <v>348</v>
      </c>
      <c r="B61" s="100">
        <v>1056</v>
      </c>
      <c r="C61" s="100">
        <v>1057</v>
      </c>
      <c r="D61" s="100">
        <v>18</v>
      </c>
      <c r="E61" s="100">
        <v>1</v>
      </c>
      <c r="F61" s="100">
        <v>545</v>
      </c>
      <c r="G61" s="100">
        <v>656</v>
      </c>
      <c r="H61" s="100">
        <v>0</v>
      </c>
      <c r="I61" s="100">
        <v>1</v>
      </c>
      <c r="J61" s="100">
        <v>0</v>
      </c>
      <c r="K61" s="100">
        <v>6</v>
      </c>
      <c r="L61" s="100">
        <v>5</v>
      </c>
      <c r="M61" s="100">
        <v>0</v>
      </c>
      <c r="N61" s="100">
        <v>2038</v>
      </c>
      <c r="O61" s="100">
        <v>2091</v>
      </c>
      <c r="P61" s="98"/>
      <c r="Q61" s="98"/>
      <c r="R61" s="98"/>
      <c r="S61"/>
    </row>
    <row r="62" spans="1:19" x14ac:dyDescent="0.25">
      <c r="A62" s="86" t="s">
        <v>349</v>
      </c>
      <c r="B62" s="100">
        <v>5332</v>
      </c>
      <c r="C62" s="100">
        <v>3612</v>
      </c>
      <c r="D62" s="100">
        <v>22</v>
      </c>
      <c r="E62" s="100">
        <v>2</v>
      </c>
      <c r="F62" s="100">
        <v>986</v>
      </c>
      <c r="G62" s="100">
        <v>1087</v>
      </c>
      <c r="H62" s="100">
        <v>1</v>
      </c>
      <c r="I62" s="100">
        <v>0</v>
      </c>
      <c r="J62" s="100">
        <v>1</v>
      </c>
      <c r="K62" s="100">
        <v>3</v>
      </c>
      <c r="L62" s="100">
        <v>5</v>
      </c>
      <c r="M62" s="100">
        <v>1</v>
      </c>
      <c r="N62" s="100">
        <v>2509</v>
      </c>
      <c r="O62" s="100">
        <v>2876</v>
      </c>
      <c r="P62" s="98"/>
      <c r="Q62" s="98"/>
      <c r="R62" s="98"/>
      <c r="S62"/>
    </row>
    <row r="63" spans="1:19" x14ac:dyDescent="0.25">
      <c r="A63" s="86" t="s">
        <v>350</v>
      </c>
      <c r="B63" s="100">
        <v>740</v>
      </c>
      <c r="C63" s="100">
        <v>425</v>
      </c>
      <c r="D63" s="100">
        <v>26</v>
      </c>
      <c r="E63" s="100">
        <v>10</v>
      </c>
      <c r="F63" s="100">
        <v>212</v>
      </c>
      <c r="G63" s="100">
        <v>169</v>
      </c>
      <c r="H63" s="100">
        <v>0</v>
      </c>
      <c r="I63" s="100">
        <v>0</v>
      </c>
      <c r="J63" s="100">
        <v>7</v>
      </c>
      <c r="K63" s="100">
        <v>12</v>
      </c>
      <c r="L63" s="100">
        <v>2</v>
      </c>
      <c r="M63" s="100">
        <v>0</v>
      </c>
      <c r="N63" s="100">
        <v>936</v>
      </c>
      <c r="O63" s="100">
        <v>886</v>
      </c>
      <c r="P63" s="98"/>
      <c r="Q63" s="98"/>
      <c r="R63" s="98"/>
      <c r="S63"/>
    </row>
    <row r="64" spans="1:19" x14ac:dyDescent="0.25">
      <c r="A64" s="86" t="s">
        <v>351</v>
      </c>
      <c r="B64" s="100">
        <v>1284</v>
      </c>
      <c r="C64" s="100">
        <v>750</v>
      </c>
      <c r="D64" s="100">
        <v>5</v>
      </c>
      <c r="E64" s="100">
        <v>1</v>
      </c>
      <c r="F64" s="100">
        <v>369</v>
      </c>
      <c r="G64" s="100">
        <v>305</v>
      </c>
      <c r="H64" s="100">
        <v>1</v>
      </c>
      <c r="I64" s="100">
        <v>0</v>
      </c>
      <c r="J64" s="100">
        <v>2</v>
      </c>
      <c r="K64" s="100">
        <v>4</v>
      </c>
      <c r="L64" s="100">
        <v>2</v>
      </c>
      <c r="M64" s="100">
        <v>0</v>
      </c>
      <c r="N64" s="100">
        <v>1606</v>
      </c>
      <c r="O64" s="100">
        <v>1385</v>
      </c>
      <c r="P64" s="98"/>
      <c r="Q64" s="98"/>
      <c r="R64" s="98"/>
      <c r="S64"/>
    </row>
    <row r="65" spans="1:19" x14ac:dyDescent="0.25">
      <c r="A65" s="86" t="s">
        <v>352</v>
      </c>
      <c r="B65" s="100">
        <v>599</v>
      </c>
      <c r="C65" s="100">
        <v>289</v>
      </c>
      <c r="D65" s="100">
        <v>7</v>
      </c>
      <c r="E65" s="100">
        <v>0</v>
      </c>
      <c r="F65" s="100">
        <v>108</v>
      </c>
      <c r="G65" s="100">
        <v>77</v>
      </c>
      <c r="H65" s="100">
        <v>0</v>
      </c>
      <c r="I65" s="100">
        <v>0</v>
      </c>
      <c r="J65" s="100">
        <v>0</v>
      </c>
      <c r="K65" s="100">
        <v>2</v>
      </c>
      <c r="L65" s="100">
        <v>0</v>
      </c>
      <c r="M65" s="100">
        <v>0</v>
      </c>
      <c r="N65" s="100">
        <v>753</v>
      </c>
      <c r="O65" s="100">
        <v>563</v>
      </c>
      <c r="P65" s="98"/>
      <c r="Q65" s="98"/>
      <c r="R65" s="98"/>
      <c r="S65"/>
    </row>
    <row r="66" spans="1:19" x14ac:dyDescent="0.25">
      <c r="A66" s="86" t="s">
        <v>353</v>
      </c>
      <c r="B66" s="100">
        <v>932</v>
      </c>
      <c r="C66" s="100">
        <v>607</v>
      </c>
      <c r="D66" s="100">
        <v>2</v>
      </c>
      <c r="E66" s="100">
        <v>0</v>
      </c>
      <c r="F66" s="100">
        <v>330</v>
      </c>
      <c r="G66" s="100">
        <v>254</v>
      </c>
      <c r="H66" s="100">
        <v>0</v>
      </c>
      <c r="I66" s="100">
        <v>0</v>
      </c>
      <c r="J66" s="100">
        <v>2</v>
      </c>
      <c r="K66" s="100">
        <v>4</v>
      </c>
      <c r="L66" s="100">
        <v>1</v>
      </c>
      <c r="M66" s="100">
        <v>0</v>
      </c>
      <c r="N66" s="100">
        <v>861</v>
      </c>
      <c r="O66" s="100">
        <v>976</v>
      </c>
      <c r="P66" s="98"/>
      <c r="Q66" s="98"/>
      <c r="R66" s="98"/>
      <c r="S66"/>
    </row>
    <row r="67" spans="1:19" x14ac:dyDescent="0.25">
      <c r="A67" s="86" t="s">
        <v>354</v>
      </c>
      <c r="B67" s="100">
        <v>59</v>
      </c>
      <c r="C67" s="100">
        <v>45</v>
      </c>
      <c r="D67" s="100">
        <v>0</v>
      </c>
      <c r="E67" s="100">
        <v>0</v>
      </c>
      <c r="F67" s="100">
        <v>9</v>
      </c>
      <c r="G67" s="100">
        <v>11</v>
      </c>
      <c r="H67" s="100">
        <v>0</v>
      </c>
      <c r="I67" s="100">
        <v>0</v>
      </c>
      <c r="J67" s="100">
        <v>1</v>
      </c>
      <c r="K67" s="100">
        <v>2</v>
      </c>
      <c r="L67" s="100">
        <v>0</v>
      </c>
      <c r="M67" s="100">
        <v>0</v>
      </c>
      <c r="N67" s="100">
        <v>99</v>
      </c>
      <c r="O67" s="100">
        <v>107</v>
      </c>
      <c r="P67" s="98"/>
      <c r="Q67" s="98"/>
      <c r="R67" s="98"/>
      <c r="S67"/>
    </row>
    <row r="68" spans="1:19" x14ac:dyDescent="0.25">
      <c r="A68" s="86" t="s">
        <v>355</v>
      </c>
      <c r="B68" s="100">
        <v>212</v>
      </c>
      <c r="C68" s="100">
        <v>119</v>
      </c>
      <c r="D68" s="100">
        <v>5</v>
      </c>
      <c r="E68" s="100">
        <v>0</v>
      </c>
      <c r="F68" s="100">
        <v>182</v>
      </c>
      <c r="G68" s="100">
        <v>127</v>
      </c>
      <c r="H68" s="100">
        <v>0</v>
      </c>
      <c r="I68" s="100">
        <v>0</v>
      </c>
      <c r="J68" s="100">
        <v>0</v>
      </c>
      <c r="K68" s="100">
        <v>1</v>
      </c>
      <c r="L68" s="100">
        <v>1</v>
      </c>
      <c r="M68" s="100">
        <v>0</v>
      </c>
      <c r="N68" s="100">
        <v>261</v>
      </c>
      <c r="O68" s="100">
        <v>220</v>
      </c>
      <c r="P68" s="98"/>
      <c r="Q68" s="98"/>
      <c r="R68" s="98"/>
      <c r="S68"/>
    </row>
    <row r="69" spans="1:19" x14ac:dyDescent="0.25">
      <c r="A69" s="86" t="s">
        <v>356</v>
      </c>
      <c r="B69" s="100">
        <v>45</v>
      </c>
      <c r="C69" s="100">
        <v>31</v>
      </c>
      <c r="D69" s="100">
        <v>0</v>
      </c>
      <c r="E69" s="100">
        <v>0</v>
      </c>
      <c r="F69" s="100">
        <v>24</v>
      </c>
      <c r="G69" s="100">
        <v>24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128</v>
      </c>
      <c r="O69" s="100">
        <v>90</v>
      </c>
      <c r="P69" s="98"/>
      <c r="Q69" s="98"/>
      <c r="R69" s="98"/>
      <c r="S69"/>
    </row>
    <row r="70" spans="1:19" x14ac:dyDescent="0.25">
      <c r="A70" s="86" t="s">
        <v>357</v>
      </c>
      <c r="B70" s="100">
        <v>80</v>
      </c>
      <c r="C70" s="100">
        <v>85</v>
      </c>
      <c r="D70" s="100">
        <v>0</v>
      </c>
      <c r="E70" s="100">
        <v>0</v>
      </c>
      <c r="F70" s="100">
        <v>28</v>
      </c>
      <c r="G70" s="100">
        <v>26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309</v>
      </c>
      <c r="O70" s="100">
        <v>253</v>
      </c>
      <c r="P70" s="98"/>
      <c r="Q70" s="98"/>
      <c r="R70" s="98"/>
      <c r="S70"/>
    </row>
    <row r="71" spans="1:19" x14ac:dyDescent="0.25">
      <c r="A71" s="86" t="s">
        <v>358</v>
      </c>
      <c r="B71" s="100">
        <v>45</v>
      </c>
      <c r="C71" s="100">
        <v>14</v>
      </c>
      <c r="D71" s="100">
        <v>2</v>
      </c>
      <c r="E71" s="100">
        <v>0</v>
      </c>
      <c r="F71" s="100">
        <v>13</v>
      </c>
      <c r="G71" s="100">
        <v>6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198</v>
      </c>
      <c r="O71" s="100">
        <v>171</v>
      </c>
      <c r="P71" s="98"/>
      <c r="Q71" s="98"/>
      <c r="R71" s="98"/>
      <c r="S71"/>
    </row>
    <row r="72" spans="1:19" x14ac:dyDescent="0.25">
      <c r="A72" s="86" t="s">
        <v>359</v>
      </c>
      <c r="B72" s="100">
        <v>155</v>
      </c>
      <c r="C72" s="100">
        <v>66</v>
      </c>
      <c r="D72" s="100">
        <v>1</v>
      </c>
      <c r="E72" s="100">
        <v>0</v>
      </c>
      <c r="F72" s="100">
        <v>17</v>
      </c>
      <c r="G72" s="100">
        <v>6</v>
      </c>
      <c r="H72" s="100">
        <v>0</v>
      </c>
      <c r="I72" s="100">
        <v>0</v>
      </c>
      <c r="J72" s="100">
        <v>1</v>
      </c>
      <c r="K72" s="100">
        <v>2</v>
      </c>
      <c r="L72" s="100">
        <v>0</v>
      </c>
      <c r="M72" s="100">
        <v>0</v>
      </c>
      <c r="N72" s="100">
        <v>291</v>
      </c>
      <c r="O72" s="100">
        <v>278</v>
      </c>
      <c r="P72" s="98"/>
      <c r="Q72" s="98"/>
      <c r="R72" s="98"/>
      <c r="S72"/>
    </row>
    <row r="73" spans="1:19" x14ac:dyDescent="0.25">
      <c r="A73" s="86" t="s">
        <v>360</v>
      </c>
      <c r="B73" s="100">
        <v>37</v>
      </c>
      <c r="C73" s="100">
        <v>28</v>
      </c>
      <c r="D73" s="100">
        <v>0</v>
      </c>
      <c r="E73" s="100">
        <v>0</v>
      </c>
      <c r="F73" s="100">
        <v>9</v>
      </c>
      <c r="G73" s="100">
        <v>4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145</v>
      </c>
      <c r="O73" s="100">
        <v>176</v>
      </c>
      <c r="P73" s="98"/>
      <c r="Q73" s="98"/>
      <c r="R73" s="98"/>
      <c r="S73"/>
    </row>
    <row r="74" spans="1:19" x14ac:dyDescent="0.25">
      <c r="A74" s="86" t="s">
        <v>361</v>
      </c>
      <c r="B74" s="100">
        <v>63</v>
      </c>
      <c r="C74" s="100">
        <v>41</v>
      </c>
      <c r="D74" s="100">
        <v>0</v>
      </c>
      <c r="E74" s="100">
        <v>0</v>
      </c>
      <c r="F74" s="100">
        <v>17</v>
      </c>
      <c r="G74" s="100">
        <v>16</v>
      </c>
      <c r="H74" s="100">
        <v>0</v>
      </c>
      <c r="I74" s="100">
        <v>0</v>
      </c>
      <c r="J74" s="100">
        <v>1</v>
      </c>
      <c r="K74" s="100">
        <v>1</v>
      </c>
      <c r="L74" s="100">
        <v>0</v>
      </c>
      <c r="M74" s="100">
        <v>0</v>
      </c>
      <c r="N74" s="100">
        <v>218</v>
      </c>
      <c r="O74" s="100">
        <v>187</v>
      </c>
      <c r="P74" s="98"/>
      <c r="Q74" s="98"/>
      <c r="R74" s="98"/>
      <c r="S74"/>
    </row>
    <row r="75" spans="1:19" x14ac:dyDescent="0.25">
      <c r="A75" s="86" t="s">
        <v>362</v>
      </c>
      <c r="B75" s="100">
        <v>26</v>
      </c>
      <c r="C75" s="100">
        <v>14</v>
      </c>
      <c r="D75" s="100">
        <v>0</v>
      </c>
      <c r="E75" s="100">
        <v>0</v>
      </c>
      <c r="F75" s="100">
        <v>6</v>
      </c>
      <c r="G75" s="100">
        <v>8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11</v>
      </c>
      <c r="O75" s="100">
        <v>23</v>
      </c>
      <c r="P75" s="98"/>
      <c r="Q75" s="98"/>
      <c r="R75" s="98"/>
      <c r="S75"/>
    </row>
    <row r="76" spans="1:19" x14ac:dyDescent="0.25">
      <c r="A76" s="86" t="s">
        <v>363</v>
      </c>
      <c r="B76" s="100">
        <v>48</v>
      </c>
      <c r="C76" s="100">
        <v>21</v>
      </c>
      <c r="D76" s="100">
        <v>1</v>
      </c>
      <c r="E76" s="100">
        <v>0</v>
      </c>
      <c r="F76" s="100">
        <v>21</v>
      </c>
      <c r="G76" s="100">
        <v>23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215</v>
      </c>
      <c r="O76" s="100">
        <v>263</v>
      </c>
      <c r="P76" s="98"/>
      <c r="Q76" s="98"/>
      <c r="R76" s="98"/>
      <c r="S76"/>
    </row>
    <row r="77" spans="1:19" x14ac:dyDescent="0.25">
      <c r="A77" s="86" t="s">
        <v>364</v>
      </c>
      <c r="B77" s="100">
        <v>5</v>
      </c>
      <c r="C77" s="100">
        <v>5</v>
      </c>
      <c r="D77" s="100">
        <v>0</v>
      </c>
      <c r="E77" s="100">
        <v>0</v>
      </c>
      <c r="F77" s="100">
        <v>1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11</v>
      </c>
      <c r="O77" s="100">
        <v>10</v>
      </c>
      <c r="P77" s="98"/>
      <c r="Q77" s="98"/>
      <c r="R77" s="98"/>
      <c r="S77"/>
    </row>
    <row r="78" spans="1:19" x14ac:dyDescent="0.25">
      <c r="A78" s="86" t="s">
        <v>365</v>
      </c>
      <c r="B78" s="100">
        <v>54</v>
      </c>
      <c r="C78" s="100">
        <v>37</v>
      </c>
      <c r="D78" s="100">
        <v>1</v>
      </c>
      <c r="E78" s="100">
        <v>0</v>
      </c>
      <c r="F78" s="100">
        <v>20</v>
      </c>
      <c r="G78" s="100">
        <v>28</v>
      </c>
      <c r="H78" s="100">
        <v>0</v>
      </c>
      <c r="I78" s="100">
        <v>0</v>
      </c>
      <c r="J78" s="100">
        <v>0</v>
      </c>
      <c r="K78" s="100">
        <v>1</v>
      </c>
      <c r="L78" s="100">
        <v>0</v>
      </c>
      <c r="M78" s="100">
        <v>0</v>
      </c>
      <c r="N78" s="100">
        <v>220</v>
      </c>
      <c r="O78" s="100">
        <v>138</v>
      </c>
      <c r="P78" s="98"/>
      <c r="Q78" s="98"/>
      <c r="R78" s="98"/>
      <c r="S78"/>
    </row>
    <row r="79" spans="1:19" x14ac:dyDescent="0.25">
      <c r="A79" s="86" t="s">
        <v>366</v>
      </c>
      <c r="B79" s="100">
        <v>757</v>
      </c>
      <c r="C79" s="100">
        <v>301</v>
      </c>
      <c r="D79" s="100">
        <v>7</v>
      </c>
      <c r="E79" s="100">
        <v>4</v>
      </c>
      <c r="F79" s="100">
        <v>168</v>
      </c>
      <c r="G79" s="100">
        <v>154</v>
      </c>
      <c r="H79" s="100">
        <v>0</v>
      </c>
      <c r="I79" s="100">
        <v>0</v>
      </c>
      <c r="J79" s="100">
        <v>0</v>
      </c>
      <c r="K79" s="100">
        <v>0</v>
      </c>
      <c r="L79" s="100">
        <v>2</v>
      </c>
      <c r="M79" s="100">
        <v>2</v>
      </c>
      <c r="N79" s="100">
        <v>608</v>
      </c>
      <c r="O79" s="100">
        <v>454</v>
      </c>
      <c r="P79" s="98"/>
      <c r="Q79" s="98"/>
      <c r="R79" s="98"/>
      <c r="S79"/>
    </row>
    <row r="80" spans="1:19" x14ac:dyDescent="0.25">
      <c r="A80" s="86" t="s">
        <v>367</v>
      </c>
      <c r="B80" s="100">
        <v>37</v>
      </c>
      <c r="C80" s="100">
        <v>26</v>
      </c>
      <c r="D80" s="100">
        <v>1</v>
      </c>
      <c r="E80" s="100">
        <v>1</v>
      </c>
      <c r="F80" s="100">
        <v>12</v>
      </c>
      <c r="G80" s="100">
        <v>10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70</v>
      </c>
      <c r="O80" s="100">
        <v>77</v>
      </c>
      <c r="P80" s="98"/>
      <c r="Q80" s="98"/>
      <c r="R80" s="98"/>
      <c r="S80"/>
    </row>
    <row r="81" spans="1:19" x14ac:dyDescent="0.25">
      <c r="A81" s="86" t="s">
        <v>368</v>
      </c>
      <c r="B81" s="100">
        <v>2</v>
      </c>
      <c r="C81" s="100">
        <v>3</v>
      </c>
      <c r="D81" s="100">
        <v>0</v>
      </c>
      <c r="E81" s="100">
        <v>0</v>
      </c>
      <c r="F81" s="100">
        <v>1</v>
      </c>
      <c r="G81" s="100">
        <v>2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13</v>
      </c>
      <c r="O81" s="100">
        <v>11</v>
      </c>
      <c r="P81" s="98"/>
      <c r="Q81" s="98"/>
      <c r="R81" s="98"/>
      <c r="S81"/>
    </row>
    <row r="82" spans="1:19" ht="16.5" customHeight="1" x14ac:dyDescent="0.25">
      <c r="A82" s="86" t="s">
        <v>369</v>
      </c>
      <c r="B82" s="100">
        <v>0</v>
      </c>
      <c r="C82" s="100">
        <v>0</v>
      </c>
      <c r="D82" s="100">
        <v>0</v>
      </c>
      <c r="E82" s="100">
        <v>0</v>
      </c>
      <c r="F82" s="100">
        <v>1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1</v>
      </c>
      <c r="O82" s="100">
        <v>1</v>
      </c>
      <c r="P82" s="98"/>
      <c r="Q82" s="98"/>
      <c r="R82" s="98"/>
      <c r="S82"/>
    </row>
    <row r="83" spans="1:19" x14ac:dyDescent="0.25">
      <c r="A83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/>
    </row>
    <row r="84" spans="1:19" x14ac:dyDescent="0.25">
      <c r="A84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/>
    </row>
    <row r="85" spans="1:19" ht="16.5" customHeight="1" x14ac:dyDescent="0.25">
      <c r="A85" s="112" t="s">
        <v>414</v>
      </c>
      <c r="B85" s="115" t="s">
        <v>192</v>
      </c>
      <c r="C85" s="116"/>
      <c r="D85" s="115" t="s">
        <v>193</v>
      </c>
      <c r="E85" s="116"/>
      <c r="F85" s="115" t="s">
        <v>194</v>
      </c>
      <c r="G85" s="116"/>
      <c r="H85" s="115" t="s">
        <v>195</v>
      </c>
      <c r="I85" s="116"/>
      <c r="J85" s="115" t="s">
        <v>196</v>
      </c>
      <c r="K85" s="116"/>
      <c r="L85" s="115" t="s">
        <v>197</v>
      </c>
      <c r="M85" s="116"/>
      <c r="N85" s="115" t="s">
        <v>198</v>
      </c>
      <c r="O85" s="116"/>
      <c r="P85" s="98"/>
      <c r="Q85" s="98"/>
      <c r="R85" s="98"/>
      <c r="S85"/>
    </row>
    <row r="86" spans="1:19" x14ac:dyDescent="0.25">
      <c r="A86" s="112"/>
      <c r="B86" s="94" t="s">
        <v>9</v>
      </c>
      <c r="C86" s="94" t="s">
        <v>10</v>
      </c>
      <c r="D86" s="94" t="s">
        <v>9</v>
      </c>
      <c r="E86" s="94" t="s">
        <v>10</v>
      </c>
      <c r="F86" s="94" t="s">
        <v>9</v>
      </c>
      <c r="G86" s="94" t="s">
        <v>10</v>
      </c>
      <c r="H86" s="94" t="s">
        <v>9</v>
      </c>
      <c r="I86" s="94" t="s">
        <v>10</v>
      </c>
      <c r="J86" s="94" t="s">
        <v>9</v>
      </c>
      <c r="K86" s="94" t="s">
        <v>10</v>
      </c>
      <c r="L86" s="94" t="s">
        <v>9</v>
      </c>
      <c r="M86" s="94" t="s">
        <v>10</v>
      </c>
      <c r="N86" s="94" t="s">
        <v>9</v>
      </c>
      <c r="O86" s="94" t="s">
        <v>10</v>
      </c>
      <c r="P86" s="95"/>
      <c r="Q86" s="95"/>
      <c r="R86" s="98"/>
      <c r="S86"/>
    </row>
    <row r="87" spans="1:19" ht="16.149999999999999" customHeight="1" x14ac:dyDescent="0.25">
      <c r="A87" s="86" t="s">
        <v>347</v>
      </c>
      <c r="B87" s="97">
        <v>5</v>
      </c>
      <c r="C87" s="97">
        <v>0</v>
      </c>
      <c r="D87" s="97">
        <v>303</v>
      </c>
      <c r="E87" s="97">
        <v>394</v>
      </c>
      <c r="F87" s="97">
        <v>182</v>
      </c>
      <c r="G87" s="97">
        <v>50</v>
      </c>
      <c r="H87" s="97">
        <v>210</v>
      </c>
      <c r="I87" s="97">
        <v>46</v>
      </c>
      <c r="J87" s="97">
        <v>63994</v>
      </c>
      <c r="K87" s="97">
        <v>99184</v>
      </c>
      <c r="L87" s="97">
        <v>3</v>
      </c>
      <c r="M87" s="97">
        <v>1</v>
      </c>
      <c r="N87" s="97">
        <v>1427</v>
      </c>
      <c r="O87" s="97">
        <v>1004</v>
      </c>
      <c r="P87" s="98"/>
      <c r="Q87" s="98"/>
      <c r="R87" s="98"/>
      <c r="S87"/>
    </row>
    <row r="88" spans="1:19" x14ac:dyDescent="0.25">
      <c r="A88" s="86" t="s">
        <v>348</v>
      </c>
      <c r="B88" s="100">
        <v>0</v>
      </c>
      <c r="C88" s="100">
        <v>0</v>
      </c>
      <c r="D88" s="100">
        <v>17</v>
      </c>
      <c r="E88" s="100">
        <v>23</v>
      </c>
      <c r="F88" s="100">
        <v>41</v>
      </c>
      <c r="G88" s="100">
        <v>4</v>
      </c>
      <c r="H88" s="100">
        <v>35</v>
      </c>
      <c r="I88" s="100">
        <v>8</v>
      </c>
      <c r="J88" s="100">
        <v>4977</v>
      </c>
      <c r="K88" s="100">
        <v>9517</v>
      </c>
      <c r="L88" s="100">
        <v>1</v>
      </c>
      <c r="M88" s="100">
        <v>1</v>
      </c>
      <c r="N88" s="100">
        <v>220</v>
      </c>
      <c r="O88" s="100">
        <v>189</v>
      </c>
      <c r="P88" s="98"/>
      <c r="Q88" s="98"/>
      <c r="R88" s="98"/>
      <c r="S88"/>
    </row>
    <row r="89" spans="1:19" x14ac:dyDescent="0.25">
      <c r="A89" s="86" t="s">
        <v>349</v>
      </c>
      <c r="B89" s="100">
        <v>2</v>
      </c>
      <c r="C89" s="100">
        <v>0</v>
      </c>
      <c r="D89" s="100">
        <v>34</v>
      </c>
      <c r="E89" s="100">
        <v>51</v>
      </c>
      <c r="F89" s="100">
        <v>50</v>
      </c>
      <c r="G89" s="100">
        <v>8</v>
      </c>
      <c r="H89" s="100">
        <v>54</v>
      </c>
      <c r="I89" s="100">
        <v>12</v>
      </c>
      <c r="J89" s="100">
        <v>349</v>
      </c>
      <c r="K89" s="100">
        <v>6769</v>
      </c>
      <c r="L89" s="100">
        <v>1</v>
      </c>
      <c r="M89" s="100">
        <v>0</v>
      </c>
      <c r="N89" s="100">
        <v>567</v>
      </c>
      <c r="O89" s="100">
        <v>404</v>
      </c>
      <c r="P89" s="98"/>
      <c r="Q89" s="98"/>
      <c r="R89" s="98"/>
      <c r="S89"/>
    </row>
    <row r="90" spans="1:19" x14ac:dyDescent="0.25">
      <c r="A90" s="86" t="s">
        <v>350</v>
      </c>
      <c r="B90" s="100">
        <v>0</v>
      </c>
      <c r="C90" s="100">
        <v>0</v>
      </c>
      <c r="D90" s="100">
        <v>36</v>
      </c>
      <c r="E90" s="100">
        <v>40</v>
      </c>
      <c r="F90" s="100">
        <v>11</v>
      </c>
      <c r="G90" s="100">
        <v>4</v>
      </c>
      <c r="H90" s="100">
        <v>26</v>
      </c>
      <c r="I90" s="100">
        <v>11</v>
      </c>
      <c r="J90" s="100">
        <v>16840</v>
      </c>
      <c r="K90" s="100">
        <v>19690</v>
      </c>
      <c r="L90" s="100">
        <v>0</v>
      </c>
      <c r="M90" s="100">
        <v>0</v>
      </c>
      <c r="N90" s="100">
        <v>99</v>
      </c>
      <c r="O90" s="100">
        <v>53</v>
      </c>
      <c r="P90" s="98"/>
      <c r="Q90" s="98"/>
      <c r="R90" s="98"/>
      <c r="S90"/>
    </row>
    <row r="91" spans="1:19" x14ac:dyDescent="0.25">
      <c r="A91" s="86" t="s">
        <v>351</v>
      </c>
      <c r="B91" s="100">
        <v>1</v>
      </c>
      <c r="C91" s="100">
        <v>0</v>
      </c>
      <c r="D91" s="100">
        <v>72</v>
      </c>
      <c r="E91" s="100">
        <v>109</v>
      </c>
      <c r="F91" s="100">
        <v>20</v>
      </c>
      <c r="G91" s="100">
        <v>8</v>
      </c>
      <c r="H91" s="100">
        <v>14</v>
      </c>
      <c r="I91" s="100">
        <v>3</v>
      </c>
      <c r="J91" s="100">
        <v>7301</v>
      </c>
      <c r="K91" s="100">
        <v>11228</v>
      </c>
      <c r="L91" s="100">
        <v>0</v>
      </c>
      <c r="M91" s="100">
        <v>0</v>
      </c>
      <c r="N91" s="100">
        <v>104</v>
      </c>
      <c r="O91" s="100">
        <v>57</v>
      </c>
      <c r="P91" s="98"/>
      <c r="Q91" s="98"/>
      <c r="R91" s="98"/>
      <c r="S91"/>
    </row>
    <row r="92" spans="1:19" x14ac:dyDescent="0.25">
      <c r="A92" s="86" t="s">
        <v>352</v>
      </c>
      <c r="B92" s="100">
        <v>0</v>
      </c>
      <c r="C92" s="100">
        <v>0</v>
      </c>
      <c r="D92" s="100">
        <v>18</v>
      </c>
      <c r="E92" s="100">
        <v>25</v>
      </c>
      <c r="F92" s="100">
        <v>9</v>
      </c>
      <c r="G92" s="100">
        <v>2</v>
      </c>
      <c r="H92" s="100">
        <v>12</v>
      </c>
      <c r="I92" s="100">
        <v>2</v>
      </c>
      <c r="J92" s="100">
        <v>7652</v>
      </c>
      <c r="K92" s="100">
        <v>9079</v>
      </c>
      <c r="L92" s="100">
        <v>0</v>
      </c>
      <c r="M92" s="100">
        <v>0</v>
      </c>
      <c r="N92" s="100">
        <v>43</v>
      </c>
      <c r="O92" s="100">
        <v>29</v>
      </c>
      <c r="P92" s="98"/>
      <c r="Q92" s="98"/>
      <c r="R92" s="98"/>
      <c r="S92"/>
    </row>
    <row r="93" spans="1:19" x14ac:dyDescent="0.25">
      <c r="A93" s="86" t="s">
        <v>353</v>
      </c>
      <c r="B93" s="100">
        <v>0</v>
      </c>
      <c r="C93" s="100">
        <v>0</v>
      </c>
      <c r="D93" s="100">
        <v>21</v>
      </c>
      <c r="E93" s="100">
        <v>17</v>
      </c>
      <c r="F93" s="100">
        <v>13</v>
      </c>
      <c r="G93" s="100">
        <v>0</v>
      </c>
      <c r="H93" s="100">
        <v>13</v>
      </c>
      <c r="I93" s="100">
        <v>1</v>
      </c>
      <c r="J93" s="100">
        <v>6515</v>
      </c>
      <c r="K93" s="100">
        <v>11325</v>
      </c>
      <c r="L93" s="100">
        <v>0</v>
      </c>
      <c r="M93" s="100">
        <v>0</v>
      </c>
      <c r="N93" s="100">
        <v>98</v>
      </c>
      <c r="O93" s="100">
        <v>72</v>
      </c>
      <c r="P93" s="98"/>
      <c r="Q93" s="98"/>
      <c r="R93" s="98"/>
      <c r="S93"/>
    </row>
    <row r="94" spans="1:19" x14ac:dyDescent="0.25">
      <c r="A94" s="86" t="s">
        <v>354</v>
      </c>
      <c r="B94" s="100">
        <v>0</v>
      </c>
      <c r="C94" s="100">
        <v>0</v>
      </c>
      <c r="D94" s="100">
        <v>0</v>
      </c>
      <c r="E94" s="100">
        <v>1</v>
      </c>
      <c r="F94" s="100">
        <v>1</v>
      </c>
      <c r="G94" s="100">
        <v>0</v>
      </c>
      <c r="H94" s="100">
        <v>2</v>
      </c>
      <c r="I94" s="100">
        <v>0</v>
      </c>
      <c r="J94" s="100">
        <v>997</v>
      </c>
      <c r="K94" s="100">
        <v>1144</v>
      </c>
      <c r="L94" s="100">
        <v>0</v>
      </c>
      <c r="M94" s="100">
        <v>0</v>
      </c>
      <c r="N94" s="100">
        <v>7</v>
      </c>
      <c r="O94" s="100">
        <v>9</v>
      </c>
      <c r="P94" s="98"/>
      <c r="Q94" s="98"/>
      <c r="R94" s="98"/>
      <c r="S94"/>
    </row>
    <row r="95" spans="1:19" x14ac:dyDescent="0.25">
      <c r="A95" s="86" t="s">
        <v>355</v>
      </c>
      <c r="B95" s="100">
        <v>0</v>
      </c>
      <c r="C95" s="100">
        <v>0</v>
      </c>
      <c r="D95" s="100">
        <v>5</v>
      </c>
      <c r="E95" s="100">
        <v>4</v>
      </c>
      <c r="F95" s="100">
        <v>2</v>
      </c>
      <c r="G95" s="100">
        <v>0</v>
      </c>
      <c r="H95" s="100">
        <v>3</v>
      </c>
      <c r="I95" s="100">
        <v>1</v>
      </c>
      <c r="J95" s="100">
        <v>7152</v>
      </c>
      <c r="K95" s="100">
        <v>10901</v>
      </c>
      <c r="L95" s="100">
        <v>0</v>
      </c>
      <c r="M95" s="100">
        <v>0</v>
      </c>
      <c r="N95" s="100">
        <v>75</v>
      </c>
      <c r="O95" s="100">
        <v>33</v>
      </c>
      <c r="P95" s="98"/>
      <c r="Q95" s="98"/>
      <c r="R95" s="98"/>
      <c r="S95"/>
    </row>
    <row r="96" spans="1:19" x14ac:dyDescent="0.25">
      <c r="A96" s="86" t="s">
        <v>356</v>
      </c>
      <c r="B96" s="100">
        <v>0</v>
      </c>
      <c r="C96" s="100">
        <v>0</v>
      </c>
      <c r="D96" s="100">
        <v>0</v>
      </c>
      <c r="E96" s="100">
        <v>2</v>
      </c>
      <c r="F96" s="100">
        <v>2</v>
      </c>
      <c r="G96" s="100">
        <v>0</v>
      </c>
      <c r="H96" s="100">
        <v>0</v>
      </c>
      <c r="I96" s="100">
        <v>0</v>
      </c>
      <c r="J96" s="100">
        <v>2835</v>
      </c>
      <c r="K96" s="100">
        <v>4842</v>
      </c>
      <c r="L96" s="100">
        <v>0</v>
      </c>
      <c r="M96" s="100">
        <v>0</v>
      </c>
      <c r="N96" s="100">
        <v>10</v>
      </c>
      <c r="O96" s="100">
        <v>8</v>
      </c>
      <c r="P96" s="98"/>
      <c r="Q96" s="98"/>
      <c r="R96" s="98"/>
      <c r="S96"/>
    </row>
    <row r="97" spans="1:19" x14ac:dyDescent="0.25">
      <c r="A97" s="86" t="s">
        <v>357</v>
      </c>
      <c r="B97" s="100">
        <v>0</v>
      </c>
      <c r="C97" s="100">
        <v>0</v>
      </c>
      <c r="D97" s="100">
        <v>36</v>
      </c>
      <c r="E97" s="100">
        <v>53</v>
      </c>
      <c r="F97" s="100">
        <v>2</v>
      </c>
      <c r="G97" s="100">
        <v>0</v>
      </c>
      <c r="H97" s="100">
        <v>5</v>
      </c>
      <c r="I97" s="100">
        <v>0</v>
      </c>
      <c r="J97" s="100">
        <v>2957</v>
      </c>
      <c r="K97" s="100">
        <v>2551</v>
      </c>
      <c r="L97" s="100">
        <v>0</v>
      </c>
      <c r="M97" s="100">
        <v>0</v>
      </c>
      <c r="N97" s="100">
        <v>10</v>
      </c>
      <c r="O97" s="100">
        <v>6</v>
      </c>
      <c r="P97" s="98"/>
      <c r="Q97" s="98"/>
      <c r="R97" s="98"/>
      <c r="S97"/>
    </row>
    <row r="98" spans="1:19" x14ac:dyDescent="0.25">
      <c r="A98" s="86" t="s">
        <v>358</v>
      </c>
      <c r="B98" s="100">
        <v>0</v>
      </c>
      <c r="C98" s="100">
        <v>0</v>
      </c>
      <c r="D98" s="100">
        <v>0</v>
      </c>
      <c r="E98" s="100">
        <v>0</v>
      </c>
      <c r="F98" s="100">
        <v>1</v>
      </c>
      <c r="G98" s="100">
        <v>0</v>
      </c>
      <c r="H98" s="100">
        <v>0</v>
      </c>
      <c r="I98" s="100">
        <v>0</v>
      </c>
      <c r="J98" s="100">
        <v>602</v>
      </c>
      <c r="K98" s="100">
        <v>1122</v>
      </c>
      <c r="L98" s="100">
        <v>0</v>
      </c>
      <c r="M98" s="100">
        <v>0</v>
      </c>
      <c r="N98" s="100">
        <v>6</v>
      </c>
      <c r="O98" s="100">
        <v>8</v>
      </c>
      <c r="P98" s="98"/>
      <c r="Q98" s="98"/>
      <c r="R98" s="98"/>
      <c r="S98"/>
    </row>
    <row r="99" spans="1:19" x14ac:dyDescent="0.25">
      <c r="A99" s="86" t="s">
        <v>359</v>
      </c>
      <c r="B99" s="100">
        <v>0</v>
      </c>
      <c r="C99" s="100">
        <v>0</v>
      </c>
      <c r="D99" s="100">
        <v>6</v>
      </c>
      <c r="E99" s="100">
        <v>4</v>
      </c>
      <c r="F99" s="100">
        <v>1</v>
      </c>
      <c r="G99" s="100">
        <v>0</v>
      </c>
      <c r="H99" s="100">
        <v>7</v>
      </c>
      <c r="I99" s="100">
        <v>2</v>
      </c>
      <c r="J99" s="100">
        <v>894</v>
      </c>
      <c r="K99" s="100">
        <v>1352</v>
      </c>
      <c r="L99" s="100">
        <v>0</v>
      </c>
      <c r="M99" s="100">
        <v>0</v>
      </c>
      <c r="N99" s="100">
        <v>35</v>
      </c>
      <c r="O99" s="100">
        <v>26</v>
      </c>
      <c r="P99" s="98"/>
      <c r="Q99" s="98"/>
      <c r="R99" s="98"/>
      <c r="S99"/>
    </row>
    <row r="100" spans="1:19" x14ac:dyDescent="0.25">
      <c r="A100" s="86" t="s">
        <v>360</v>
      </c>
      <c r="B100" s="100">
        <v>0</v>
      </c>
      <c r="C100" s="100">
        <v>0</v>
      </c>
      <c r="D100" s="100">
        <v>37</v>
      </c>
      <c r="E100" s="100">
        <v>27</v>
      </c>
      <c r="F100" s="100">
        <v>4</v>
      </c>
      <c r="G100" s="100">
        <v>3</v>
      </c>
      <c r="H100" s="100">
        <v>3</v>
      </c>
      <c r="I100" s="100">
        <v>0</v>
      </c>
      <c r="J100" s="100">
        <v>1231</v>
      </c>
      <c r="K100" s="100">
        <v>751</v>
      </c>
      <c r="L100" s="100">
        <v>1</v>
      </c>
      <c r="M100" s="100">
        <v>0</v>
      </c>
      <c r="N100" s="100">
        <v>3</v>
      </c>
      <c r="O100" s="100">
        <v>4</v>
      </c>
      <c r="P100" s="98"/>
      <c r="Q100" s="98"/>
      <c r="R100" s="98"/>
      <c r="S100"/>
    </row>
    <row r="101" spans="1:19" x14ac:dyDescent="0.25">
      <c r="A101" s="86" t="s">
        <v>361</v>
      </c>
      <c r="B101" s="100">
        <v>1</v>
      </c>
      <c r="C101" s="100">
        <v>0</v>
      </c>
      <c r="D101" s="100">
        <v>2</v>
      </c>
      <c r="E101" s="100">
        <v>7</v>
      </c>
      <c r="F101" s="100">
        <v>12</v>
      </c>
      <c r="G101" s="100">
        <v>21</v>
      </c>
      <c r="H101" s="100">
        <v>3</v>
      </c>
      <c r="I101" s="100">
        <v>0</v>
      </c>
      <c r="J101" s="100">
        <v>1181</v>
      </c>
      <c r="K101" s="100">
        <v>1458</v>
      </c>
      <c r="L101" s="100">
        <v>0</v>
      </c>
      <c r="M101" s="100">
        <v>0</v>
      </c>
      <c r="N101" s="100">
        <v>38</v>
      </c>
      <c r="O101" s="100">
        <v>33</v>
      </c>
      <c r="P101" s="98"/>
      <c r="Q101" s="98"/>
      <c r="R101" s="98"/>
      <c r="S101"/>
    </row>
    <row r="102" spans="1:19" x14ac:dyDescent="0.25">
      <c r="A102" s="86" t="s">
        <v>362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1</v>
      </c>
      <c r="I102" s="100">
        <v>0</v>
      </c>
      <c r="J102" s="100">
        <v>39</v>
      </c>
      <c r="K102" s="100">
        <v>218</v>
      </c>
      <c r="L102" s="100">
        <v>0</v>
      </c>
      <c r="M102" s="100">
        <v>0</v>
      </c>
      <c r="N102" s="100">
        <v>1</v>
      </c>
      <c r="O102" s="100">
        <v>3</v>
      </c>
      <c r="P102" s="98"/>
      <c r="Q102" s="98"/>
      <c r="R102" s="98"/>
      <c r="S102"/>
    </row>
    <row r="103" spans="1:19" x14ac:dyDescent="0.25">
      <c r="A103" s="86" t="s">
        <v>363</v>
      </c>
      <c r="B103" s="100">
        <v>0</v>
      </c>
      <c r="C103" s="100">
        <v>0</v>
      </c>
      <c r="D103" s="100">
        <v>11</v>
      </c>
      <c r="E103" s="100">
        <v>14</v>
      </c>
      <c r="F103" s="100">
        <v>5</v>
      </c>
      <c r="G103" s="100">
        <v>0</v>
      </c>
      <c r="H103" s="100">
        <v>2</v>
      </c>
      <c r="I103" s="100">
        <v>0</v>
      </c>
      <c r="J103" s="100">
        <v>455</v>
      </c>
      <c r="K103" s="100">
        <v>1080</v>
      </c>
      <c r="L103" s="100">
        <v>0</v>
      </c>
      <c r="M103" s="100">
        <v>0</v>
      </c>
      <c r="N103" s="100">
        <v>11</v>
      </c>
      <c r="O103" s="100">
        <v>8</v>
      </c>
      <c r="P103" s="98"/>
      <c r="Q103" s="98"/>
      <c r="R103" s="98"/>
      <c r="S103"/>
    </row>
    <row r="104" spans="1:19" x14ac:dyDescent="0.25">
      <c r="A104" s="86" t="s">
        <v>364</v>
      </c>
      <c r="B104" s="100">
        <v>0</v>
      </c>
      <c r="C104" s="100">
        <v>0</v>
      </c>
      <c r="D104" s="100">
        <v>0</v>
      </c>
      <c r="E104" s="100">
        <v>0</v>
      </c>
      <c r="F104" s="100">
        <v>1</v>
      </c>
      <c r="G104" s="100">
        <v>0</v>
      </c>
      <c r="H104" s="100">
        <v>0</v>
      </c>
      <c r="I104" s="100">
        <v>0</v>
      </c>
      <c r="J104" s="100">
        <v>188</v>
      </c>
      <c r="K104" s="100">
        <v>48</v>
      </c>
      <c r="L104" s="100">
        <v>0</v>
      </c>
      <c r="M104" s="100">
        <v>0</v>
      </c>
      <c r="N104" s="100">
        <v>0</v>
      </c>
      <c r="O104" s="100">
        <v>1</v>
      </c>
      <c r="P104" s="98"/>
      <c r="Q104" s="98"/>
      <c r="R104" s="98"/>
      <c r="S104"/>
    </row>
    <row r="105" spans="1:19" x14ac:dyDescent="0.25">
      <c r="A105" s="86" t="s">
        <v>365</v>
      </c>
      <c r="B105" s="100">
        <v>1</v>
      </c>
      <c r="C105" s="100">
        <v>0</v>
      </c>
      <c r="D105" s="100">
        <v>0</v>
      </c>
      <c r="E105" s="100">
        <v>0</v>
      </c>
      <c r="F105" s="100">
        <v>1</v>
      </c>
      <c r="G105" s="100">
        <v>0</v>
      </c>
      <c r="H105" s="100">
        <v>4</v>
      </c>
      <c r="I105" s="100">
        <v>0</v>
      </c>
      <c r="J105" s="100">
        <v>297</v>
      </c>
      <c r="K105" s="100">
        <v>594</v>
      </c>
      <c r="L105" s="100">
        <v>0</v>
      </c>
      <c r="M105" s="100">
        <v>0</v>
      </c>
      <c r="N105" s="100">
        <v>14</v>
      </c>
      <c r="O105" s="100">
        <v>5</v>
      </c>
      <c r="P105" s="98"/>
      <c r="Q105" s="98"/>
      <c r="R105" s="98"/>
      <c r="S105"/>
    </row>
    <row r="106" spans="1:19" x14ac:dyDescent="0.25">
      <c r="A106" s="86" t="s">
        <v>366</v>
      </c>
      <c r="B106" s="100">
        <v>0</v>
      </c>
      <c r="C106" s="100">
        <v>0</v>
      </c>
      <c r="D106" s="100">
        <v>7</v>
      </c>
      <c r="E106" s="100">
        <v>15</v>
      </c>
      <c r="F106" s="100">
        <v>5</v>
      </c>
      <c r="G106" s="100">
        <v>0</v>
      </c>
      <c r="H106" s="100">
        <v>26</v>
      </c>
      <c r="I106" s="100">
        <v>6</v>
      </c>
      <c r="J106" s="100">
        <v>1407</v>
      </c>
      <c r="K106" s="100">
        <v>4999</v>
      </c>
      <c r="L106" s="100">
        <v>0</v>
      </c>
      <c r="M106" s="100">
        <v>0</v>
      </c>
      <c r="N106" s="100">
        <v>79</v>
      </c>
      <c r="O106" s="100">
        <v>46</v>
      </c>
      <c r="P106" s="98"/>
      <c r="Q106" s="98"/>
      <c r="R106" s="98"/>
      <c r="S106"/>
    </row>
    <row r="107" spans="1:19" x14ac:dyDescent="0.25">
      <c r="A107" s="86" t="s">
        <v>367</v>
      </c>
      <c r="B107" s="100">
        <v>0</v>
      </c>
      <c r="C107" s="100">
        <v>0</v>
      </c>
      <c r="D107" s="100">
        <v>1</v>
      </c>
      <c r="E107" s="100">
        <v>2</v>
      </c>
      <c r="F107" s="100">
        <v>1</v>
      </c>
      <c r="G107" s="100">
        <v>0</v>
      </c>
      <c r="H107" s="100">
        <v>0</v>
      </c>
      <c r="I107" s="100">
        <v>0</v>
      </c>
      <c r="J107" s="100">
        <v>110</v>
      </c>
      <c r="K107" s="100">
        <v>444</v>
      </c>
      <c r="L107" s="100">
        <v>0</v>
      </c>
      <c r="M107" s="100">
        <v>0</v>
      </c>
      <c r="N107" s="100">
        <v>6</v>
      </c>
      <c r="O107" s="100">
        <v>8</v>
      </c>
      <c r="P107" s="98"/>
      <c r="Q107" s="98"/>
      <c r="R107" s="98"/>
      <c r="S107"/>
    </row>
    <row r="108" spans="1:19" x14ac:dyDescent="0.25">
      <c r="A108" s="86" t="s">
        <v>368</v>
      </c>
      <c r="B108" s="100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59</v>
      </c>
      <c r="L108" s="100">
        <v>0</v>
      </c>
      <c r="M108" s="100">
        <v>0</v>
      </c>
      <c r="N108" s="100">
        <v>1</v>
      </c>
      <c r="O108" s="100">
        <v>2</v>
      </c>
      <c r="P108" s="98"/>
      <c r="Q108" s="98"/>
      <c r="R108" s="98"/>
      <c r="S108"/>
    </row>
    <row r="109" spans="1:19" ht="16.5" customHeight="1" x14ac:dyDescent="0.25">
      <c r="A109" s="86" t="s">
        <v>369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15</v>
      </c>
      <c r="K109" s="100">
        <v>13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 s="98"/>
      <c r="R109" s="98"/>
      <c r="S109"/>
    </row>
    <row r="110" spans="1:19" x14ac:dyDescent="0.25">
      <c r="A110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/>
    </row>
    <row r="111" spans="1:19" x14ac:dyDescent="0.25">
      <c r="A111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/>
    </row>
    <row r="112" spans="1:19" ht="16.5" customHeight="1" x14ac:dyDescent="0.25">
      <c r="A112" s="112" t="s">
        <v>414</v>
      </c>
      <c r="B112" s="115" t="s">
        <v>199</v>
      </c>
      <c r="C112" s="116"/>
      <c r="D112" s="115" t="s">
        <v>200</v>
      </c>
      <c r="E112" s="116"/>
      <c r="F112" s="115" t="s">
        <v>201</v>
      </c>
      <c r="G112" s="116"/>
      <c r="H112" s="115" t="s">
        <v>202</v>
      </c>
      <c r="I112" s="116"/>
      <c r="J112" s="115" t="s">
        <v>203</v>
      </c>
      <c r="K112" s="116"/>
      <c r="L112" s="115" t="s">
        <v>204</v>
      </c>
      <c r="M112" s="116"/>
      <c r="N112" s="115" t="s">
        <v>205</v>
      </c>
      <c r="O112" s="116"/>
      <c r="P112" s="98"/>
      <c r="Q112" s="98"/>
      <c r="R112" s="98"/>
      <c r="S112"/>
    </row>
    <row r="113" spans="1:19" x14ac:dyDescent="0.25">
      <c r="A113" s="112"/>
      <c r="B113" s="94" t="s">
        <v>9</v>
      </c>
      <c r="C113" s="94" t="s">
        <v>10</v>
      </c>
      <c r="D113" s="94" t="s">
        <v>9</v>
      </c>
      <c r="E113" s="94" t="s">
        <v>10</v>
      </c>
      <c r="F113" s="94" t="s">
        <v>9</v>
      </c>
      <c r="G113" s="94" t="s">
        <v>10</v>
      </c>
      <c r="H113" s="94" t="s">
        <v>9</v>
      </c>
      <c r="I113" s="94" t="s">
        <v>10</v>
      </c>
      <c r="J113" s="94" t="s">
        <v>9</v>
      </c>
      <c r="K113" s="94" t="s">
        <v>10</v>
      </c>
      <c r="L113" s="94" t="s">
        <v>9</v>
      </c>
      <c r="M113" s="94" t="s">
        <v>10</v>
      </c>
      <c r="N113" s="94" t="s">
        <v>9</v>
      </c>
      <c r="O113" s="94" t="s">
        <v>10</v>
      </c>
      <c r="P113" s="95"/>
      <c r="Q113" s="95"/>
      <c r="R113" s="98"/>
      <c r="S113"/>
    </row>
    <row r="114" spans="1:19" ht="16.149999999999999" customHeight="1" x14ac:dyDescent="0.25">
      <c r="A114" s="86" t="s">
        <v>347</v>
      </c>
      <c r="B114" s="97">
        <v>16</v>
      </c>
      <c r="C114" s="97">
        <v>6</v>
      </c>
      <c r="D114" s="97">
        <v>60847</v>
      </c>
      <c r="E114" s="97">
        <v>16412</v>
      </c>
      <c r="F114" s="97">
        <v>0</v>
      </c>
      <c r="G114" s="97">
        <v>4</v>
      </c>
      <c r="H114" s="97">
        <v>293</v>
      </c>
      <c r="I114" s="97">
        <v>61</v>
      </c>
      <c r="J114" s="97">
        <v>156036</v>
      </c>
      <c r="K114" s="97">
        <v>108086</v>
      </c>
      <c r="L114" s="97">
        <v>86</v>
      </c>
      <c r="M114" s="97">
        <v>19</v>
      </c>
      <c r="N114" s="97">
        <v>2</v>
      </c>
      <c r="O114" s="97">
        <v>0</v>
      </c>
      <c r="P114" s="98"/>
      <c r="Q114" s="98"/>
      <c r="R114" s="98"/>
      <c r="S114"/>
    </row>
    <row r="115" spans="1:19" x14ac:dyDescent="0.25">
      <c r="A115" s="86" t="s">
        <v>348</v>
      </c>
      <c r="B115" s="100">
        <v>6</v>
      </c>
      <c r="C115" s="100">
        <v>4</v>
      </c>
      <c r="D115" s="100">
        <v>7120</v>
      </c>
      <c r="E115" s="100">
        <v>2889</v>
      </c>
      <c r="F115" s="100">
        <v>0</v>
      </c>
      <c r="G115" s="100">
        <v>0</v>
      </c>
      <c r="H115" s="100">
        <v>62</v>
      </c>
      <c r="I115" s="100">
        <v>16</v>
      </c>
      <c r="J115" s="100">
        <v>19860</v>
      </c>
      <c r="K115" s="100">
        <v>20507</v>
      </c>
      <c r="L115" s="100">
        <v>15</v>
      </c>
      <c r="M115" s="100">
        <v>2</v>
      </c>
      <c r="N115" s="100">
        <v>0</v>
      </c>
      <c r="O115" s="100">
        <v>0</v>
      </c>
      <c r="P115" s="98"/>
      <c r="Q115" s="98"/>
      <c r="R115" s="98"/>
      <c r="S115"/>
    </row>
    <row r="116" spans="1:19" x14ac:dyDescent="0.25">
      <c r="A116" s="86" t="s">
        <v>349</v>
      </c>
      <c r="B116" s="100">
        <v>4</v>
      </c>
      <c r="C116" s="100">
        <v>0</v>
      </c>
      <c r="D116" s="100">
        <v>996</v>
      </c>
      <c r="E116" s="100">
        <v>800</v>
      </c>
      <c r="F116" s="100">
        <v>0</v>
      </c>
      <c r="G116" s="100">
        <v>0</v>
      </c>
      <c r="H116" s="100">
        <v>68</v>
      </c>
      <c r="I116" s="100">
        <v>18</v>
      </c>
      <c r="J116" s="100">
        <v>1463</v>
      </c>
      <c r="K116" s="100">
        <v>4738</v>
      </c>
      <c r="L116" s="100">
        <v>15</v>
      </c>
      <c r="M116" s="100">
        <v>6</v>
      </c>
      <c r="N116" s="100">
        <v>0</v>
      </c>
      <c r="O116" s="100">
        <v>0</v>
      </c>
      <c r="P116" s="98"/>
      <c r="Q116" s="98"/>
      <c r="R116" s="98"/>
      <c r="S116"/>
    </row>
    <row r="117" spans="1:19" x14ac:dyDescent="0.25">
      <c r="A117" s="86" t="s">
        <v>350</v>
      </c>
      <c r="B117" s="100">
        <v>3</v>
      </c>
      <c r="C117" s="100">
        <v>0</v>
      </c>
      <c r="D117" s="100">
        <v>16976</v>
      </c>
      <c r="E117" s="100">
        <v>4537</v>
      </c>
      <c r="F117" s="100">
        <v>0</v>
      </c>
      <c r="G117" s="100">
        <v>0</v>
      </c>
      <c r="H117" s="100">
        <v>28</v>
      </c>
      <c r="I117" s="100">
        <v>5</v>
      </c>
      <c r="J117" s="100">
        <v>24755</v>
      </c>
      <c r="K117" s="100">
        <v>17952</v>
      </c>
      <c r="L117" s="100">
        <v>11</v>
      </c>
      <c r="M117" s="100">
        <v>0</v>
      </c>
      <c r="N117" s="100">
        <v>0</v>
      </c>
      <c r="O117" s="100">
        <v>0</v>
      </c>
      <c r="P117" s="98"/>
      <c r="Q117" s="98"/>
      <c r="R117" s="98"/>
      <c r="S117"/>
    </row>
    <row r="118" spans="1:19" x14ac:dyDescent="0.25">
      <c r="A118" s="86" t="s">
        <v>351</v>
      </c>
      <c r="B118" s="100">
        <v>0</v>
      </c>
      <c r="C118" s="100">
        <v>0</v>
      </c>
      <c r="D118" s="100">
        <v>10954</v>
      </c>
      <c r="E118" s="100">
        <v>1712</v>
      </c>
      <c r="F118" s="100">
        <v>0</v>
      </c>
      <c r="G118" s="100">
        <v>0</v>
      </c>
      <c r="H118" s="100">
        <v>57</v>
      </c>
      <c r="I118" s="100">
        <v>5</v>
      </c>
      <c r="J118" s="100">
        <v>33333</v>
      </c>
      <c r="K118" s="100">
        <v>14418</v>
      </c>
      <c r="L118" s="100">
        <v>11</v>
      </c>
      <c r="M118" s="100">
        <v>2</v>
      </c>
      <c r="N118" s="100">
        <v>2</v>
      </c>
      <c r="O118" s="100">
        <v>0</v>
      </c>
      <c r="P118" s="98"/>
      <c r="Q118" s="98"/>
      <c r="R118" s="98"/>
      <c r="S118"/>
    </row>
    <row r="119" spans="1:19" x14ac:dyDescent="0.25">
      <c r="A119" s="86" t="s">
        <v>352</v>
      </c>
      <c r="B119" s="100">
        <v>0</v>
      </c>
      <c r="C119" s="100">
        <v>0</v>
      </c>
      <c r="D119" s="100">
        <v>5544</v>
      </c>
      <c r="E119" s="100">
        <v>1128</v>
      </c>
      <c r="F119" s="100">
        <v>0</v>
      </c>
      <c r="G119" s="100">
        <v>0</v>
      </c>
      <c r="H119" s="100">
        <v>14</v>
      </c>
      <c r="I119" s="100">
        <v>9</v>
      </c>
      <c r="J119" s="100">
        <v>15201</v>
      </c>
      <c r="K119" s="100">
        <v>9368</v>
      </c>
      <c r="L119" s="100">
        <v>5</v>
      </c>
      <c r="M119" s="100">
        <v>4</v>
      </c>
      <c r="N119" s="100">
        <v>0</v>
      </c>
      <c r="O119" s="100">
        <v>0</v>
      </c>
      <c r="P119" s="98"/>
      <c r="Q119" s="98"/>
      <c r="R119" s="98"/>
      <c r="S119"/>
    </row>
    <row r="120" spans="1:19" x14ac:dyDescent="0.25">
      <c r="A120" s="86" t="s">
        <v>353</v>
      </c>
      <c r="B120" s="100">
        <v>0</v>
      </c>
      <c r="C120" s="100">
        <v>0</v>
      </c>
      <c r="D120" s="100">
        <v>3106</v>
      </c>
      <c r="E120" s="100">
        <v>952</v>
      </c>
      <c r="F120" s="100">
        <v>0</v>
      </c>
      <c r="G120" s="100">
        <v>0</v>
      </c>
      <c r="H120" s="100">
        <v>28</v>
      </c>
      <c r="I120" s="100">
        <v>0</v>
      </c>
      <c r="J120" s="100">
        <v>13684</v>
      </c>
      <c r="K120" s="100">
        <v>9641</v>
      </c>
      <c r="L120" s="100">
        <v>1</v>
      </c>
      <c r="M120" s="100">
        <v>0</v>
      </c>
      <c r="N120" s="100">
        <v>0</v>
      </c>
      <c r="O120" s="100">
        <v>0</v>
      </c>
      <c r="P120" s="98"/>
      <c r="Q120" s="98"/>
      <c r="R120" s="98"/>
      <c r="S120"/>
    </row>
    <row r="121" spans="1:19" x14ac:dyDescent="0.25">
      <c r="A121" s="86" t="s">
        <v>354</v>
      </c>
      <c r="B121" s="100">
        <v>0</v>
      </c>
      <c r="C121" s="100">
        <v>0</v>
      </c>
      <c r="D121" s="100">
        <v>569</v>
      </c>
      <c r="E121" s="100">
        <v>87</v>
      </c>
      <c r="F121" s="100">
        <v>0</v>
      </c>
      <c r="G121" s="100">
        <v>0</v>
      </c>
      <c r="H121" s="100">
        <v>1</v>
      </c>
      <c r="I121" s="100">
        <v>0</v>
      </c>
      <c r="J121" s="100">
        <v>1852</v>
      </c>
      <c r="K121" s="100">
        <v>1764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 s="98"/>
      <c r="R121" s="98"/>
      <c r="S121"/>
    </row>
    <row r="122" spans="1:19" x14ac:dyDescent="0.25">
      <c r="A122" s="86" t="s">
        <v>355</v>
      </c>
      <c r="B122" s="100">
        <v>0</v>
      </c>
      <c r="C122" s="100">
        <v>0</v>
      </c>
      <c r="D122" s="100">
        <v>1797</v>
      </c>
      <c r="E122" s="100">
        <v>670</v>
      </c>
      <c r="F122" s="100">
        <v>0</v>
      </c>
      <c r="G122" s="100">
        <v>0</v>
      </c>
      <c r="H122" s="100">
        <v>11</v>
      </c>
      <c r="I122" s="100">
        <v>4</v>
      </c>
      <c r="J122" s="100">
        <v>4364</v>
      </c>
      <c r="K122" s="100">
        <v>3604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 s="98"/>
      <c r="R122" s="98"/>
      <c r="S122"/>
    </row>
    <row r="123" spans="1:19" x14ac:dyDescent="0.25">
      <c r="A123" s="86" t="s">
        <v>356</v>
      </c>
      <c r="B123" s="100">
        <v>0</v>
      </c>
      <c r="C123" s="100">
        <v>0</v>
      </c>
      <c r="D123" s="100">
        <v>1534</v>
      </c>
      <c r="E123" s="100">
        <v>590</v>
      </c>
      <c r="F123" s="100">
        <v>0</v>
      </c>
      <c r="G123" s="100">
        <v>0</v>
      </c>
      <c r="H123" s="100">
        <v>1</v>
      </c>
      <c r="I123" s="100">
        <v>1</v>
      </c>
      <c r="J123" s="100">
        <v>3436</v>
      </c>
      <c r="K123" s="100">
        <v>3435</v>
      </c>
      <c r="L123" s="100">
        <v>1</v>
      </c>
      <c r="M123" s="100">
        <v>0</v>
      </c>
      <c r="N123" s="100">
        <v>0</v>
      </c>
      <c r="O123" s="100">
        <v>0</v>
      </c>
      <c r="P123" s="98"/>
      <c r="Q123" s="98"/>
      <c r="R123" s="98"/>
      <c r="S123"/>
    </row>
    <row r="124" spans="1:19" x14ac:dyDescent="0.25">
      <c r="A124" s="86" t="s">
        <v>357</v>
      </c>
      <c r="B124" s="100">
        <v>1</v>
      </c>
      <c r="C124" s="100">
        <v>0</v>
      </c>
      <c r="D124" s="100">
        <v>6352</v>
      </c>
      <c r="E124" s="100">
        <v>1103</v>
      </c>
      <c r="F124" s="100">
        <v>0</v>
      </c>
      <c r="G124" s="100">
        <v>0</v>
      </c>
      <c r="H124" s="100">
        <v>0</v>
      </c>
      <c r="I124" s="100">
        <v>0</v>
      </c>
      <c r="J124" s="100">
        <v>20286</v>
      </c>
      <c r="K124" s="100">
        <v>8549</v>
      </c>
      <c r="L124" s="100">
        <v>2</v>
      </c>
      <c r="M124" s="100">
        <v>1</v>
      </c>
      <c r="N124" s="100">
        <v>0</v>
      </c>
      <c r="O124" s="100">
        <v>0</v>
      </c>
      <c r="P124" s="98"/>
      <c r="Q124" s="98"/>
      <c r="R124" s="98"/>
      <c r="S124"/>
    </row>
    <row r="125" spans="1:19" x14ac:dyDescent="0.25">
      <c r="A125" s="86" t="s">
        <v>358</v>
      </c>
      <c r="B125" s="100">
        <v>0</v>
      </c>
      <c r="C125" s="100">
        <v>0</v>
      </c>
      <c r="D125" s="100">
        <v>1499</v>
      </c>
      <c r="E125" s="100">
        <v>645</v>
      </c>
      <c r="F125" s="100">
        <v>0</v>
      </c>
      <c r="G125" s="100">
        <v>0</v>
      </c>
      <c r="H125" s="100">
        <v>0</v>
      </c>
      <c r="I125" s="100">
        <v>0</v>
      </c>
      <c r="J125" s="100">
        <v>2699</v>
      </c>
      <c r="K125" s="100">
        <v>2170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 s="98"/>
      <c r="R125" s="98"/>
      <c r="S125"/>
    </row>
    <row r="126" spans="1:19" x14ac:dyDescent="0.25">
      <c r="A126" s="86" t="s">
        <v>359</v>
      </c>
      <c r="B126" s="100">
        <v>1</v>
      </c>
      <c r="C126" s="100">
        <v>0</v>
      </c>
      <c r="D126" s="100">
        <v>1779</v>
      </c>
      <c r="E126" s="100">
        <v>236</v>
      </c>
      <c r="F126" s="100">
        <v>0</v>
      </c>
      <c r="G126" s="100">
        <v>0</v>
      </c>
      <c r="H126" s="100">
        <v>1</v>
      </c>
      <c r="I126" s="100">
        <v>0</v>
      </c>
      <c r="J126" s="100">
        <v>6219</v>
      </c>
      <c r="K126" s="100">
        <v>3146</v>
      </c>
      <c r="L126" s="100">
        <v>17</v>
      </c>
      <c r="M126" s="100">
        <v>1</v>
      </c>
      <c r="N126" s="100">
        <v>0</v>
      </c>
      <c r="O126" s="100">
        <v>0</v>
      </c>
      <c r="P126" s="98"/>
      <c r="Q126" s="98"/>
      <c r="R126" s="98"/>
      <c r="S126"/>
    </row>
    <row r="127" spans="1:19" x14ac:dyDescent="0.25">
      <c r="A127" s="86" t="s">
        <v>360</v>
      </c>
      <c r="B127" s="100">
        <v>0</v>
      </c>
      <c r="C127" s="100">
        <v>0</v>
      </c>
      <c r="D127" s="100">
        <v>1010</v>
      </c>
      <c r="E127" s="100">
        <v>247</v>
      </c>
      <c r="F127" s="100">
        <v>0</v>
      </c>
      <c r="G127" s="100">
        <v>0</v>
      </c>
      <c r="H127" s="100">
        <v>2</v>
      </c>
      <c r="I127" s="100">
        <v>1</v>
      </c>
      <c r="J127" s="100">
        <v>3072</v>
      </c>
      <c r="K127" s="100">
        <v>1914</v>
      </c>
      <c r="L127" s="100">
        <v>3</v>
      </c>
      <c r="M127" s="100">
        <v>0</v>
      </c>
      <c r="N127" s="100">
        <v>0</v>
      </c>
      <c r="O127" s="100">
        <v>0</v>
      </c>
      <c r="P127" s="98"/>
      <c r="Q127" s="98"/>
      <c r="R127" s="98"/>
      <c r="S127"/>
    </row>
    <row r="128" spans="1:19" x14ac:dyDescent="0.25">
      <c r="A128" s="86" t="s">
        <v>361</v>
      </c>
      <c r="B128" s="100">
        <v>1</v>
      </c>
      <c r="C128" s="100">
        <v>2</v>
      </c>
      <c r="D128" s="100">
        <v>556</v>
      </c>
      <c r="E128" s="100">
        <v>184</v>
      </c>
      <c r="F128" s="100">
        <v>0</v>
      </c>
      <c r="G128" s="100">
        <v>4</v>
      </c>
      <c r="H128" s="100">
        <v>1</v>
      </c>
      <c r="I128" s="100">
        <v>0</v>
      </c>
      <c r="J128" s="100">
        <v>3175</v>
      </c>
      <c r="K128" s="100">
        <v>2426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 s="98"/>
      <c r="R128" s="98"/>
      <c r="S128"/>
    </row>
    <row r="129" spans="1:19" x14ac:dyDescent="0.25">
      <c r="A129" s="86" t="s">
        <v>362</v>
      </c>
      <c r="B129" s="100">
        <v>0</v>
      </c>
      <c r="C129" s="100">
        <v>0</v>
      </c>
      <c r="D129" s="100">
        <v>6</v>
      </c>
      <c r="E129" s="100">
        <v>16</v>
      </c>
      <c r="F129" s="100">
        <v>0</v>
      </c>
      <c r="G129" s="100">
        <v>0</v>
      </c>
      <c r="H129" s="100">
        <v>0</v>
      </c>
      <c r="I129" s="100">
        <v>0</v>
      </c>
      <c r="J129" s="100">
        <v>153</v>
      </c>
      <c r="K129" s="100">
        <v>353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 s="98"/>
      <c r="R129" s="98"/>
      <c r="S129"/>
    </row>
    <row r="130" spans="1:19" x14ac:dyDescent="0.25">
      <c r="A130" s="86" t="s">
        <v>363</v>
      </c>
      <c r="B130" s="100">
        <v>0</v>
      </c>
      <c r="C130" s="100">
        <v>0</v>
      </c>
      <c r="D130" s="100">
        <v>372</v>
      </c>
      <c r="E130" s="100">
        <v>68</v>
      </c>
      <c r="F130" s="100">
        <v>0</v>
      </c>
      <c r="G130" s="100">
        <v>0</v>
      </c>
      <c r="H130" s="100">
        <v>3</v>
      </c>
      <c r="I130" s="100">
        <v>0</v>
      </c>
      <c r="J130" s="100">
        <v>254</v>
      </c>
      <c r="K130" s="100">
        <v>612</v>
      </c>
      <c r="L130" s="100">
        <v>2</v>
      </c>
      <c r="M130" s="100">
        <v>1</v>
      </c>
      <c r="N130" s="100">
        <v>0</v>
      </c>
      <c r="O130" s="100">
        <v>0</v>
      </c>
      <c r="P130" s="98"/>
      <c r="Q130" s="98"/>
      <c r="R130" s="98"/>
      <c r="S130"/>
    </row>
    <row r="131" spans="1:19" x14ac:dyDescent="0.25">
      <c r="A131" s="86" t="s">
        <v>364</v>
      </c>
      <c r="B131" s="100">
        <v>0</v>
      </c>
      <c r="C131" s="100">
        <v>0</v>
      </c>
      <c r="D131" s="100">
        <v>0</v>
      </c>
      <c r="E131" s="100">
        <v>1</v>
      </c>
      <c r="F131" s="100">
        <v>0</v>
      </c>
      <c r="G131" s="100">
        <v>0</v>
      </c>
      <c r="H131" s="100">
        <v>0</v>
      </c>
      <c r="I131" s="100">
        <v>0</v>
      </c>
      <c r="J131" s="100">
        <v>35</v>
      </c>
      <c r="K131" s="100">
        <v>83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 s="98"/>
      <c r="R131" s="98"/>
      <c r="S131"/>
    </row>
    <row r="132" spans="1:19" x14ac:dyDescent="0.25">
      <c r="A132" s="86" t="s">
        <v>365</v>
      </c>
      <c r="B132" s="100">
        <v>0</v>
      </c>
      <c r="C132" s="100">
        <v>0</v>
      </c>
      <c r="D132" s="100">
        <v>149</v>
      </c>
      <c r="E132" s="100">
        <v>208</v>
      </c>
      <c r="F132" s="100">
        <v>0</v>
      </c>
      <c r="G132" s="100">
        <v>0</v>
      </c>
      <c r="H132" s="100">
        <v>4</v>
      </c>
      <c r="I132" s="100">
        <v>0</v>
      </c>
      <c r="J132" s="100">
        <v>576</v>
      </c>
      <c r="K132" s="100">
        <v>1077</v>
      </c>
      <c r="L132" s="100">
        <v>0</v>
      </c>
      <c r="M132" s="100">
        <v>1</v>
      </c>
      <c r="N132" s="100">
        <v>0</v>
      </c>
      <c r="O132" s="100">
        <v>0</v>
      </c>
      <c r="P132" s="98"/>
      <c r="Q132" s="98"/>
      <c r="R132" s="98"/>
      <c r="S132"/>
    </row>
    <row r="133" spans="1:19" x14ac:dyDescent="0.25">
      <c r="A133" s="86" t="s">
        <v>366</v>
      </c>
      <c r="B133" s="100">
        <v>0</v>
      </c>
      <c r="C133" s="100">
        <v>0</v>
      </c>
      <c r="D133" s="100">
        <v>300</v>
      </c>
      <c r="E133" s="100">
        <v>298</v>
      </c>
      <c r="F133" s="100">
        <v>0</v>
      </c>
      <c r="G133" s="100">
        <v>0</v>
      </c>
      <c r="H133" s="100">
        <v>10</v>
      </c>
      <c r="I133" s="100">
        <v>2</v>
      </c>
      <c r="J133" s="100">
        <v>1292</v>
      </c>
      <c r="K133" s="100">
        <v>1753</v>
      </c>
      <c r="L133" s="100">
        <v>3</v>
      </c>
      <c r="M133" s="100">
        <v>0</v>
      </c>
      <c r="N133" s="100">
        <v>0</v>
      </c>
      <c r="O133" s="100">
        <v>0</v>
      </c>
      <c r="P133" s="98"/>
      <c r="Q133" s="98"/>
      <c r="R133" s="98"/>
      <c r="S133"/>
    </row>
    <row r="134" spans="1:19" x14ac:dyDescent="0.25">
      <c r="A134" s="86" t="s">
        <v>367</v>
      </c>
      <c r="B134" s="100">
        <v>0</v>
      </c>
      <c r="C134" s="100">
        <v>0</v>
      </c>
      <c r="D134" s="100">
        <v>36</v>
      </c>
      <c r="E134" s="100">
        <v>37</v>
      </c>
      <c r="F134" s="100">
        <v>0</v>
      </c>
      <c r="G134" s="100">
        <v>0</v>
      </c>
      <c r="H134" s="100">
        <v>2</v>
      </c>
      <c r="I134" s="100">
        <v>0</v>
      </c>
      <c r="J134" s="100">
        <v>249</v>
      </c>
      <c r="K134" s="100">
        <v>470</v>
      </c>
      <c r="L134" s="100">
        <v>0</v>
      </c>
      <c r="M134" s="100">
        <v>1</v>
      </c>
      <c r="N134" s="100">
        <v>0</v>
      </c>
      <c r="O134" s="100">
        <v>0</v>
      </c>
      <c r="P134" s="98"/>
      <c r="Q134" s="98"/>
      <c r="R134" s="98"/>
      <c r="S134"/>
    </row>
    <row r="135" spans="1:19" x14ac:dyDescent="0.25">
      <c r="A135" s="86" t="s">
        <v>368</v>
      </c>
      <c r="B135" s="100">
        <v>0</v>
      </c>
      <c r="C135" s="100">
        <v>0</v>
      </c>
      <c r="D135" s="100">
        <v>168</v>
      </c>
      <c r="E135" s="100">
        <v>3</v>
      </c>
      <c r="F135" s="100">
        <v>0</v>
      </c>
      <c r="G135" s="100">
        <v>0</v>
      </c>
      <c r="H135" s="100">
        <v>0</v>
      </c>
      <c r="I135" s="100">
        <v>0</v>
      </c>
      <c r="J135" s="100">
        <v>43</v>
      </c>
      <c r="K135" s="100">
        <v>81</v>
      </c>
      <c r="L135" s="100">
        <v>0</v>
      </c>
      <c r="M135" s="100">
        <v>0</v>
      </c>
      <c r="N135" s="100">
        <v>0</v>
      </c>
      <c r="O135" s="100">
        <v>0</v>
      </c>
      <c r="P135" s="98"/>
      <c r="Q135" s="98"/>
      <c r="R135" s="98"/>
      <c r="S135"/>
    </row>
    <row r="136" spans="1:19" ht="16.5" customHeight="1" x14ac:dyDescent="0.25">
      <c r="A136" s="86" t="s">
        <v>369</v>
      </c>
      <c r="B136" s="100">
        <v>0</v>
      </c>
      <c r="C136" s="100">
        <v>0</v>
      </c>
      <c r="D136" s="100">
        <v>24</v>
      </c>
      <c r="E136" s="100">
        <v>1</v>
      </c>
      <c r="F136" s="100">
        <v>0</v>
      </c>
      <c r="G136" s="100">
        <v>0</v>
      </c>
      <c r="H136" s="100">
        <v>0</v>
      </c>
      <c r="I136" s="100">
        <v>0</v>
      </c>
      <c r="J136" s="100">
        <v>35</v>
      </c>
      <c r="K136" s="100">
        <v>25</v>
      </c>
      <c r="L136" s="100">
        <v>0</v>
      </c>
      <c r="M136" s="100">
        <v>0</v>
      </c>
      <c r="N136" s="100">
        <v>0</v>
      </c>
      <c r="O136" s="100">
        <v>0</v>
      </c>
      <c r="P136" s="98"/>
      <c r="Q136" s="98"/>
      <c r="R136" s="98"/>
      <c r="S136"/>
    </row>
    <row r="137" spans="1:19" x14ac:dyDescent="0.25">
      <c r="A137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/>
    </row>
    <row r="138" spans="1:19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/>
    </row>
    <row r="139" spans="1:19" ht="16.5" customHeight="1" x14ac:dyDescent="0.25">
      <c r="A139" s="112" t="s">
        <v>414</v>
      </c>
      <c r="B139" s="115" t="s">
        <v>206</v>
      </c>
      <c r="C139" s="116"/>
      <c r="D139" s="115" t="s">
        <v>207</v>
      </c>
      <c r="E139" s="116"/>
      <c r="F139" s="115" t="s">
        <v>208</v>
      </c>
      <c r="G139" s="116"/>
      <c r="H139" s="115" t="s">
        <v>209</v>
      </c>
      <c r="I139" s="116"/>
      <c r="J139" s="115" t="s">
        <v>210</v>
      </c>
      <c r="K139" s="116"/>
      <c r="L139" s="115" t="s">
        <v>211</v>
      </c>
      <c r="M139" s="116"/>
      <c r="N139" s="115" t="s">
        <v>212</v>
      </c>
      <c r="O139" s="116"/>
      <c r="P139" s="98"/>
      <c r="Q139" s="98"/>
      <c r="R139" s="98"/>
      <c r="S139"/>
    </row>
    <row r="140" spans="1:19" x14ac:dyDescent="0.25">
      <c r="A140" s="112"/>
      <c r="B140" s="94" t="s">
        <v>9</v>
      </c>
      <c r="C140" s="94" t="s">
        <v>10</v>
      </c>
      <c r="D140" s="94" t="s">
        <v>9</v>
      </c>
      <c r="E140" s="94" t="s">
        <v>10</v>
      </c>
      <c r="F140" s="94" t="s">
        <v>9</v>
      </c>
      <c r="G140" s="94" t="s">
        <v>10</v>
      </c>
      <c r="H140" s="94" t="s">
        <v>9</v>
      </c>
      <c r="I140" s="94" t="s">
        <v>10</v>
      </c>
      <c r="J140" s="94" t="s">
        <v>9</v>
      </c>
      <c r="K140" s="94" t="s">
        <v>10</v>
      </c>
      <c r="L140" s="94" t="s">
        <v>9</v>
      </c>
      <c r="M140" s="94" t="s">
        <v>10</v>
      </c>
      <c r="N140" s="94" t="s">
        <v>9</v>
      </c>
      <c r="O140" s="94" t="s">
        <v>10</v>
      </c>
      <c r="P140" s="95"/>
      <c r="Q140" s="95"/>
      <c r="R140" s="98"/>
      <c r="S140"/>
    </row>
    <row r="141" spans="1:19" ht="16.149999999999999" customHeight="1" x14ac:dyDescent="0.25">
      <c r="A141" s="86" t="s">
        <v>347</v>
      </c>
      <c r="B141" s="97">
        <v>9</v>
      </c>
      <c r="C141" s="97">
        <v>16</v>
      </c>
      <c r="D141" s="97">
        <v>1</v>
      </c>
      <c r="E141" s="97">
        <v>0</v>
      </c>
      <c r="F141" s="97">
        <v>13</v>
      </c>
      <c r="G141" s="97">
        <v>12</v>
      </c>
      <c r="H141" s="97">
        <v>1</v>
      </c>
      <c r="I141" s="97">
        <v>0</v>
      </c>
      <c r="J141" s="97">
        <v>18</v>
      </c>
      <c r="K141" s="97">
        <v>10</v>
      </c>
      <c r="L141" s="97">
        <v>15</v>
      </c>
      <c r="M141" s="97">
        <v>6</v>
      </c>
      <c r="N141" s="97">
        <v>9</v>
      </c>
      <c r="O141" s="97">
        <v>3</v>
      </c>
      <c r="P141" s="98"/>
      <c r="Q141" s="98"/>
      <c r="R141" s="98"/>
      <c r="S141"/>
    </row>
    <row r="142" spans="1:19" x14ac:dyDescent="0.25">
      <c r="A142" s="86" t="s">
        <v>348</v>
      </c>
      <c r="B142" s="100">
        <v>2</v>
      </c>
      <c r="C142" s="100">
        <v>3</v>
      </c>
      <c r="D142" s="100">
        <v>0</v>
      </c>
      <c r="E142" s="100">
        <v>0</v>
      </c>
      <c r="F142" s="100">
        <v>1</v>
      </c>
      <c r="G142" s="100">
        <v>3</v>
      </c>
      <c r="H142" s="100">
        <v>0</v>
      </c>
      <c r="I142" s="100">
        <v>0</v>
      </c>
      <c r="J142" s="100">
        <v>5</v>
      </c>
      <c r="K142" s="100">
        <v>2</v>
      </c>
      <c r="L142" s="100">
        <v>0</v>
      </c>
      <c r="M142" s="100">
        <v>0</v>
      </c>
      <c r="N142" s="100">
        <v>0</v>
      </c>
      <c r="O142" s="100">
        <v>0</v>
      </c>
      <c r="P142" s="98"/>
      <c r="Q142" s="98"/>
      <c r="R142" s="98"/>
      <c r="S142"/>
    </row>
    <row r="143" spans="1:19" x14ac:dyDescent="0.25">
      <c r="A143" s="86" t="s">
        <v>349</v>
      </c>
      <c r="B143" s="100">
        <v>1</v>
      </c>
      <c r="C143" s="100">
        <v>0</v>
      </c>
      <c r="D143" s="100">
        <v>0</v>
      </c>
      <c r="E143" s="100">
        <v>0</v>
      </c>
      <c r="F143" s="100">
        <v>0</v>
      </c>
      <c r="G143" s="100">
        <v>2</v>
      </c>
      <c r="H143" s="100">
        <v>1</v>
      </c>
      <c r="I143" s="100">
        <v>0</v>
      </c>
      <c r="J143" s="100">
        <v>1</v>
      </c>
      <c r="K143" s="100">
        <v>0</v>
      </c>
      <c r="L143" s="100">
        <v>4</v>
      </c>
      <c r="M143" s="100">
        <v>2</v>
      </c>
      <c r="N143" s="100">
        <v>1</v>
      </c>
      <c r="O143" s="100">
        <v>0</v>
      </c>
      <c r="P143" s="98"/>
      <c r="Q143" s="98"/>
      <c r="R143" s="98"/>
      <c r="S143"/>
    </row>
    <row r="144" spans="1:19" x14ac:dyDescent="0.25">
      <c r="A144" s="86" t="s">
        <v>350</v>
      </c>
      <c r="B144" s="100">
        <v>0</v>
      </c>
      <c r="C144" s="100">
        <v>1</v>
      </c>
      <c r="D144" s="100">
        <v>0</v>
      </c>
      <c r="E144" s="100">
        <v>0</v>
      </c>
      <c r="F144" s="100">
        <v>3</v>
      </c>
      <c r="G144" s="100">
        <v>2</v>
      </c>
      <c r="H144" s="100">
        <v>0</v>
      </c>
      <c r="I144" s="100">
        <v>0</v>
      </c>
      <c r="J144" s="100">
        <v>3</v>
      </c>
      <c r="K144" s="100">
        <v>2</v>
      </c>
      <c r="L144" s="100">
        <v>5</v>
      </c>
      <c r="M144" s="100">
        <v>4</v>
      </c>
      <c r="N144" s="100">
        <v>2</v>
      </c>
      <c r="O144" s="100">
        <v>0</v>
      </c>
      <c r="P144" s="98"/>
      <c r="Q144" s="98"/>
      <c r="R144" s="98"/>
      <c r="S144"/>
    </row>
    <row r="145" spans="1:19" x14ac:dyDescent="0.25">
      <c r="A145" s="86" t="s">
        <v>351</v>
      </c>
      <c r="B145" s="100">
        <v>0</v>
      </c>
      <c r="C145" s="100">
        <v>2</v>
      </c>
      <c r="D145" s="100">
        <v>0</v>
      </c>
      <c r="E145" s="100">
        <v>0</v>
      </c>
      <c r="F145" s="100">
        <v>0</v>
      </c>
      <c r="G145" s="100">
        <v>1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98"/>
      <c r="Q145" s="98"/>
      <c r="R145" s="98"/>
      <c r="S145"/>
    </row>
    <row r="146" spans="1:19" x14ac:dyDescent="0.25">
      <c r="A146" s="86" t="s">
        <v>352</v>
      </c>
      <c r="B146" s="100">
        <v>0</v>
      </c>
      <c r="C146" s="100">
        <v>0</v>
      </c>
      <c r="D146" s="100">
        <v>0</v>
      </c>
      <c r="E146" s="100">
        <v>0</v>
      </c>
      <c r="F146" s="100">
        <v>1</v>
      </c>
      <c r="G146" s="100">
        <v>0</v>
      </c>
      <c r="H146" s="100">
        <v>0</v>
      </c>
      <c r="I146" s="100">
        <v>0</v>
      </c>
      <c r="J146" s="100">
        <v>2</v>
      </c>
      <c r="K146" s="100">
        <v>0</v>
      </c>
      <c r="L146" s="100">
        <v>2</v>
      </c>
      <c r="M146" s="100">
        <v>0</v>
      </c>
      <c r="N146" s="100">
        <v>1</v>
      </c>
      <c r="O146" s="100">
        <v>0</v>
      </c>
      <c r="P146" s="98"/>
      <c r="Q146" s="98"/>
      <c r="R146" s="98"/>
      <c r="S146"/>
    </row>
    <row r="147" spans="1:19" x14ac:dyDescent="0.25">
      <c r="A147" s="86" t="s">
        <v>353</v>
      </c>
      <c r="B147" s="100">
        <v>4</v>
      </c>
      <c r="C147" s="100">
        <v>7</v>
      </c>
      <c r="D147" s="100">
        <v>0</v>
      </c>
      <c r="E147" s="100">
        <v>0</v>
      </c>
      <c r="F147" s="100">
        <v>1</v>
      </c>
      <c r="G147" s="100">
        <v>0</v>
      </c>
      <c r="H147" s="100">
        <v>0</v>
      </c>
      <c r="I147" s="100">
        <v>0</v>
      </c>
      <c r="J147" s="100">
        <v>2</v>
      </c>
      <c r="K147" s="100">
        <v>4</v>
      </c>
      <c r="L147" s="100">
        <v>2</v>
      </c>
      <c r="M147" s="100">
        <v>0</v>
      </c>
      <c r="N147" s="100">
        <v>0</v>
      </c>
      <c r="O147" s="100">
        <v>2</v>
      </c>
      <c r="P147" s="98"/>
      <c r="Q147" s="98"/>
      <c r="R147" s="98"/>
      <c r="S147"/>
    </row>
    <row r="148" spans="1:19" x14ac:dyDescent="0.25">
      <c r="A148" s="86" t="s">
        <v>354</v>
      </c>
      <c r="B148" s="100">
        <v>0</v>
      </c>
      <c r="C148" s="100">
        <v>0</v>
      </c>
      <c r="D148" s="100">
        <v>0</v>
      </c>
      <c r="E148" s="100">
        <v>0</v>
      </c>
      <c r="F148" s="100">
        <v>2</v>
      </c>
      <c r="G148" s="100">
        <v>3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 s="98"/>
      <c r="R148" s="98"/>
      <c r="S148"/>
    </row>
    <row r="149" spans="1:19" x14ac:dyDescent="0.25">
      <c r="A149" s="86" t="s">
        <v>355</v>
      </c>
      <c r="B149" s="100">
        <v>0</v>
      </c>
      <c r="C149" s="100">
        <v>0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98"/>
      <c r="Q149" s="98"/>
      <c r="R149" s="98"/>
      <c r="S149"/>
    </row>
    <row r="150" spans="1:19" x14ac:dyDescent="0.25">
      <c r="A150" s="86" t="s">
        <v>356</v>
      </c>
      <c r="B150" s="100">
        <v>0</v>
      </c>
      <c r="C150" s="100">
        <v>0</v>
      </c>
      <c r="D150" s="100">
        <v>1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1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 s="98"/>
      <c r="R150" s="98"/>
      <c r="S150"/>
    </row>
    <row r="151" spans="1:19" x14ac:dyDescent="0.25">
      <c r="A151" s="86" t="s">
        <v>357</v>
      </c>
      <c r="B151" s="100">
        <v>0</v>
      </c>
      <c r="C151" s="100">
        <v>0</v>
      </c>
      <c r="D151" s="100">
        <v>0</v>
      </c>
      <c r="E151" s="100">
        <v>0</v>
      </c>
      <c r="F151" s="100">
        <v>1</v>
      </c>
      <c r="G151" s="100">
        <v>0</v>
      </c>
      <c r="H151" s="100">
        <v>0</v>
      </c>
      <c r="I151" s="100">
        <v>0</v>
      </c>
      <c r="J151" s="100">
        <v>1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 s="98"/>
      <c r="R151" s="98"/>
      <c r="S151"/>
    </row>
    <row r="152" spans="1:19" x14ac:dyDescent="0.25">
      <c r="A152" s="86" t="s">
        <v>358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98"/>
      <c r="Q152" s="98"/>
      <c r="R152" s="98"/>
      <c r="S152"/>
    </row>
    <row r="153" spans="1:19" x14ac:dyDescent="0.25">
      <c r="A153" s="86" t="s">
        <v>359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 s="98"/>
      <c r="R153" s="98"/>
      <c r="S153"/>
    </row>
    <row r="154" spans="1:19" x14ac:dyDescent="0.25">
      <c r="A154" s="86" t="s">
        <v>360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 s="98"/>
      <c r="R154" s="98"/>
      <c r="S154"/>
    </row>
    <row r="155" spans="1:19" x14ac:dyDescent="0.25">
      <c r="A155" s="86" t="s">
        <v>361</v>
      </c>
      <c r="B155" s="100">
        <v>0</v>
      </c>
      <c r="C155" s="100">
        <v>0</v>
      </c>
      <c r="D155" s="100">
        <v>0</v>
      </c>
      <c r="E155" s="100">
        <v>0</v>
      </c>
      <c r="F155" s="100">
        <v>1</v>
      </c>
      <c r="G155" s="100">
        <v>1</v>
      </c>
      <c r="H155" s="100">
        <v>0</v>
      </c>
      <c r="I155" s="100">
        <v>0</v>
      </c>
      <c r="J155" s="100">
        <v>1</v>
      </c>
      <c r="K155" s="100">
        <v>1</v>
      </c>
      <c r="L155" s="100">
        <v>0</v>
      </c>
      <c r="M155" s="100">
        <v>0</v>
      </c>
      <c r="N155" s="100">
        <v>0</v>
      </c>
      <c r="O155" s="100">
        <v>0</v>
      </c>
      <c r="P155" s="98"/>
      <c r="Q155" s="98"/>
      <c r="R155" s="98"/>
      <c r="S155"/>
    </row>
    <row r="156" spans="1:19" x14ac:dyDescent="0.25">
      <c r="A156" s="86" t="s">
        <v>362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1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 s="98"/>
      <c r="R156" s="98"/>
      <c r="S156"/>
    </row>
    <row r="157" spans="1:19" x14ac:dyDescent="0.25">
      <c r="A157" s="86" t="s">
        <v>363</v>
      </c>
      <c r="B157" s="100">
        <v>0</v>
      </c>
      <c r="C157" s="100">
        <v>1</v>
      </c>
      <c r="D157" s="100">
        <v>0</v>
      </c>
      <c r="E157" s="100">
        <v>0</v>
      </c>
      <c r="F157" s="100">
        <v>2</v>
      </c>
      <c r="G157" s="100">
        <v>0</v>
      </c>
      <c r="H157" s="100">
        <v>0</v>
      </c>
      <c r="I157" s="100">
        <v>0</v>
      </c>
      <c r="J157" s="100">
        <v>1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 s="98"/>
      <c r="R157" s="98"/>
      <c r="S157"/>
    </row>
    <row r="158" spans="1:19" x14ac:dyDescent="0.25">
      <c r="A158" s="86" t="s">
        <v>364</v>
      </c>
      <c r="B158" s="100">
        <v>0</v>
      </c>
      <c r="C158" s="100">
        <v>0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 s="98"/>
      <c r="R158" s="98"/>
      <c r="S158"/>
    </row>
    <row r="159" spans="1:19" x14ac:dyDescent="0.25">
      <c r="A159" s="86" t="s">
        <v>365</v>
      </c>
      <c r="B159" s="100">
        <v>0</v>
      </c>
      <c r="C159" s="100">
        <v>0</v>
      </c>
      <c r="D159" s="100">
        <v>0</v>
      </c>
      <c r="E159" s="100">
        <v>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 s="98"/>
      <c r="R159" s="98"/>
      <c r="S159"/>
    </row>
    <row r="160" spans="1:19" x14ac:dyDescent="0.25">
      <c r="A160" s="86" t="s">
        <v>366</v>
      </c>
      <c r="B160" s="100">
        <v>2</v>
      </c>
      <c r="C160" s="100">
        <v>2</v>
      </c>
      <c r="D160" s="100">
        <v>0</v>
      </c>
      <c r="E160" s="100">
        <v>0</v>
      </c>
      <c r="F160" s="100">
        <v>1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2</v>
      </c>
      <c r="M160" s="100">
        <v>0</v>
      </c>
      <c r="N160" s="100">
        <v>5</v>
      </c>
      <c r="O160" s="100">
        <v>1</v>
      </c>
      <c r="P160" s="98"/>
      <c r="Q160" s="98"/>
      <c r="R160" s="98"/>
      <c r="S160"/>
    </row>
    <row r="161" spans="1:19" x14ac:dyDescent="0.25">
      <c r="A161" s="86" t="s">
        <v>367</v>
      </c>
      <c r="B161" s="100">
        <v>0</v>
      </c>
      <c r="C161" s="100">
        <v>0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1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 s="98"/>
      <c r="R161" s="98"/>
      <c r="S161"/>
    </row>
    <row r="162" spans="1:19" x14ac:dyDescent="0.25">
      <c r="A162" s="86" t="s">
        <v>368</v>
      </c>
      <c r="B162" s="100">
        <v>0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 s="98"/>
      <c r="R162" s="98"/>
      <c r="S162"/>
    </row>
    <row r="163" spans="1:19" ht="16.5" customHeight="1" x14ac:dyDescent="0.25">
      <c r="A163" s="86" t="s">
        <v>369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 s="98"/>
      <c r="R163" s="98"/>
      <c r="S163"/>
    </row>
    <row r="164" spans="1:19" x14ac:dyDescent="0.25">
      <c r="A164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/>
    </row>
    <row r="165" spans="1:19" x14ac:dyDescent="0.25">
      <c r="A165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/>
    </row>
    <row r="166" spans="1:19" ht="16.5" customHeight="1" x14ac:dyDescent="0.25">
      <c r="A166" s="112" t="s">
        <v>414</v>
      </c>
      <c r="B166" s="115" t="s">
        <v>213</v>
      </c>
      <c r="C166" s="116"/>
      <c r="D166" s="115" t="s">
        <v>214</v>
      </c>
      <c r="E166" s="116"/>
      <c r="F166" s="115" t="s">
        <v>215</v>
      </c>
      <c r="G166" s="116"/>
      <c r="H166" s="115" t="s">
        <v>216</v>
      </c>
      <c r="I166" s="116"/>
      <c r="J166" s="115" t="s">
        <v>217</v>
      </c>
      <c r="K166" s="116"/>
      <c r="L166" s="115" t="s">
        <v>218</v>
      </c>
      <c r="M166" s="116"/>
      <c r="N166" s="115" t="s">
        <v>219</v>
      </c>
      <c r="O166" s="116"/>
      <c r="P166" s="98"/>
      <c r="Q166" s="98"/>
      <c r="R166" s="98"/>
      <c r="S166"/>
    </row>
    <row r="167" spans="1:19" x14ac:dyDescent="0.25">
      <c r="A167" s="112"/>
      <c r="B167" s="94" t="s">
        <v>9</v>
      </c>
      <c r="C167" s="94" t="s">
        <v>10</v>
      </c>
      <c r="D167" s="94" t="s">
        <v>9</v>
      </c>
      <c r="E167" s="94" t="s">
        <v>10</v>
      </c>
      <c r="F167" s="94" t="s">
        <v>9</v>
      </c>
      <c r="G167" s="94" t="s">
        <v>10</v>
      </c>
      <c r="H167" s="94" t="s">
        <v>9</v>
      </c>
      <c r="I167" s="94" t="s">
        <v>10</v>
      </c>
      <c r="J167" s="94" t="s">
        <v>9</v>
      </c>
      <c r="K167" s="94" t="s">
        <v>10</v>
      </c>
      <c r="L167" s="94" t="s">
        <v>9</v>
      </c>
      <c r="M167" s="94" t="s">
        <v>10</v>
      </c>
      <c r="N167" s="94" t="s">
        <v>9</v>
      </c>
      <c r="O167" s="94" t="s">
        <v>10</v>
      </c>
      <c r="P167" s="95"/>
      <c r="Q167" s="95"/>
      <c r="R167" s="98"/>
      <c r="S167"/>
    </row>
    <row r="168" spans="1:19" ht="16.149999999999999" customHeight="1" x14ac:dyDescent="0.25">
      <c r="A168" s="86" t="s">
        <v>347</v>
      </c>
      <c r="B168" s="97">
        <v>1004</v>
      </c>
      <c r="C168" s="97">
        <v>414</v>
      </c>
      <c r="D168" s="97">
        <v>5</v>
      </c>
      <c r="E168" s="97">
        <v>7</v>
      </c>
      <c r="F168" s="97">
        <v>10</v>
      </c>
      <c r="G168" s="97">
        <v>15</v>
      </c>
      <c r="H168" s="97">
        <v>305</v>
      </c>
      <c r="I168" s="97">
        <v>128</v>
      </c>
      <c r="J168" s="97">
        <v>5</v>
      </c>
      <c r="K168" s="97">
        <v>2</v>
      </c>
      <c r="L168" s="97">
        <v>1</v>
      </c>
      <c r="M168" s="97">
        <v>0</v>
      </c>
      <c r="N168" s="97">
        <v>1</v>
      </c>
      <c r="O168" s="97">
        <v>1</v>
      </c>
      <c r="P168" s="98"/>
      <c r="Q168" s="98"/>
      <c r="R168" s="98"/>
      <c r="S168"/>
    </row>
    <row r="169" spans="1:19" x14ac:dyDescent="0.25">
      <c r="A169" s="86" t="s">
        <v>348</v>
      </c>
      <c r="B169" s="100">
        <v>167</v>
      </c>
      <c r="C169" s="100">
        <v>61</v>
      </c>
      <c r="D169" s="100">
        <v>0</v>
      </c>
      <c r="E169" s="100">
        <v>0</v>
      </c>
      <c r="F169" s="100">
        <v>3</v>
      </c>
      <c r="G169" s="100">
        <v>8</v>
      </c>
      <c r="H169" s="100">
        <v>54</v>
      </c>
      <c r="I169" s="100">
        <v>15</v>
      </c>
      <c r="J169" s="100">
        <v>0</v>
      </c>
      <c r="K169" s="100">
        <v>0</v>
      </c>
      <c r="L169" s="100">
        <v>1</v>
      </c>
      <c r="M169" s="100">
        <v>0</v>
      </c>
      <c r="N169" s="100">
        <v>0</v>
      </c>
      <c r="O169" s="100">
        <v>0</v>
      </c>
      <c r="P169" s="98"/>
      <c r="Q169" s="98"/>
      <c r="R169" s="98"/>
      <c r="S169"/>
    </row>
    <row r="170" spans="1:19" x14ac:dyDescent="0.25">
      <c r="A170" s="86" t="s">
        <v>349</v>
      </c>
      <c r="B170" s="100">
        <v>398</v>
      </c>
      <c r="C170" s="100">
        <v>194</v>
      </c>
      <c r="D170" s="100">
        <v>3</v>
      </c>
      <c r="E170" s="100">
        <v>4</v>
      </c>
      <c r="F170" s="100">
        <v>3</v>
      </c>
      <c r="G170" s="100">
        <v>1</v>
      </c>
      <c r="H170" s="100">
        <v>112</v>
      </c>
      <c r="I170" s="100">
        <v>62</v>
      </c>
      <c r="J170" s="100">
        <v>1</v>
      </c>
      <c r="K170" s="100">
        <v>1</v>
      </c>
      <c r="L170" s="100">
        <v>0</v>
      </c>
      <c r="M170" s="100">
        <v>0</v>
      </c>
      <c r="N170" s="100">
        <v>1</v>
      </c>
      <c r="O170" s="100">
        <v>1</v>
      </c>
      <c r="P170" s="98"/>
      <c r="Q170" s="98"/>
      <c r="R170" s="98"/>
      <c r="S170"/>
    </row>
    <row r="171" spans="1:19" x14ac:dyDescent="0.25">
      <c r="A171" s="86" t="s">
        <v>350</v>
      </c>
      <c r="B171" s="100">
        <v>56</v>
      </c>
      <c r="C171" s="100">
        <v>21</v>
      </c>
      <c r="D171" s="100">
        <v>0</v>
      </c>
      <c r="E171" s="100">
        <v>0</v>
      </c>
      <c r="F171" s="100">
        <v>1</v>
      </c>
      <c r="G171" s="100">
        <v>2</v>
      </c>
      <c r="H171" s="100">
        <v>22</v>
      </c>
      <c r="I171" s="100">
        <v>5</v>
      </c>
      <c r="J171" s="100">
        <v>2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98"/>
      <c r="Q171" s="98"/>
      <c r="R171" s="98"/>
      <c r="S171"/>
    </row>
    <row r="172" spans="1:19" x14ac:dyDescent="0.25">
      <c r="A172" s="86" t="s">
        <v>351</v>
      </c>
      <c r="B172" s="100">
        <v>89</v>
      </c>
      <c r="C172" s="100">
        <v>35</v>
      </c>
      <c r="D172" s="100">
        <v>1</v>
      </c>
      <c r="E172" s="100">
        <v>0</v>
      </c>
      <c r="F172" s="100">
        <v>0</v>
      </c>
      <c r="G172" s="100">
        <v>1</v>
      </c>
      <c r="H172" s="100">
        <v>42</v>
      </c>
      <c r="I172" s="100">
        <v>11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98"/>
      <c r="Q172" s="98"/>
      <c r="R172" s="98"/>
      <c r="S172"/>
    </row>
    <row r="173" spans="1:19" x14ac:dyDescent="0.25">
      <c r="A173" s="86" t="s">
        <v>352</v>
      </c>
      <c r="B173" s="100">
        <v>42</v>
      </c>
      <c r="C173" s="100">
        <v>19</v>
      </c>
      <c r="D173" s="100">
        <v>0</v>
      </c>
      <c r="E173" s="100">
        <v>0</v>
      </c>
      <c r="F173" s="100">
        <v>2</v>
      </c>
      <c r="G173" s="100">
        <v>0</v>
      </c>
      <c r="H173" s="100">
        <v>14</v>
      </c>
      <c r="I173" s="100">
        <v>4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98"/>
      <c r="Q173" s="98"/>
      <c r="R173" s="98"/>
      <c r="S173"/>
    </row>
    <row r="174" spans="1:19" x14ac:dyDescent="0.25">
      <c r="A174" s="86" t="s">
        <v>353</v>
      </c>
      <c r="B174" s="100">
        <v>83</v>
      </c>
      <c r="C174" s="100">
        <v>29</v>
      </c>
      <c r="D174" s="100">
        <v>0</v>
      </c>
      <c r="E174" s="100">
        <v>2</v>
      </c>
      <c r="F174" s="100">
        <v>0</v>
      </c>
      <c r="G174" s="100">
        <v>2</v>
      </c>
      <c r="H174" s="100">
        <v>21</v>
      </c>
      <c r="I174" s="100">
        <v>11</v>
      </c>
      <c r="J174" s="100">
        <v>1</v>
      </c>
      <c r="K174" s="100">
        <v>0</v>
      </c>
      <c r="L174" s="100">
        <v>0</v>
      </c>
      <c r="M174" s="100">
        <v>0</v>
      </c>
      <c r="N174" s="100">
        <v>0</v>
      </c>
      <c r="O174" s="100">
        <v>0</v>
      </c>
      <c r="P174" s="98"/>
      <c r="Q174" s="98"/>
      <c r="R174" s="98"/>
      <c r="S174"/>
    </row>
    <row r="175" spans="1:19" x14ac:dyDescent="0.25">
      <c r="A175" s="86" t="s">
        <v>354</v>
      </c>
      <c r="B175" s="100">
        <v>15</v>
      </c>
      <c r="C175" s="100">
        <v>8</v>
      </c>
      <c r="D175" s="100">
        <v>0</v>
      </c>
      <c r="E175" s="100">
        <v>0</v>
      </c>
      <c r="F175" s="100">
        <v>1</v>
      </c>
      <c r="G175" s="100">
        <v>0</v>
      </c>
      <c r="H175" s="100">
        <v>3</v>
      </c>
      <c r="I175" s="100">
        <v>2</v>
      </c>
      <c r="J175" s="100">
        <v>1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98"/>
      <c r="Q175" s="98"/>
      <c r="R175" s="98"/>
      <c r="S175"/>
    </row>
    <row r="176" spans="1:19" x14ac:dyDescent="0.25">
      <c r="A176" s="86" t="s">
        <v>355</v>
      </c>
      <c r="B176" s="100">
        <v>20</v>
      </c>
      <c r="C176" s="100">
        <v>5</v>
      </c>
      <c r="D176" s="100">
        <v>0</v>
      </c>
      <c r="E176" s="100">
        <v>0</v>
      </c>
      <c r="F176" s="100">
        <v>0</v>
      </c>
      <c r="G176" s="100">
        <v>0</v>
      </c>
      <c r="H176" s="100">
        <v>2</v>
      </c>
      <c r="I176" s="100">
        <v>2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98"/>
      <c r="Q176" s="98"/>
      <c r="R176" s="98"/>
      <c r="S176"/>
    </row>
    <row r="177" spans="1:19" x14ac:dyDescent="0.25">
      <c r="A177" s="86" t="s">
        <v>356</v>
      </c>
      <c r="B177" s="100">
        <v>10</v>
      </c>
      <c r="C177" s="100">
        <v>2</v>
      </c>
      <c r="D177" s="100">
        <v>1</v>
      </c>
      <c r="E177" s="100">
        <v>0</v>
      </c>
      <c r="F177" s="100">
        <v>0</v>
      </c>
      <c r="G177" s="100">
        <v>0</v>
      </c>
      <c r="H177" s="100">
        <v>1</v>
      </c>
      <c r="I177" s="100">
        <v>3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 s="98"/>
      <c r="R177" s="98"/>
      <c r="S177"/>
    </row>
    <row r="178" spans="1:19" x14ac:dyDescent="0.25">
      <c r="A178" s="86" t="s">
        <v>357</v>
      </c>
      <c r="B178" s="100">
        <v>15</v>
      </c>
      <c r="C178" s="100">
        <v>5</v>
      </c>
      <c r="D178" s="100">
        <v>0</v>
      </c>
      <c r="E178" s="100">
        <v>0</v>
      </c>
      <c r="F178" s="100">
        <v>0</v>
      </c>
      <c r="G178" s="100">
        <v>0</v>
      </c>
      <c r="H178" s="100">
        <v>3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98"/>
      <c r="Q178" s="98"/>
      <c r="R178" s="98"/>
      <c r="S178"/>
    </row>
    <row r="179" spans="1:19" x14ac:dyDescent="0.25">
      <c r="A179" s="86" t="s">
        <v>358</v>
      </c>
      <c r="B179" s="100">
        <v>15</v>
      </c>
      <c r="C179" s="100">
        <v>7</v>
      </c>
      <c r="D179" s="100">
        <v>0</v>
      </c>
      <c r="E179" s="100">
        <v>0</v>
      </c>
      <c r="F179" s="100">
        <v>0</v>
      </c>
      <c r="G179" s="100">
        <v>0</v>
      </c>
      <c r="H179" s="100">
        <v>6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98"/>
      <c r="Q179" s="98"/>
      <c r="R179" s="98"/>
      <c r="S179"/>
    </row>
    <row r="180" spans="1:19" x14ac:dyDescent="0.25">
      <c r="A180" s="86" t="s">
        <v>359</v>
      </c>
      <c r="B180" s="100">
        <v>7</v>
      </c>
      <c r="C180" s="100">
        <v>1</v>
      </c>
      <c r="D180" s="100">
        <v>0</v>
      </c>
      <c r="E180" s="100">
        <v>0</v>
      </c>
      <c r="F180" s="100">
        <v>0</v>
      </c>
      <c r="G180" s="100">
        <v>0</v>
      </c>
      <c r="H180" s="100">
        <v>3</v>
      </c>
      <c r="I180" s="100">
        <v>0</v>
      </c>
      <c r="J180" s="100">
        <v>0</v>
      </c>
      <c r="K180" s="100">
        <v>1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 s="98"/>
      <c r="R180" s="98"/>
      <c r="S180"/>
    </row>
    <row r="181" spans="1:19" x14ac:dyDescent="0.25">
      <c r="A181" s="86" t="s">
        <v>360</v>
      </c>
      <c r="B181" s="100">
        <v>4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2</v>
      </c>
      <c r="I181" s="100">
        <v>1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 s="98"/>
      <c r="R181" s="98"/>
      <c r="S181"/>
    </row>
    <row r="182" spans="1:19" x14ac:dyDescent="0.25">
      <c r="A182" s="86" t="s">
        <v>361</v>
      </c>
      <c r="B182" s="100">
        <v>18</v>
      </c>
      <c r="C182" s="100">
        <v>11</v>
      </c>
      <c r="D182" s="100">
        <v>0</v>
      </c>
      <c r="E182" s="100">
        <v>0</v>
      </c>
      <c r="F182" s="100">
        <v>0</v>
      </c>
      <c r="G182" s="100">
        <v>0</v>
      </c>
      <c r="H182" s="100">
        <v>4</v>
      </c>
      <c r="I182" s="100">
        <v>2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 s="98"/>
      <c r="R182" s="98"/>
      <c r="S182"/>
    </row>
    <row r="183" spans="1:19" x14ac:dyDescent="0.25">
      <c r="A183" s="86" t="s">
        <v>362</v>
      </c>
      <c r="B183" s="100">
        <v>10</v>
      </c>
      <c r="C183" s="100">
        <v>1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98"/>
      <c r="Q183" s="98"/>
      <c r="R183" s="98"/>
      <c r="S183"/>
    </row>
    <row r="184" spans="1:19" x14ac:dyDescent="0.25">
      <c r="A184" s="86" t="s">
        <v>363</v>
      </c>
      <c r="B184" s="100">
        <v>8</v>
      </c>
      <c r="C184" s="100">
        <v>2</v>
      </c>
      <c r="D184" s="100">
        <v>0</v>
      </c>
      <c r="E184" s="100">
        <v>0</v>
      </c>
      <c r="F184" s="100">
        <v>0</v>
      </c>
      <c r="G184" s="100">
        <v>1</v>
      </c>
      <c r="H184" s="100">
        <v>1</v>
      </c>
      <c r="I184" s="100">
        <v>1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  <c r="Q184" s="98"/>
      <c r="R184" s="98"/>
      <c r="S184"/>
    </row>
    <row r="185" spans="1:19" x14ac:dyDescent="0.25">
      <c r="A185" s="86" t="s">
        <v>364</v>
      </c>
      <c r="B185" s="100">
        <v>6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 s="98"/>
      <c r="R185" s="98"/>
      <c r="S185"/>
    </row>
    <row r="186" spans="1:19" x14ac:dyDescent="0.25">
      <c r="A186" s="86" t="s">
        <v>365</v>
      </c>
      <c r="B186" s="100">
        <v>7</v>
      </c>
      <c r="C186" s="100">
        <v>4</v>
      </c>
      <c r="D186" s="100">
        <v>0</v>
      </c>
      <c r="E186" s="100">
        <v>1</v>
      </c>
      <c r="F186" s="100">
        <v>0</v>
      </c>
      <c r="G186" s="100">
        <v>0</v>
      </c>
      <c r="H186" s="100">
        <v>3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 s="98"/>
      <c r="R186" s="98"/>
      <c r="S186"/>
    </row>
    <row r="187" spans="1:19" x14ac:dyDescent="0.25">
      <c r="A187" s="86" t="s">
        <v>366</v>
      </c>
      <c r="B187" s="100">
        <v>25</v>
      </c>
      <c r="C187" s="100">
        <v>4</v>
      </c>
      <c r="D187" s="100">
        <v>0</v>
      </c>
      <c r="E187" s="100">
        <v>0</v>
      </c>
      <c r="F187" s="100">
        <v>0</v>
      </c>
      <c r="G187" s="100">
        <v>0</v>
      </c>
      <c r="H187" s="100">
        <v>7</v>
      </c>
      <c r="I187" s="100">
        <v>5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98"/>
      <c r="Q187" s="98"/>
      <c r="R187" s="98"/>
      <c r="S187"/>
    </row>
    <row r="188" spans="1:19" x14ac:dyDescent="0.25">
      <c r="A188" s="86" t="s">
        <v>367</v>
      </c>
      <c r="B188" s="100">
        <v>7</v>
      </c>
      <c r="C188" s="100">
        <v>5</v>
      </c>
      <c r="D188" s="100">
        <v>0</v>
      </c>
      <c r="E188" s="100">
        <v>0</v>
      </c>
      <c r="F188" s="100">
        <v>0</v>
      </c>
      <c r="G188" s="100">
        <v>0</v>
      </c>
      <c r="H188" s="100">
        <v>3</v>
      </c>
      <c r="I188" s="100">
        <v>3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 s="98"/>
      <c r="R188" s="98"/>
      <c r="S188"/>
    </row>
    <row r="189" spans="1:19" x14ac:dyDescent="0.25">
      <c r="A189" s="86" t="s">
        <v>368</v>
      </c>
      <c r="B189" s="100">
        <v>2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2</v>
      </c>
      <c r="I189" s="100">
        <v>1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 s="98"/>
      <c r="R189" s="98"/>
      <c r="S189"/>
    </row>
    <row r="190" spans="1:19" ht="16.5" customHeight="1" x14ac:dyDescent="0.25">
      <c r="A190" s="86" t="s">
        <v>369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 s="98"/>
      <c r="R190" s="98"/>
      <c r="S190"/>
    </row>
    <row r="191" spans="1:19" ht="18" customHeight="1" x14ac:dyDescent="0.25">
      <c r="A191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/>
    </row>
    <row r="192" spans="1:19" x14ac:dyDescent="0.25">
      <c r="A192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/>
    </row>
    <row r="193" spans="1:19" ht="16.5" customHeight="1" x14ac:dyDescent="0.25">
      <c r="A193" s="112" t="s">
        <v>414</v>
      </c>
      <c r="B193" s="115" t="s">
        <v>405</v>
      </c>
      <c r="C193" s="116"/>
      <c r="D193" s="115" t="s">
        <v>220</v>
      </c>
      <c r="E193" s="116"/>
      <c r="F193" s="115" t="s">
        <v>221</v>
      </c>
      <c r="G193" s="116"/>
      <c r="H193" s="115" t="s">
        <v>222</v>
      </c>
      <c r="I193" s="116"/>
      <c r="J193" s="115" t="s">
        <v>223</v>
      </c>
      <c r="K193" s="116"/>
      <c r="L193" s="115" t="s">
        <v>224</v>
      </c>
      <c r="M193" s="116"/>
      <c r="N193" s="115" t="s">
        <v>225</v>
      </c>
      <c r="O193" s="116"/>
      <c r="P193" s="98"/>
      <c r="Q193" s="98"/>
      <c r="R193" s="98"/>
      <c r="S193"/>
    </row>
    <row r="194" spans="1:19" x14ac:dyDescent="0.25">
      <c r="A194" s="112"/>
      <c r="B194" s="94" t="s">
        <v>9</v>
      </c>
      <c r="C194" s="94" t="s">
        <v>10</v>
      </c>
      <c r="D194" s="94" t="s">
        <v>9</v>
      </c>
      <c r="E194" s="94" t="s">
        <v>10</v>
      </c>
      <c r="F194" s="94" t="s">
        <v>9</v>
      </c>
      <c r="G194" s="94" t="s">
        <v>10</v>
      </c>
      <c r="H194" s="94" t="s">
        <v>9</v>
      </c>
      <c r="I194" s="94" t="s">
        <v>10</v>
      </c>
      <c r="J194" s="94" t="s">
        <v>9</v>
      </c>
      <c r="K194" s="94" t="s">
        <v>10</v>
      </c>
      <c r="L194" s="94" t="s">
        <v>9</v>
      </c>
      <c r="M194" s="94" t="s">
        <v>10</v>
      </c>
      <c r="N194" s="94" t="s">
        <v>9</v>
      </c>
      <c r="O194" s="94" t="s">
        <v>10</v>
      </c>
      <c r="P194" s="95"/>
      <c r="Q194" s="95"/>
      <c r="R194" s="98"/>
      <c r="S194"/>
    </row>
    <row r="195" spans="1:19" ht="16.149999999999999" customHeight="1" x14ac:dyDescent="0.25">
      <c r="A195" s="86" t="s">
        <v>347</v>
      </c>
      <c r="B195" s="97">
        <v>1</v>
      </c>
      <c r="C195" s="97">
        <v>0</v>
      </c>
      <c r="D195" s="97">
        <v>0</v>
      </c>
      <c r="E195" s="97">
        <v>1</v>
      </c>
      <c r="F195" s="97">
        <v>23</v>
      </c>
      <c r="G195" s="97">
        <v>23</v>
      </c>
      <c r="H195" s="97">
        <v>2</v>
      </c>
      <c r="I195" s="97">
        <v>1</v>
      </c>
      <c r="J195" s="97">
        <v>140</v>
      </c>
      <c r="K195" s="97">
        <v>37</v>
      </c>
      <c r="L195" s="97">
        <v>318</v>
      </c>
      <c r="M195" s="97">
        <v>100</v>
      </c>
      <c r="N195" s="97">
        <v>28</v>
      </c>
      <c r="O195" s="97">
        <v>8</v>
      </c>
      <c r="P195" s="98"/>
      <c r="Q195" s="98"/>
      <c r="R195" s="98"/>
      <c r="S195"/>
    </row>
    <row r="196" spans="1:19" x14ac:dyDescent="0.25">
      <c r="A196" s="86" t="s">
        <v>348</v>
      </c>
      <c r="B196" s="100">
        <v>0</v>
      </c>
      <c r="C196" s="100">
        <v>0</v>
      </c>
      <c r="D196" s="100">
        <v>0</v>
      </c>
      <c r="E196" s="100">
        <v>0</v>
      </c>
      <c r="F196" s="100">
        <v>3</v>
      </c>
      <c r="G196" s="100">
        <v>10</v>
      </c>
      <c r="H196" s="100">
        <v>0</v>
      </c>
      <c r="I196" s="100">
        <v>0</v>
      </c>
      <c r="J196" s="100">
        <v>29</v>
      </c>
      <c r="K196" s="100">
        <v>5</v>
      </c>
      <c r="L196" s="100">
        <v>49</v>
      </c>
      <c r="M196" s="100">
        <v>8</v>
      </c>
      <c r="N196" s="100">
        <v>3</v>
      </c>
      <c r="O196" s="100">
        <v>0</v>
      </c>
      <c r="P196" s="98"/>
      <c r="Q196" s="98"/>
      <c r="R196" s="98"/>
      <c r="S196"/>
    </row>
    <row r="197" spans="1:19" x14ac:dyDescent="0.25">
      <c r="A197" s="86" t="s">
        <v>349</v>
      </c>
      <c r="B197" s="100">
        <v>0</v>
      </c>
      <c r="C197" s="100">
        <v>0</v>
      </c>
      <c r="D197" s="100">
        <v>0</v>
      </c>
      <c r="E197" s="100">
        <v>0</v>
      </c>
      <c r="F197" s="100">
        <v>5</v>
      </c>
      <c r="G197" s="100">
        <v>7</v>
      </c>
      <c r="H197" s="100">
        <v>1</v>
      </c>
      <c r="I197" s="100">
        <v>0</v>
      </c>
      <c r="J197" s="100">
        <v>47</v>
      </c>
      <c r="K197" s="100">
        <v>15</v>
      </c>
      <c r="L197" s="100">
        <v>194</v>
      </c>
      <c r="M197" s="100">
        <v>78</v>
      </c>
      <c r="N197" s="100">
        <v>13</v>
      </c>
      <c r="O197" s="100">
        <v>3</v>
      </c>
      <c r="P197" s="98"/>
      <c r="Q197" s="98"/>
      <c r="R197" s="98"/>
      <c r="S197"/>
    </row>
    <row r="198" spans="1:19" x14ac:dyDescent="0.25">
      <c r="A198" s="86" t="s">
        <v>350</v>
      </c>
      <c r="B198" s="100">
        <v>0</v>
      </c>
      <c r="C198" s="100">
        <v>0</v>
      </c>
      <c r="D198" s="100">
        <v>0</v>
      </c>
      <c r="E198" s="100">
        <v>0</v>
      </c>
      <c r="F198" s="100">
        <v>7</v>
      </c>
      <c r="G198" s="100">
        <v>3</v>
      </c>
      <c r="H198" s="100">
        <v>0</v>
      </c>
      <c r="I198" s="100">
        <v>0</v>
      </c>
      <c r="J198" s="100">
        <v>13</v>
      </c>
      <c r="K198" s="100">
        <v>2</v>
      </c>
      <c r="L198" s="100">
        <v>13</v>
      </c>
      <c r="M198" s="100">
        <v>0</v>
      </c>
      <c r="N198" s="100">
        <v>2</v>
      </c>
      <c r="O198" s="100">
        <v>0</v>
      </c>
      <c r="P198" s="98"/>
      <c r="Q198" s="98"/>
      <c r="R198" s="98"/>
      <c r="S198"/>
    </row>
    <row r="199" spans="1:19" x14ac:dyDescent="0.25">
      <c r="A199" s="86" t="s">
        <v>351</v>
      </c>
      <c r="B199" s="100">
        <v>1</v>
      </c>
      <c r="C199" s="100">
        <v>0</v>
      </c>
      <c r="D199" s="100">
        <v>0</v>
      </c>
      <c r="E199" s="100">
        <v>0</v>
      </c>
      <c r="F199" s="100">
        <v>1</v>
      </c>
      <c r="G199" s="100">
        <v>0</v>
      </c>
      <c r="H199" s="100">
        <v>0</v>
      </c>
      <c r="I199" s="100">
        <v>0</v>
      </c>
      <c r="J199" s="100">
        <v>9</v>
      </c>
      <c r="K199" s="100">
        <v>1</v>
      </c>
      <c r="L199" s="100">
        <v>19</v>
      </c>
      <c r="M199" s="100">
        <v>3</v>
      </c>
      <c r="N199" s="100">
        <v>0</v>
      </c>
      <c r="O199" s="100">
        <v>2</v>
      </c>
      <c r="P199" s="98"/>
      <c r="Q199" s="98"/>
      <c r="R199" s="98"/>
      <c r="S199"/>
    </row>
    <row r="200" spans="1:19" x14ac:dyDescent="0.25">
      <c r="A200" s="86" t="s">
        <v>352</v>
      </c>
      <c r="B200" s="100">
        <v>0</v>
      </c>
      <c r="C200" s="100">
        <v>0</v>
      </c>
      <c r="D200" s="100">
        <v>0</v>
      </c>
      <c r="E200" s="100">
        <v>0</v>
      </c>
      <c r="F200" s="100">
        <v>1</v>
      </c>
      <c r="G200" s="100">
        <v>0</v>
      </c>
      <c r="H200" s="100">
        <v>0</v>
      </c>
      <c r="I200" s="100">
        <v>0</v>
      </c>
      <c r="J200" s="100">
        <v>10</v>
      </c>
      <c r="K200" s="100">
        <v>3</v>
      </c>
      <c r="L200" s="100">
        <v>11</v>
      </c>
      <c r="M200" s="100">
        <v>4</v>
      </c>
      <c r="N200" s="100">
        <v>0</v>
      </c>
      <c r="O200" s="100">
        <v>0</v>
      </c>
      <c r="P200" s="98"/>
      <c r="Q200" s="98"/>
      <c r="R200" s="98"/>
      <c r="S200"/>
    </row>
    <row r="201" spans="1:19" x14ac:dyDescent="0.25">
      <c r="A201" s="86" t="s">
        <v>353</v>
      </c>
      <c r="B201" s="100">
        <v>0</v>
      </c>
      <c r="C201" s="100">
        <v>0</v>
      </c>
      <c r="D201" s="100">
        <v>0</v>
      </c>
      <c r="E201" s="100">
        <v>0</v>
      </c>
      <c r="F201" s="100">
        <v>6</v>
      </c>
      <c r="G201" s="100">
        <v>1</v>
      </c>
      <c r="H201" s="100">
        <v>0</v>
      </c>
      <c r="I201" s="100">
        <v>1</v>
      </c>
      <c r="J201" s="100">
        <v>13</v>
      </c>
      <c r="K201" s="100">
        <v>8</v>
      </c>
      <c r="L201" s="100">
        <v>11</v>
      </c>
      <c r="M201" s="100">
        <v>4</v>
      </c>
      <c r="N201" s="100">
        <v>2</v>
      </c>
      <c r="O201" s="100">
        <v>1</v>
      </c>
      <c r="P201" s="98"/>
      <c r="Q201" s="98"/>
      <c r="R201" s="98"/>
      <c r="S201"/>
    </row>
    <row r="202" spans="1:19" x14ac:dyDescent="0.25">
      <c r="A202" s="86" t="s">
        <v>354</v>
      </c>
      <c r="B202" s="100">
        <v>0</v>
      </c>
      <c r="C202" s="100">
        <v>0</v>
      </c>
      <c r="D202" s="100">
        <v>0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0">
        <v>2</v>
      </c>
      <c r="K202" s="100">
        <v>1</v>
      </c>
      <c r="L202" s="100">
        <v>2</v>
      </c>
      <c r="M202" s="100">
        <v>0</v>
      </c>
      <c r="N202" s="100">
        <v>0</v>
      </c>
      <c r="O202" s="100">
        <v>0</v>
      </c>
      <c r="P202" s="98"/>
      <c r="Q202" s="98"/>
      <c r="R202" s="98"/>
      <c r="S202"/>
    </row>
    <row r="203" spans="1:19" x14ac:dyDescent="0.25">
      <c r="A203" s="86" t="s">
        <v>355</v>
      </c>
      <c r="B203" s="100">
        <v>0</v>
      </c>
      <c r="C203" s="100">
        <v>0</v>
      </c>
      <c r="D203" s="100">
        <v>0</v>
      </c>
      <c r="E203" s="100">
        <v>0</v>
      </c>
      <c r="F203" s="100">
        <v>0</v>
      </c>
      <c r="G203" s="100">
        <v>0</v>
      </c>
      <c r="H203" s="100">
        <v>0</v>
      </c>
      <c r="I203" s="100">
        <v>0</v>
      </c>
      <c r="J203" s="100">
        <v>2</v>
      </c>
      <c r="K203" s="100">
        <v>0</v>
      </c>
      <c r="L203" s="100">
        <v>10</v>
      </c>
      <c r="M203" s="100">
        <v>1</v>
      </c>
      <c r="N203" s="100">
        <v>1</v>
      </c>
      <c r="O203" s="100">
        <v>0</v>
      </c>
      <c r="P203" s="98"/>
      <c r="Q203" s="98"/>
      <c r="R203" s="98"/>
      <c r="S203"/>
    </row>
    <row r="204" spans="1:19" x14ac:dyDescent="0.25">
      <c r="A204" s="86" t="s">
        <v>356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2</v>
      </c>
      <c r="K204" s="100">
        <v>1</v>
      </c>
      <c r="L204" s="100">
        <v>1</v>
      </c>
      <c r="M204" s="100">
        <v>0</v>
      </c>
      <c r="N204" s="100">
        <v>0</v>
      </c>
      <c r="O204" s="100">
        <v>0</v>
      </c>
      <c r="P204" s="98"/>
      <c r="Q204" s="98"/>
      <c r="R204" s="98"/>
      <c r="S204"/>
    </row>
    <row r="205" spans="1:19" x14ac:dyDescent="0.25">
      <c r="A205" s="86" t="s">
        <v>357</v>
      </c>
      <c r="B205" s="100">
        <v>0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1</v>
      </c>
      <c r="K205" s="100">
        <v>0</v>
      </c>
      <c r="L205" s="100">
        <v>1</v>
      </c>
      <c r="M205" s="100">
        <v>0</v>
      </c>
      <c r="N205" s="100">
        <v>1</v>
      </c>
      <c r="O205" s="100">
        <v>0</v>
      </c>
      <c r="P205" s="98"/>
      <c r="Q205" s="98"/>
      <c r="R205" s="98"/>
      <c r="S205"/>
    </row>
    <row r="206" spans="1:19" x14ac:dyDescent="0.25">
      <c r="A206" s="86" t="s">
        <v>358</v>
      </c>
      <c r="B206" s="100">
        <v>0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98"/>
      <c r="Q206" s="98"/>
      <c r="R206" s="98"/>
      <c r="S206"/>
    </row>
    <row r="207" spans="1:19" x14ac:dyDescent="0.25">
      <c r="A207" s="86" t="s">
        <v>359</v>
      </c>
      <c r="B207" s="100">
        <v>0</v>
      </c>
      <c r="C207" s="100">
        <v>0</v>
      </c>
      <c r="D207" s="100">
        <v>0</v>
      </c>
      <c r="E207" s="100">
        <v>0</v>
      </c>
      <c r="F207" s="100">
        <v>0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2</v>
      </c>
      <c r="M207" s="100">
        <v>2</v>
      </c>
      <c r="N207" s="100">
        <v>1</v>
      </c>
      <c r="O207" s="100">
        <v>0</v>
      </c>
      <c r="P207" s="98"/>
      <c r="Q207" s="98"/>
      <c r="R207" s="98"/>
      <c r="S207"/>
    </row>
    <row r="208" spans="1:19" x14ac:dyDescent="0.25">
      <c r="A208" s="86" t="s">
        <v>360</v>
      </c>
      <c r="B208" s="100">
        <v>0</v>
      </c>
      <c r="C208" s="100">
        <v>0</v>
      </c>
      <c r="D208" s="100">
        <v>0</v>
      </c>
      <c r="E208" s="100">
        <v>0</v>
      </c>
      <c r="F208" s="100">
        <v>0</v>
      </c>
      <c r="G208" s="100">
        <v>0</v>
      </c>
      <c r="H208" s="100">
        <v>0</v>
      </c>
      <c r="I208" s="100">
        <v>0</v>
      </c>
      <c r="J208" s="100">
        <v>1</v>
      </c>
      <c r="K208" s="100">
        <v>0</v>
      </c>
      <c r="L208" s="100">
        <v>0</v>
      </c>
      <c r="M208" s="100">
        <v>0</v>
      </c>
      <c r="N208" s="100">
        <v>0</v>
      </c>
      <c r="O208" s="100">
        <v>0</v>
      </c>
      <c r="P208" s="98"/>
      <c r="Q208" s="98"/>
      <c r="R208" s="98"/>
      <c r="S208"/>
    </row>
    <row r="209" spans="1:19" x14ac:dyDescent="0.25">
      <c r="A209" s="86" t="s">
        <v>361</v>
      </c>
      <c r="B209" s="100">
        <v>0</v>
      </c>
      <c r="C209" s="100">
        <v>0</v>
      </c>
      <c r="D209" s="100">
        <v>0</v>
      </c>
      <c r="E209" s="100">
        <v>1</v>
      </c>
      <c r="F209" s="100">
        <v>0</v>
      </c>
      <c r="G209" s="100">
        <v>2</v>
      </c>
      <c r="H209" s="100">
        <v>0</v>
      </c>
      <c r="I209" s="100">
        <v>0</v>
      </c>
      <c r="J209" s="100">
        <v>2</v>
      </c>
      <c r="K209" s="100">
        <v>0</v>
      </c>
      <c r="L209" s="100">
        <v>0</v>
      </c>
      <c r="M209" s="100">
        <v>0</v>
      </c>
      <c r="N209" s="100">
        <v>2</v>
      </c>
      <c r="O209" s="100">
        <v>0</v>
      </c>
      <c r="P209" s="98"/>
      <c r="Q209" s="98"/>
      <c r="R209" s="98"/>
      <c r="S209"/>
    </row>
    <row r="210" spans="1:19" x14ac:dyDescent="0.25">
      <c r="A210" s="86" t="s">
        <v>362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v>0</v>
      </c>
      <c r="J210" s="100">
        <v>0</v>
      </c>
      <c r="K210" s="100">
        <v>1</v>
      </c>
      <c r="L210" s="100">
        <v>0</v>
      </c>
      <c r="M210" s="100">
        <v>0</v>
      </c>
      <c r="N210" s="100">
        <v>0</v>
      </c>
      <c r="O210" s="100">
        <v>0</v>
      </c>
      <c r="P210" s="98"/>
      <c r="Q210" s="98"/>
      <c r="R210" s="98"/>
      <c r="S210"/>
    </row>
    <row r="211" spans="1:19" x14ac:dyDescent="0.25">
      <c r="A211" s="86" t="s">
        <v>363</v>
      </c>
      <c r="B211" s="100">
        <v>0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1</v>
      </c>
      <c r="I211" s="100">
        <v>0</v>
      </c>
      <c r="J211" s="100">
        <v>3</v>
      </c>
      <c r="K211" s="100">
        <v>0</v>
      </c>
      <c r="L211" s="100">
        <v>1</v>
      </c>
      <c r="M211" s="100">
        <v>0</v>
      </c>
      <c r="N211" s="100">
        <v>0</v>
      </c>
      <c r="O211" s="100">
        <v>0</v>
      </c>
      <c r="P211" s="98"/>
      <c r="Q211" s="98"/>
      <c r="R211" s="98"/>
      <c r="S211"/>
    </row>
    <row r="212" spans="1:19" x14ac:dyDescent="0.25">
      <c r="A212" s="86" t="s">
        <v>364</v>
      </c>
      <c r="B212" s="100">
        <v>0</v>
      </c>
      <c r="C212" s="100">
        <v>0</v>
      </c>
      <c r="D212" s="100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98"/>
      <c r="Q212" s="98"/>
      <c r="R212" s="98"/>
      <c r="S212"/>
    </row>
    <row r="213" spans="1:19" x14ac:dyDescent="0.25">
      <c r="A213" s="86" t="s">
        <v>365</v>
      </c>
      <c r="B213" s="100">
        <v>0</v>
      </c>
      <c r="C213" s="100">
        <v>0</v>
      </c>
      <c r="D213" s="100">
        <v>0</v>
      </c>
      <c r="E213" s="100">
        <v>0</v>
      </c>
      <c r="F213" s="100">
        <v>0</v>
      </c>
      <c r="G213" s="100">
        <v>0</v>
      </c>
      <c r="H213" s="100">
        <v>0</v>
      </c>
      <c r="I213" s="100">
        <v>0</v>
      </c>
      <c r="J213" s="100">
        <v>2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98"/>
      <c r="Q213" s="98"/>
      <c r="R213" s="98"/>
      <c r="S213"/>
    </row>
    <row r="214" spans="1:19" x14ac:dyDescent="0.25">
      <c r="A214" s="86" t="s">
        <v>366</v>
      </c>
      <c r="B214" s="100">
        <v>0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4</v>
      </c>
      <c r="K214" s="100">
        <v>0</v>
      </c>
      <c r="L214" s="100">
        <v>4</v>
      </c>
      <c r="M214" s="100">
        <v>0</v>
      </c>
      <c r="N214" s="100">
        <v>2</v>
      </c>
      <c r="O214" s="100">
        <v>2</v>
      </c>
      <c r="P214" s="98"/>
      <c r="Q214" s="98"/>
      <c r="R214" s="98"/>
      <c r="S214"/>
    </row>
    <row r="215" spans="1:19" x14ac:dyDescent="0.25">
      <c r="A215" s="86" t="s">
        <v>367</v>
      </c>
      <c r="B215" s="100">
        <v>0</v>
      </c>
      <c r="C215" s="100">
        <v>0</v>
      </c>
      <c r="D215" s="100">
        <v>0</v>
      </c>
      <c r="E215" s="100">
        <v>0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 s="98"/>
      <c r="R215" s="98"/>
      <c r="S215"/>
    </row>
    <row r="216" spans="1:19" x14ac:dyDescent="0.25">
      <c r="A216" s="86" t="s">
        <v>368</v>
      </c>
      <c r="B216" s="100">
        <v>0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1</v>
      </c>
      <c r="O216" s="100">
        <v>0</v>
      </c>
      <c r="P216" s="98"/>
      <c r="Q216" s="98"/>
      <c r="R216" s="98"/>
      <c r="S216"/>
    </row>
    <row r="217" spans="1:19" ht="16.5" customHeight="1" x14ac:dyDescent="0.25">
      <c r="A217" s="86" t="s">
        <v>369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 s="98"/>
      <c r="R217" s="98"/>
      <c r="S217"/>
    </row>
    <row r="218" spans="1:19" x14ac:dyDescent="0.25">
      <c r="A21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/>
    </row>
    <row r="219" spans="1:19" x14ac:dyDescent="0.25">
      <c r="A219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/>
    </row>
    <row r="220" spans="1:19" ht="16.5" customHeight="1" x14ac:dyDescent="0.25">
      <c r="A220" s="112" t="s">
        <v>414</v>
      </c>
      <c r="B220" s="115" t="s">
        <v>226</v>
      </c>
      <c r="C220" s="116"/>
      <c r="D220" s="115" t="s">
        <v>227</v>
      </c>
      <c r="E220" s="116"/>
      <c r="F220" s="115" t="s">
        <v>228</v>
      </c>
      <c r="G220" s="116"/>
      <c r="H220" s="115" t="s">
        <v>229</v>
      </c>
      <c r="I220" s="116"/>
      <c r="J220" s="115" t="s">
        <v>230</v>
      </c>
      <c r="K220" s="116"/>
      <c r="L220" s="115" t="s">
        <v>231</v>
      </c>
      <c r="M220" s="116"/>
      <c r="N220" s="115" t="s">
        <v>232</v>
      </c>
      <c r="O220" s="116"/>
      <c r="P220" s="98"/>
      <c r="Q220" s="98"/>
      <c r="R220" s="98"/>
      <c r="S220"/>
    </row>
    <row r="221" spans="1:19" x14ac:dyDescent="0.25">
      <c r="A221" s="112"/>
      <c r="B221" s="94" t="s">
        <v>9</v>
      </c>
      <c r="C221" s="94" t="s">
        <v>10</v>
      </c>
      <c r="D221" s="94" t="s">
        <v>9</v>
      </c>
      <c r="E221" s="94" t="s">
        <v>10</v>
      </c>
      <c r="F221" s="94" t="s">
        <v>9</v>
      </c>
      <c r="G221" s="94" t="s">
        <v>10</v>
      </c>
      <c r="H221" s="94" t="s">
        <v>9</v>
      </c>
      <c r="I221" s="94" t="s">
        <v>10</v>
      </c>
      <c r="J221" s="94" t="s">
        <v>9</v>
      </c>
      <c r="K221" s="94" t="s">
        <v>10</v>
      </c>
      <c r="L221" s="94" t="s">
        <v>9</v>
      </c>
      <c r="M221" s="94" t="s">
        <v>10</v>
      </c>
      <c r="N221" s="94" t="s">
        <v>9</v>
      </c>
      <c r="O221" s="94" t="s">
        <v>10</v>
      </c>
      <c r="P221" s="95"/>
      <c r="Q221" s="95"/>
      <c r="R221" s="98"/>
      <c r="S221"/>
    </row>
    <row r="222" spans="1:19" ht="16.149999999999999" customHeight="1" x14ac:dyDescent="0.25">
      <c r="A222" s="86" t="s">
        <v>347</v>
      </c>
      <c r="B222" s="97">
        <v>54</v>
      </c>
      <c r="C222" s="97">
        <v>42</v>
      </c>
      <c r="D222" s="97">
        <v>84</v>
      </c>
      <c r="E222" s="97">
        <v>23</v>
      </c>
      <c r="F222" s="97">
        <v>289</v>
      </c>
      <c r="G222" s="97">
        <v>89</v>
      </c>
      <c r="H222" s="97">
        <v>50</v>
      </c>
      <c r="I222" s="97">
        <v>8</v>
      </c>
      <c r="J222" s="97">
        <v>1643</v>
      </c>
      <c r="K222" s="97">
        <v>434</v>
      </c>
      <c r="L222" s="97">
        <v>1235</v>
      </c>
      <c r="M222" s="97">
        <v>321</v>
      </c>
      <c r="N222" s="97">
        <v>44</v>
      </c>
      <c r="O222" s="97">
        <v>7</v>
      </c>
      <c r="P222" s="98"/>
      <c r="Q222" s="98"/>
      <c r="R222" s="98"/>
      <c r="S222"/>
    </row>
    <row r="223" spans="1:19" x14ac:dyDescent="0.25">
      <c r="A223" s="86" t="s">
        <v>348</v>
      </c>
      <c r="B223" s="100">
        <v>9</v>
      </c>
      <c r="C223" s="100">
        <v>9</v>
      </c>
      <c r="D223" s="100">
        <v>13</v>
      </c>
      <c r="E223" s="100">
        <v>3</v>
      </c>
      <c r="F223" s="100">
        <v>6</v>
      </c>
      <c r="G223" s="100">
        <v>0</v>
      </c>
      <c r="H223" s="100">
        <v>9</v>
      </c>
      <c r="I223" s="100">
        <v>1</v>
      </c>
      <c r="J223" s="100">
        <v>260</v>
      </c>
      <c r="K223" s="100">
        <v>44</v>
      </c>
      <c r="L223" s="100">
        <v>175</v>
      </c>
      <c r="M223" s="100">
        <v>36</v>
      </c>
      <c r="N223" s="100">
        <v>9</v>
      </c>
      <c r="O223" s="100">
        <v>1</v>
      </c>
      <c r="P223" s="98"/>
      <c r="Q223" s="98"/>
      <c r="R223" s="98"/>
      <c r="S223"/>
    </row>
    <row r="224" spans="1:19" x14ac:dyDescent="0.25">
      <c r="A224" s="86" t="s">
        <v>349</v>
      </c>
      <c r="B224" s="100">
        <v>9</v>
      </c>
      <c r="C224" s="100">
        <v>9</v>
      </c>
      <c r="D224" s="100">
        <v>31</v>
      </c>
      <c r="E224" s="100">
        <v>14</v>
      </c>
      <c r="F224" s="100">
        <v>142</v>
      </c>
      <c r="G224" s="100">
        <v>71</v>
      </c>
      <c r="H224" s="100">
        <v>21</v>
      </c>
      <c r="I224" s="100">
        <v>4</v>
      </c>
      <c r="J224" s="100">
        <v>817</v>
      </c>
      <c r="K224" s="100">
        <v>254</v>
      </c>
      <c r="L224" s="100">
        <v>542</v>
      </c>
      <c r="M224" s="100">
        <v>200</v>
      </c>
      <c r="N224" s="100">
        <v>15</v>
      </c>
      <c r="O224" s="100">
        <v>2</v>
      </c>
      <c r="P224" s="98"/>
      <c r="Q224" s="98"/>
      <c r="R224" s="98"/>
      <c r="S224"/>
    </row>
    <row r="225" spans="1:19" x14ac:dyDescent="0.25">
      <c r="A225" s="86" t="s">
        <v>350</v>
      </c>
      <c r="B225" s="100">
        <v>1</v>
      </c>
      <c r="C225" s="100">
        <v>1</v>
      </c>
      <c r="D225" s="100">
        <v>5</v>
      </c>
      <c r="E225" s="100">
        <v>1</v>
      </c>
      <c r="F225" s="100">
        <v>11</v>
      </c>
      <c r="G225" s="100">
        <v>1</v>
      </c>
      <c r="H225" s="100">
        <v>2</v>
      </c>
      <c r="I225" s="100">
        <v>0</v>
      </c>
      <c r="J225" s="100">
        <v>85</v>
      </c>
      <c r="K225" s="100">
        <v>17</v>
      </c>
      <c r="L225" s="100">
        <v>67</v>
      </c>
      <c r="M225" s="100">
        <v>6</v>
      </c>
      <c r="N225" s="100">
        <v>4</v>
      </c>
      <c r="O225" s="100">
        <v>0</v>
      </c>
      <c r="P225" s="98"/>
      <c r="Q225" s="98"/>
      <c r="R225" s="98"/>
      <c r="S225"/>
    </row>
    <row r="226" spans="1:19" x14ac:dyDescent="0.25">
      <c r="A226" s="86" t="s">
        <v>351</v>
      </c>
      <c r="B226" s="100">
        <v>11</v>
      </c>
      <c r="C226" s="100">
        <v>8</v>
      </c>
      <c r="D226" s="100">
        <v>10</v>
      </c>
      <c r="E226" s="100">
        <v>2</v>
      </c>
      <c r="F226" s="100">
        <v>87</v>
      </c>
      <c r="G226" s="100">
        <v>5</v>
      </c>
      <c r="H226" s="100">
        <v>8</v>
      </c>
      <c r="I226" s="100">
        <v>0</v>
      </c>
      <c r="J226" s="100">
        <v>128</v>
      </c>
      <c r="K226" s="100">
        <v>37</v>
      </c>
      <c r="L226" s="100">
        <v>133</v>
      </c>
      <c r="M226" s="100">
        <v>20</v>
      </c>
      <c r="N226" s="100">
        <v>1</v>
      </c>
      <c r="O226" s="100">
        <v>0</v>
      </c>
      <c r="P226" s="98"/>
      <c r="Q226" s="98"/>
      <c r="R226" s="98"/>
      <c r="S226"/>
    </row>
    <row r="227" spans="1:19" x14ac:dyDescent="0.25">
      <c r="A227" s="86" t="s">
        <v>352</v>
      </c>
      <c r="B227" s="100">
        <v>0</v>
      </c>
      <c r="C227" s="100">
        <v>0</v>
      </c>
      <c r="D227" s="100">
        <v>4</v>
      </c>
      <c r="E227" s="100">
        <v>0</v>
      </c>
      <c r="F227" s="100">
        <v>3</v>
      </c>
      <c r="G227" s="100">
        <v>0</v>
      </c>
      <c r="H227" s="100">
        <v>4</v>
      </c>
      <c r="I227" s="100">
        <v>0</v>
      </c>
      <c r="J227" s="100">
        <v>64</v>
      </c>
      <c r="K227" s="100">
        <v>19</v>
      </c>
      <c r="L227" s="100">
        <v>49</v>
      </c>
      <c r="M227" s="100">
        <v>16</v>
      </c>
      <c r="N227" s="100">
        <v>2</v>
      </c>
      <c r="O227" s="100">
        <v>1</v>
      </c>
      <c r="P227" s="98"/>
      <c r="Q227" s="98"/>
      <c r="R227" s="98"/>
      <c r="S227"/>
    </row>
    <row r="228" spans="1:19" x14ac:dyDescent="0.25">
      <c r="A228" s="86" t="s">
        <v>353</v>
      </c>
      <c r="B228" s="100">
        <v>1</v>
      </c>
      <c r="C228" s="100">
        <v>2</v>
      </c>
      <c r="D228" s="100">
        <v>11</v>
      </c>
      <c r="E228" s="100">
        <v>1</v>
      </c>
      <c r="F228" s="100">
        <v>20</v>
      </c>
      <c r="G228" s="100">
        <v>10</v>
      </c>
      <c r="H228" s="100">
        <v>3</v>
      </c>
      <c r="I228" s="100">
        <v>3</v>
      </c>
      <c r="J228" s="100">
        <v>118</v>
      </c>
      <c r="K228" s="100">
        <v>32</v>
      </c>
      <c r="L228" s="100">
        <v>110</v>
      </c>
      <c r="M228" s="100">
        <v>9</v>
      </c>
      <c r="N228" s="100">
        <v>8</v>
      </c>
      <c r="O228" s="100">
        <v>2</v>
      </c>
      <c r="P228" s="98"/>
      <c r="Q228" s="98"/>
      <c r="R228" s="98"/>
      <c r="S228"/>
    </row>
    <row r="229" spans="1:19" x14ac:dyDescent="0.25">
      <c r="A229" s="86" t="s">
        <v>354</v>
      </c>
      <c r="B229" s="100">
        <v>0</v>
      </c>
      <c r="C229" s="100">
        <v>0</v>
      </c>
      <c r="D229" s="100">
        <v>2</v>
      </c>
      <c r="E229" s="100">
        <v>0</v>
      </c>
      <c r="F229" s="100">
        <v>0</v>
      </c>
      <c r="G229" s="100">
        <v>0</v>
      </c>
      <c r="H229" s="100">
        <v>0</v>
      </c>
      <c r="I229" s="100">
        <v>0</v>
      </c>
      <c r="J229" s="100">
        <v>9</v>
      </c>
      <c r="K229" s="100">
        <v>2</v>
      </c>
      <c r="L229" s="100">
        <v>11</v>
      </c>
      <c r="M229" s="100">
        <v>0</v>
      </c>
      <c r="N229" s="100">
        <v>0</v>
      </c>
      <c r="O229" s="100">
        <v>0</v>
      </c>
      <c r="P229" s="98"/>
      <c r="Q229" s="98"/>
      <c r="R229" s="98"/>
      <c r="S229"/>
    </row>
    <row r="230" spans="1:19" x14ac:dyDescent="0.25">
      <c r="A230" s="86" t="s">
        <v>355</v>
      </c>
      <c r="B230" s="100">
        <v>6</v>
      </c>
      <c r="C230" s="100">
        <v>2</v>
      </c>
      <c r="D230" s="100">
        <v>1</v>
      </c>
      <c r="E230" s="100">
        <v>0</v>
      </c>
      <c r="F230" s="100">
        <v>2</v>
      </c>
      <c r="G230" s="100">
        <v>0</v>
      </c>
      <c r="H230" s="100">
        <v>0</v>
      </c>
      <c r="I230" s="100">
        <v>0</v>
      </c>
      <c r="J230" s="100">
        <v>29</v>
      </c>
      <c r="K230" s="100">
        <v>9</v>
      </c>
      <c r="L230" s="100">
        <v>26</v>
      </c>
      <c r="M230" s="100">
        <v>4</v>
      </c>
      <c r="N230" s="100">
        <v>2</v>
      </c>
      <c r="O230" s="100">
        <v>0</v>
      </c>
      <c r="P230" s="98"/>
      <c r="Q230" s="98"/>
      <c r="R230" s="98"/>
      <c r="S230"/>
    </row>
    <row r="231" spans="1:19" x14ac:dyDescent="0.25">
      <c r="A231" s="86" t="s">
        <v>356</v>
      </c>
      <c r="B231" s="100">
        <v>2</v>
      </c>
      <c r="C231" s="100">
        <v>0</v>
      </c>
      <c r="D231" s="100">
        <v>0</v>
      </c>
      <c r="E231" s="100">
        <v>0</v>
      </c>
      <c r="F231" s="100">
        <v>0</v>
      </c>
      <c r="G231" s="100">
        <v>1</v>
      </c>
      <c r="H231" s="100">
        <v>0</v>
      </c>
      <c r="I231" s="100">
        <v>0</v>
      </c>
      <c r="J231" s="100">
        <v>4</v>
      </c>
      <c r="K231" s="100">
        <v>0</v>
      </c>
      <c r="L231" s="100">
        <v>8</v>
      </c>
      <c r="M231" s="100">
        <v>3</v>
      </c>
      <c r="N231" s="100">
        <v>1</v>
      </c>
      <c r="O231" s="100">
        <v>0</v>
      </c>
      <c r="P231" s="98"/>
      <c r="Q231" s="98"/>
      <c r="R231" s="98"/>
      <c r="S231"/>
    </row>
    <row r="232" spans="1:19" x14ac:dyDescent="0.25">
      <c r="A232" s="86" t="s">
        <v>357</v>
      </c>
      <c r="B232" s="100">
        <v>0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14</v>
      </c>
      <c r="K232" s="100">
        <v>1</v>
      </c>
      <c r="L232" s="100">
        <v>7</v>
      </c>
      <c r="M232" s="100">
        <v>0</v>
      </c>
      <c r="N232" s="100">
        <v>0</v>
      </c>
      <c r="O232" s="100">
        <v>0</v>
      </c>
      <c r="P232" s="98"/>
      <c r="Q232" s="98"/>
      <c r="R232" s="98"/>
      <c r="S232"/>
    </row>
    <row r="233" spans="1:19" x14ac:dyDescent="0.25">
      <c r="A233" s="86" t="s">
        <v>358</v>
      </c>
      <c r="B233" s="100">
        <v>0</v>
      </c>
      <c r="C233" s="100">
        <v>0</v>
      </c>
      <c r="D233" s="100">
        <v>1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7</v>
      </c>
      <c r="K233" s="100">
        <v>1</v>
      </c>
      <c r="L233" s="100">
        <v>10</v>
      </c>
      <c r="M233" s="100">
        <v>0</v>
      </c>
      <c r="N233" s="100">
        <v>0</v>
      </c>
      <c r="O233" s="100">
        <v>0</v>
      </c>
      <c r="P233" s="98"/>
      <c r="Q233" s="98"/>
      <c r="R233" s="98"/>
      <c r="S233"/>
    </row>
    <row r="234" spans="1:19" x14ac:dyDescent="0.25">
      <c r="A234" s="86" t="s">
        <v>359</v>
      </c>
      <c r="B234" s="100">
        <v>0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0">
        <v>0</v>
      </c>
      <c r="I234" s="100">
        <v>0</v>
      </c>
      <c r="J234" s="100">
        <v>8</v>
      </c>
      <c r="K234" s="100">
        <v>0</v>
      </c>
      <c r="L234" s="100">
        <v>4</v>
      </c>
      <c r="M234" s="100">
        <v>0</v>
      </c>
      <c r="N234" s="100">
        <v>0</v>
      </c>
      <c r="O234" s="100">
        <v>0</v>
      </c>
      <c r="P234" s="98"/>
      <c r="Q234" s="98"/>
      <c r="R234" s="98"/>
      <c r="S234"/>
    </row>
    <row r="235" spans="1:19" x14ac:dyDescent="0.25">
      <c r="A235" s="86" t="s">
        <v>360</v>
      </c>
      <c r="B235" s="100">
        <v>0</v>
      </c>
      <c r="C235" s="100">
        <v>0</v>
      </c>
      <c r="D235" s="100">
        <v>1</v>
      </c>
      <c r="E235" s="100">
        <v>0</v>
      </c>
      <c r="F235" s="100">
        <v>16</v>
      </c>
      <c r="G235" s="100">
        <v>0</v>
      </c>
      <c r="H235" s="100">
        <v>0</v>
      </c>
      <c r="I235" s="100">
        <v>0</v>
      </c>
      <c r="J235" s="100">
        <v>4</v>
      </c>
      <c r="K235" s="100">
        <v>1</v>
      </c>
      <c r="L235" s="100">
        <v>22</v>
      </c>
      <c r="M235" s="100">
        <v>2</v>
      </c>
      <c r="N235" s="100">
        <v>0</v>
      </c>
      <c r="O235" s="100">
        <v>0</v>
      </c>
      <c r="P235" s="98"/>
      <c r="Q235" s="98"/>
      <c r="R235" s="98"/>
      <c r="S235"/>
    </row>
    <row r="236" spans="1:19" x14ac:dyDescent="0.25">
      <c r="A236" s="86" t="s">
        <v>361</v>
      </c>
      <c r="B236" s="100">
        <v>0</v>
      </c>
      <c r="C236" s="100">
        <v>0</v>
      </c>
      <c r="D236" s="100">
        <v>3</v>
      </c>
      <c r="E236" s="100">
        <v>0</v>
      </c>
      <c r="F236" s="100">
        <v>0</v>
      </c>
      <c r="G236" s="100">
        <v>0</v>
      </c>
      <c r="H236" s="100">
        <v>1</v>
      </c>
      <c r="I236" s="100">
        <v>0</v>
      </c>
      <c r="J236" s="100">
        <v>12</v>
      </c>
      <c r="K236" s="100">
        <v>3</v>
      </c>
      <c r="L236" s="100">
        <v>6</v>
      </c>
      <c r="M236" s="100">
        <v>2</v>
      </c>
      <c r="N236" s="100">
        <v>0</v>
      </c>
      <c r="O236" s="100">
        <v>0</v>
      </c>
      <c r="P236" s="98"/>
      <c r="Q236" s="98"/>
      <c r="R236" s="98"/>
      <c r="S236"/>
    </row>
    <row r="237" spans="1:19" x14ac:dyDescent="0.25">
      <c r="A237" s="86" t="s">
        <v>362</v>
      </c>
      <c r="B237" s="100">
        <v>0</v>
      </c>
      <c r="C237" s="100">
        <v>0</v>
      </c>
      <c r="D237" s="100">
        <v>0</v>
      </c>
      <c r="E237" s="100">
        <v>0</v>
      </c>
      <c r="F237" s="100">
        <v>0</v>
      </c>
      <c r="G237" s="100">
        <v>0</v>
      </c>
      <c r="H237" s="100">
        <v>1</v>
      </c>
      <c r="I237" s="100">
        <v>0</v>
      </c>
      <c r="J237" s="100">
        <v>10</v>
      </c>
      <c r="K237" s="100">
        <v>0</v>
      </c>
      <c r="L237" s="100">
        <v>6</v>
      </c>
      <c r="M237" s="100">
        <v>1</v>
      </c>
      <c r="N237" s="100">
        <v>0</v>
      </c>
      <c r="O237" s="100">
        <v>0</v>
      </c>
      <c r="P237" s="98"/>
      <c r="Q237" s="98"/>
      <c r="R237" s="98"/>
      <c r="S237"/>
    </row>
    <row r="238" spans="1:19" x14ac:dyDescent="0.25">
      <c r="A238" s="86" t="s">
        <v>363</v>
      </c>
      <c r="B238" s="100">
        <v>13</v>
      </c>
      <c r="C238" s="100">
        <v>10</v>
      </c>
      <c r="D238" s="100">
        <v>1</v>
      </c>
      <c r="E238" s="100">
        <v>2</v>
      </c>
      <c r="F238" s="100">
        <v>0</v>
      </c>
      <c r="G238" s="100">
        <v>0</v>
      </c>
      <c r="H238" s="100">
        <v>0</v>
      </c>
      <c r="I238" s="100">
        <v>0</v>
      </c>
      <c r="J238" s="100">
        <v>19</v>
      </c>
      <c r="K238" s="100">
        <v>1</v>
      </c>
      <c r="L238" s="100">
        <v>4</v>
      </c>
      <c r="M238" s="100">
        <v>6</v>
      </c>
      <c r="N238" s="100">
        <v>1</v>
      </c>
      <c r="O238" s="100">
        <v>0</v>
      </c>
      <c r="P238" s="98"/>
      <c r="Q238" s="98"/>
      <c r="R238" s="98"/>
      <c r="S238"/>
    </row>
    <row r="239" spans="1:19" x14ac:dyDescent="0.25">
      <c r="A239" s="86" t="s">
        <v>364</v>
      </c>
      <c r="B239" s="100">
        <v>0</v>
      </c>
      <c r="C239" s="100">
        <v>0</v>
      </c>
      <c r="D239" s="100">
        <v>0</v>
      </c>
      <c r="E239" s="100">
        <v>0</v>
      </c>
      <c r="F239" s="100">
        <v>0</v>
      </c>
      <c r="G239" s="100">
        <v>0</v>
      </c>
      <c r="H239" s="100">
        <v>0</v>
      </c>
      <c r="I239" s="100">
        <v>0</v>
      </c>
      <c r="J239" s="100">
        <v>6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 s="98"/>
      <c r="R239" s="98"/>
      <c r="S239"/>
    </row>
    <row r="240" spans="1:19" x14ac:dyDescent="0.25">
      <c r="A240" s="86" t="s">
        <v>365</v>
      </c>
      <c r="B240" s="100">
        <v>0</v>
      </c>
      <c r="C240" s="100">
        <v>0</v>
      </c>
      <c r="D240" s="100">
        <v>0</v>
      </c>
      <c r="E240" s="100">
        <v>0</v>
      </c>
      <c r="F240" s="100">
        <v>2</v>
      </c>
      <c r="G240" s="100">
        <v>0</v>
      </c>
      <c r="H240" s="100">
        <v>0</v>
      </c>
      <c r="I240" s="100">
        <v>0</v>
      </c>
      <c r="J240" s="100">
        <v>9</v>
      </c>
      <c r="K240" s="100">
        <v>3</v>
      </c>
      <c r="L240" s="100">
        <v>7</v>
      </c>
      <c r="M240" s="100">
        <v>1</v>
      </c>
      <c r="N240" s="100">
        <v>0</v>
      </c>
      <c r="O240" s="100">
        <v>0</v>
      </c>
      <c r="P240" s="98"/>
      <c r="Q240" s="98"/>
      <c r="R240" s="98"/>
      <c r="S240"/>
    </row>
    <row r="241" spans="1:19" x14ac:dyDescent="0.25">
      <c r="A241" s="86" t="s">
        <v>366</v>
      </c>
      <c r="B241" s="100">
        <v>2</v>
      </c>
      <c r="C241" s="100">
        <v>1</v>
      </c>
      <c r="D241" s="100">
        <v>1</v>
      </c>
      <c r="E241" s="100">
        <v>0</v>
      </c>
      <c r="F241" s="100">
        <v>0</v>
      </c>
      <c r="G241" s="100">
        <v>1</v>
      </c>
      <c r="H241" s="100">
        <v>0</v>
      </c>
      <c r="I241" s="100">
        <v>0</v>
      </c>
      <c r="J241" s="100">
        <v>35</v>
      </c>
      <c r="K241" s="100">
        <v>10</v>
      </c>
      <c r="L241" s="100">
        <v>43</v>
      </c>
      <c r="M241" s="100">
        <v>15</v>
      </c>
      <c r="N241" s="100">
        <v>1</v>
      </c>
      <c r="O241" s="100">
        <v>1</v>
      </c>
      <c r="P241" s="98"/>
      <c r="Q241" s="98"/>
      <c r="R241" s="98"/>
      <c r="S241"/>
    </row>
    <row r="242" spans="1:19" x14ac:dyDescent="0.25">
      <c r="A242" s="86" t="s">
        <v>367</v>
      </c>
      <c r="B242" s="100">
        <v>0</v>
      </c>
      <c r="C242" s="100"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1</v>
      </c>
      <c r="I242" s="100">
        <v>0</v>
      </c>
      <c r="J242" s="100">
        <v>4</v>
      </c>
      <c r="K242" s="100">
        <v>0</v>
      </c>
      <c r="L242" s="100">
        <v>5</v>
      </c>
      <c r="M242" s="100">
        <v>0</v>
      </c>
      <c r="N242" s="100">
        <v>0</v>
      </c>
      <c r="O242" s="100">
        <v>0</v>
      </c>
      <c r="P242" s="98"/>
      <c r="Q242" s="98"/>
      <c r="R242" s="98"/>
      <c r="S242"/>
    </row>
    <row r="243" spans="1:19" x14ac:dyDescent="0.25">
      <c r="A243" s="86" t="s">
        <v>368</v>
      </c>
      <c r="B243" s="100">
        <v>0</v>
      </c>
      <c r="C243" s="100">
        <v>0</v>
      </c>
      <c r="D243" s="100">
        <v>0</v>
      </c>
      <c r="E243" s="100">
        <v>0</v>
      </c>
      <c r="F243" s="100">
        <v>0</v>
      </c>
      <c r="G243" s="100">
        <v>0</v>
      </c>
      <c r="H243" s="100">
        <v>0</v>
      </c>
      <c r="I243" s="100">
        <v>0</v>
      </c>
      <c r="J243" s="100">
        <v>1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98"/>
      <c r="Q243" s="98"/>
      <c r="R243" s="98"/>
      <c r="S243"/>
    </row>
    <row r="244" spans="1:19" ht="16.5" customHeight="1" x14ac:dyDescent="0.25">
      <c r="A244" s="86" t="s">
        <v>369</v>
      </c>
      <c r="B244" s="100">
        <v>0</v>
      </c>
      <c r="C244" s="100"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98"/>
      <c r="Q244" s="98"/>
      <c r="R244" s="98"/>
      <c r="S244"/>
    </row>
    <row r="245" spans="1:19" x14ac:dyDescent="0.25">
      <c r="A245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/>
    </row>
    <row r="246" spans="1:19" x14ac:dyDescent="0.25">
      <c r="A246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/>
    </row>
    <row r="247" spans="1:19" ht="16.5" customHeight="1" x14ac:dyDescent="0.25">
      <c r="A247" s="112" t="s">
        <v>414</v>
      </c>
      <c r="B247" s="115" t="s">
        <v>233</v>
      </c>
      <c r="C247" s="116"/>
      <c r="D247" s="115" t="s">
        <v>234</v>
      </c>
      <c r="E247" s="116"/>
      <c r="F247" s="115" t="s">
        <v>235</v>
      </c>
      <c r="G247" s="116"/>
      <c r="H247" s="115" t="s">
        <v>236</v>
      </c>
      <c r="I247" s="116"/>
      <c r="J247" s="115" t="s">
        <v>237</v>
      </c>
      <c r="K247" s="116"/>
      <c r="L247" s="115" t="s">
        <v>238</v>
      </c>
      <c r="M247" s="116"/>
      <c r="N247" s="115" t="s">
        <v>239</v>
      </c>
      <c r="O247" s="116"/>
      <c r="P247" s="98"/>
      <c r="Q247" s="98"/>
      <c r="R247" s="98"/>
      <c r="S247"/>
    </row>
    <row r="248" spans="1:19" x14ac:dyDescent="0.25">
      <c r="A248" s="112"/>
      <c r="B248" s="94" t="s">
        <v>9</v>
      </c>
      <c r="C248" s="94" t="s">
        <v>10</v>
      </c>
      <c r="D248" s="94" t="s">
        <v>9</v>
      </c>
      <c r="E248" s="94" t="s">
        <v>10</v>
      </c>
      <c r="F248" s="94" t="s">
        <v>9</v>
      </c>
      <c r="G248" s="94" t="s">
        <v>10</v>
      </c>
      <c r="H248" s="94" t="s">
        <v>9</v>
      </c>
      <c r="I248" s="94" t="s">
        <v>10</v>
      </c>
      <c r="J248" s="94" t="s">
        <v>9</v>
      </c>
      <c r="K248" s="94" t="s">
        <v>10</v>
      </c>
      <c r="L248" s="94" t="s">
        <v>9</v>
      </c>
      <c r="M248" s="94" t="s">
        <v>10</v>
      </c>
      <c r="N248" s="94" t="s">
        <v>9</v>
      </c>
      <c r="O248" s="94" t="s">
        <v>10</v>
      </c>
      <c r="P248" s="95"/>
      <c r="Q248" s="95"/>
      <c r="R248" s="98"/>
      <c r="S248"/>
    </row>
    <row r="249" spans="1:19" ht="16.149999999999999" customHeight="1" x14ac:dyDescent="0.25">
      <c r="A249" s="86" t="s">
        <v>347</v>
      </c>
      <c r="B249" s="97">
        <v>1</v>
      </c>
      <c r="C249" s="97">
        <v>0</v>
      </c>
      <c r="D249" s="97">
        <v>60</v>
      </c>
      <c r="E249" s="97">
        <v>28</v>
      </c>
      <c r="F249" s="97">
        <v>5</v>
      </c>
      <c r="G249" s="97">
        <v>1</v>
      </c>
      <c r="H249" s="97">
        <v>208</v>
      </c>
      <c r="I249" s="97">
        <v>44</v>
      </c>
      <c r="J249" s="97">
        <v>568</v>
      </c>
      <c r="K249" s="97">
        <v>130</v>
      </c>
      <c r="L249" s="97">
        <v>1</v>
      </c>
      <c r="M249" s="97">
        <v>0</v>
      </c>
      <c r="N249" s="97">
        <v>3</v>
      </c>
      <c r="O249" s="97">
        <v>3</v>
      </c>
      <c r="P249" s="98"/>
      <c r="Q249" s="98"/>
      <c r="R249" s="98"/>
      <c r="S249"/>
    </row>
    <row r="250" spans="1:19" x14ac:dyDescent="0.25">
      <c r="A250" s="86" t="s">
        <v>348</v>
      </c>
      <c r="B250" s="100">
        <v>0</v>
      </c>
      <c r="C250" s="100">
        <v>0</v>
      </c>
      <c r="D250" s="100">
        <v>9</v>
      </c>
      <c r="E250" s="100">
        <v>4</v>
      </c>
      <c r="F250" s="100">
        <v>1</v>
      </c>
      <c r="G250" s="100">
        <v>0</v>
      </c>
      <c r="H250" s="100">
        <v>43</v>
      </c>
      <c r="I250" s="100">
        <v>6</v>
      </c>
      <c r="J250" s="100">
        <v>84</v>
      </c>
      <c r="K250" s="100">
        <v>14</v>
      </c>
      <c r="L250" s="100">
        <v>0</v>
      </c>
      <c r="M250" s="100">
        <v>0</v>
      </c>
      <c r="N250" s="100">
        <v>0</v>
      </c>
      <c r="O250" s="100">
        <v>0</v>
      </c>
      <c r="P250" s="98"/>
      <c r="Q250" s="98"/>
      <c r="R250" s="98"/>
      <c r="S250"/>
    </row>
    <row r="251" spans="1:19" x14ac:dyDescent="0.25">
      <c r="A251" s="86" t="s">
        <v>349</v>
      </c>
      <c r="B251" s="100">
        <v>0</v>
      </c>
      <c r="C251" s="100">
        <v>0</v>
      </c>
      <c r="D251" s="100">
        <v>19</v>
      </c>
      <c r="E251" s="100">
        <v>11</v>
      </c>
      <c r="F251" s="100">
        <v>3</v>
      </c>
      <c r="G251" s="100">
        <v>1</v>
      </c>
      <c r="H251" s="100">
        <v>72</v>
      </c>
      <c r="I251" s="100">
        <v>22</v>
      </c>
      <c r="J251" s="100">
        <v>210</v>
      </c>
      <c r="K251" s="100">
        <v>47</v>
      </c>
      <c r="L251" s="100">
        <v>0</v>
      </c>
      <c r="M251" s="100">
        <v>0</v>
      </c>
      <c r="N251" s="100">
        <v>0</v>
      </c>
      <c r="O251" s="100">
        <v>0</v>
      </c>
      <c r="P251" s="98"/>
      <c r="Q251" s="98"/>
      <c r="R251" s="98"/>
      <c r="S251"/>
    </row>
    <row r="252" spans="1:19" x14ac:dyDescent="0.25">
      <c r="A252" s="86" t="s">
        <v>350</v>
      </c>
      <c r="B252" s="100">
        <v>0</v>
      </c>
      <c r="C252" s="100">
        <v>0</v>
      </c>
      <c r="D252" s="100">
        <v>10</v>
      </c>
      <c r="E252" s="100">
        <v>1</v>
      </c>
      <c r="F252" s="100">
        <v>1</v>
      </c>
      <c r="G252" s="100">
        <v>0</v>
      </c>
      <c r="H252" s="100">
        <v>13</v>
      </c>
      <c r="I252" s="100">
        <v>2</v>
      </c>
      <c r="J252" s="100">
        <v>43</v>
      </c>
      <c r="K252" s="100">
        <v>5</v>
      </c>
      <c r="L252" s="100">
        <v>0</v>
      </c>
      <c r="M252" s="100">
        <v>0</v>
      </c>
      <c r="N252" s="100">
        <v>0</v>
      </c>
      <c r="O252" s="100">
        <v>0</v>
      </c>
      <c r="P252" s="98"/>
      <c r="Q252" s="98"/>
      <c r="R252" s="98"/>
      <c r="S252"/>
    </row>
    <row r="253" spans="1:19" x14ac:dyDescent="0.25">
      <c r="A253" s="86" t="s">
        <v>351</v>
      </c>
      <c r="B253" s="100">
        <v>0</v>
      </c>
      <c r="C253" s="100">
        <v>0</v>
      </c>
      <c r="D253" s="100">
        <v>3</v>
      </c>
      <c r="E253" s="100">
        <v>3</v>
      </c>
      <c r="F253" s="100">
        <v>0</v>
      </c>
      <c r="G253" s="100">
        <v>0</v>
      </c>
      <c r="H253" s="100">
        <v>29</v>
      </c>
      <c r="I253" s="100">
        <v>5</v>
      </c>
      <c r="J253" s="100">
        <v>61</v>
      </c>
      <c r="K253" s="100">
        <v>9</v>
      </c>
      <c r="L253" s="100">
        <v>0</v>
      </c>
      <c r="M253" s="100">
        <v>0</v>
      </c>
      <c r="N253" s="100">
        <v>0</v>
      </c>
      <c r="O253" s="100">
        <v>0</v>
      </c>
      <c r="P253" s="98"/>
      <c r="Q253" s="98"/>
      <c r="R253" s="98"/>
      <c r="S253"/>
    </row>
    <row r="254" spans="1:19" x14ac:dyDescent="0.25">
      <c r="A254" s="86" t="s">
        <v>352</v>
      </c>
      <c r="B254" s="100">
        <v>0</v>
      </c>
      <c r="C254" s="100">
        <v>0</v>
      </c>
      <c r="D254" s="100">
        <v>3</v>
      </c>
      <c r="E254" s="100">
        <v>2</v>
      </c>
      <c r="F254" s="100">
        <v>0</v>
      </c>
      <c r="G254" s="100">
        <v>0</v>
      </c>
      <c r="H254" s="100">
        <v>11</v>
      </c>
      <c r="I254" s="100">
        <v>1</v>
      </c>
      <c r="J254" s="100">
        <v>23</v>
      </c>
      <c r="K254" s="100">
        <v>3</v>
      </c>
      <c r="L254" s="100">
        <v>0</v>
      </c>
      <c r="M254" s="100">
        <v>0</v>
      </c>
      <c r="N254" s="100">
        <v>0</v>
      </c>
      <c r="O254" s="100">
        <v>0</v>
      </c>
      <c r="P254" s="98"/>
      <c r="Q254" s="98"/>
      <c r="R254" s="98"/>
      <c r="S254"/>
    </row>
    <row r="255" spans="1:19" x14ac:dyDescent="0.25">
      <c r="A255" s="86" t="s">
        <v>353</v>
      </c>
      <c r="B255" s="100">
        <v>1</v>
      </c>
      <c r="C255" s="100">
        <v>0</v>
      </c>
      <c r="D255" s="100">
        <v>8</v>
      </c>
      <c r="E255" s="100">
        <v>4</v>
      </c>
      <c r="F255" s="100">
        <v>0</v>
      </c>
      <c r="G255" s="100">
        <v>0</v>
      </c>
      <c r="H255" s="100">
        <v>13</v>
      </c>
      <c r="I255" s="100">
        <v>2</v>
      </c>
      <c r="J255" s="100">
        <v>68</v>
      </c>
      <c r="K255" s="100">
        <v>29</v>
      </c>
      <c r="L255" s="100">
        <v>0</v>
      </c>
      <c r="M255" s="100">
        <v>0</v>
      </c>
      <c r="N255" s="100">
        <v>3</v>
      </c>
      <c r="O255" s="100">
        <v>3</v>
      </c>
      <c r="P255" s="98"/>
      <c r="Q255" s="98"/>
      <c r="R255" s="98"/>
      <c r="S255"/>
    </row>
    <row r="256" spans="1:19" x14ac:dyDescent="0.25">
      <c r="A256" s="86" t="s">
        <v>354</v>
      </c>
      <c r="B256" s="100">
        <v>0</v>
      </c>
      <c r="C256" s="100">
        <v>0</v>
      </c>
      <c r="D256" s="100">
        <v>1</v>
      </c>
      <c r="E256" s="100">
        <v>0</v>
      </c>
      <c r="F256" s="100">
        <v>0</v>
      </c>
      <c r="G256" s="100">
        <v>0</v>
      </c>
      <c r="H256" s="100">
        <v>1</v>
      </c>
      <c r="I256" s="100">
        <v>0</v>
      </c>
      <c r="J256" s="100">
        <v>13</v>
      </c>
      <c r="K256" s="100">
        <v>2</v>
      </c>
      <c r="L256" s="100">
        <v>0</v>
      </c>
      <c r="M256" s="100">
        <v>0</v>
      </c>
      <c r="N256" s="100">
        <v>0</v>
      </c>
      <c r="O256" s="100">
        <v>0</v>
      </c>
      <c r="P256" s="98"/>
      <c r="Q256" s="98"/>
      <c r="R256" s="98"/>
      <c r="S256"/>
    </row>
    <row r="257" spans="1:19" x14ac:dyDescent="0.25">
      <c r="A257" s="86" t="s">
        <v>355</v>
      </c>
      <c r="B257" s="100">
        <v>0</v>
      </c>
      <c r="C257" s="100">
        <v>0</v>
      </c>
      <c r="D257" s="100">
        <v>3</v>
      </c>
      <c r="E257" s="100">
        <v>0</v>
      </c>
      <c r="F257" s="100">
        <v>0</v>
      </c>
      <c r="G257" s="100">
        <v>0</v>
      </c>
      <c r="H257" s="100">
        <v>7</v>
      </c>
      <c r="I257" s="100">
        <v>3</v>
      </c>
      <c r="J257" s="100">
        <v>15</v>
      </c>
      <c r="K257" s="100">
        <v>6</v>
      </c>
      <c r="L257" s="100">
        <v>1</v>
      </c>
      <c r="M257" s="100">
        <v>0</v>
      </c>
      <c r="N257" s="100">
        <v>0</v>
      </c>
      <c r="O257" s="100">
        <v>0</v>
      </c>
      <c r="P257" s="98"/>
      <c r="Q257" s="98"/>
      <c r="R257" s="98"/>
      <c r="S257"/>
    </row>
    <row r="258" spans="1:19" x14ac:dyDescent="0.25">
      <c r="A258" s="86" t="s">
        <v>356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1</v>
      </c>
      <c r="I258" s="100">
        <v>0</v>
      </c>
      <c r="J258" s="100">
        <v>1</v>
      </c>
      <c r="K258" s="100">
        <v>1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 s="98"/>
      <c r="R258" s="98"/>
      <c r="S258"/>
    </row>
    <row r="259" spans="1:19" x14ac:dyDescent="0.25">
      <c r="A259" s="86" t="s">
        <v>357</v>
      </c>
      <c r="B259" s="100">
        <v>0</v>
      </c>
      <c r="C259" s="100">
        <v>0</v>
      </c>
      <c r="D259" s="100">
        <v>2</v>
      </c>
      <c r="E259" s="100">
        <v>1</v>
      </c>
      <c r="F259" s="100">
        <v>0</v>
      </c>
      <c r="G259" s="100">
        <v>0</v>
      </c>
      <c r="H259" s="100">
        <v>2</v>
      </c>
      <c r="I259" s="100">
        <v>0</v>
      </c>
      <c r="J259" s="100">
        <v>8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 s="98"/>
      <c r="R259" s="98"/>
      <c r="S259"/>
    </row>
    <row r="260" spans="1:19" x14ac:dyDescent="0.25">
      <c r="A260" s="86" t="s">
        <v>358</v>
      </c>
      <c r="B260" s="100">
        <v>0</v>
      </c>
      <c r="C260" s="100">
        <v>0</v>
      </c>
      <c r="D260" s="100">
        <v>1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2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 s="98"/>
      <c r="R260" s="98"/>
      <c r="S260"/>
    </row>
    <row r="261" spans="1:19" x14ac:dyDescent="0.25">
      <c r="A261" s="86" t="s">
        <v>359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0</v>
      </c>
      <c r="I261" s="100">
        <v>1</v>
      </c>
      <c r="J261" s="100">
        <v>2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 s="98"/>
      <c r="R261" s="98"/>
      <c r="S261"/>
    </row>
    <row r="262" spans="1:19" x14ac:dyDescent="0.25">
      <c r="A262" s="86" t="s">
        <v>360</v>
      </c>
      <c r="B262" s="100">
        <v>0</v>
      </c>
      <c r="C262" s="100">
        <v>0</v>
      </c>
      <c r="D262" s="100">
        <v>0</v>
      </c>
      <c r="E262" s="100">
        <v>1</v>
      </c>
      <c r="F262" s="100">
        <v>0</v>
      </c>
      <c r="G262" s="100">
        <v>0</v>
      </c>
      <c r="H262" s="100">
        <v>2</v>
      </c>
      <c r="I262" s="100">
        <v>0</v>
      </c>
      <c r="J262" s="100">
        <v>4</v>
      </c>
      <c r="K262" s="100">
        <v>3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 s="98"/>
      <c r="R262" s="98"/>
      <c r="S262"/>
    </row>
    <row r="263" spans="1:19" x14ac:dyDescent="0.25">
      <c r="A263" s="86" t="s">
        <v>361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0</v>
      </c>
      <c r="H263" s="100">
        <v>1</v>
      </c>
      <c r="I263" s="100">
        <v>0</v>
      </c>
      <c r="J263" s="100">
        <v>10</v>
      </c>
      <c r="K263" s="100">
        <v>7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 s="98"/>
      <c r="R263" s="98"/>
      <c r="S263"/>
    </row>
    <row r="264" spans="1:19" x14ac:dyDescent="0.25">
      <c r="A264" s="86" t="s">
        <v>362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3</v>
      </c>
      <c r="I264" s="100">
        <v>0</v>
      </c>
      <c r="J264" s="100">
        <v>4</v>
      </c>
      <c r="K264" s="100">
        <v>1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 s="98"/>
      <c r="R264" s="98"/>
      <c r="S264"/>
    </row>
    <row r="265" spans="1:19" x14ac:dyDescent="0.25">
      <c r="A265" s="86" t="s">
        <v>363</v>
      </c>
      <c r="B265" s="100">
        <v>0</v>
      </c>
      <c r="C265" s="100">
        <v>0</v>
      </c>
      <c r="D265" s="100">
        <v>0</v>
      </c>
      <c r="E265" s="100">
        <v>1</v>
      </c>
      <c r="F265" s="100">
        <v>0</v>
      </c>
      <c r="G265" s="100">
        <v>0</v>
      </c>
      <c r="H265" s="100">
        <v>2</v>
      </c>
      <c r="I265" s="100">
        <v>0</v>
      </c>
      <c r="J265" s="100">
        <v>4</v>
      </c>
      <c r="K265" s="100">
        <v>1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 s="98"/>
      <c r="R265" s="98"/>
      <c r="S265"/>
    </row>
    <row r="266" spans="1:19" x14ac:dyDescent="0.25">
      <c r="A266" s="86" t="s">
        <v>364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1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  <c r="Q266" s="98"/>
      <c r="R266" s="98"/>
      <c r="S266"/>
    </row>
    <row r="267" spans="1:19" x14ac:dyDescent="0.25">
      <c r="A267" s="86" t="s">
        <v>365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1</v>
      </c>
      <c r="J267" s="100">
        <v>1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 s="98"/>
      <c r="R267" s="98"/>
      <c r="S267"/>
    </row>
    <row r="268" spans="1:19" x14ac:dyDescent="0.25">
      <c r="A268" s="86" t="s">
        <v>366</v>
      </c>
      <c r="B268" s="100">
        <v>0</v>
      </c>
      <c r="C268" s="100">
        <v>0</v>
      </c>
      <c r="D268" s="100">
        <v>0</v>
      </c>
      <c r="E268" s="100">
        <v>0</v>
      </c>
      <c r="F268" s="100">
        <v>0</v>
      </c>
      <c r="G268" s="100">
        <v>0</v>
      </c>
      <c r="H268" s="100">
        <v>6</v>
      </c>
      <c r="I268" s="100">
        <v>1</v>
      </c>
      <c r="J268" s="100">
        <v>12</v>
      </c>
      <c r="K268" s="100">
        <v>2</v>
      </c>
      <c r="L268" s="100">
        <v>0</v>
      </c>
      <c r="M268" s="100">
        <v>0</v>
      </c>
      <c r="N268" s="100">
        <v>0</v>
      </c>
      <c r="O268" s="100">
        <v>0</v>
      </c>
      <c r="P268" s="98"/>
      <c r="Q268" s="98"/>
      <c r="R268" s="98"/>
      <c r="S268"/>
    </row>
    <row r="269" spans="1:19" x14ac:dyDescent="0.25">
      <c r="A269" s="86" t="s">
        <v>367</v>
      </c>
      <c r="B269" s="100">
        <v>0</v>
      </c>
      <c r="C269" s="100">
        <v>0</v>
      </c>
      <c r="D269" s="100">
        <v>1</v>
      </c>
      <c r="E269" s="100">
        <v>0</v>
      </c>
      <c r="F269" s="100">
        <v>0</v>
      </c>
      <c r="G269" s="100">
        <v>0</v>
      </c>
      <c r="H269" s="100">
        <v>1</v>
      </c>
      <c r="I269" s="100">
        <v>0</v>
      </c>
      <c r="J269" s="100">
        <v>2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98"/>
      <c r="Q269" s="98"/>
      <c r="R269" s="98"/>
      <c r="S269"/>
    </row>
    <row r="270" spans="1:19" x14ac:dyDescent="0.25">
      <c r="A270" s="86" t="s">
        <v>368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0</v>
      </c>
      <c r="J270" s="100">
        <v>1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98"/>
      <c r="Q270" s="98"/>
      <c r="R270" s="98"/>
      <c r="S270"/>
    </row>
    <row r="271" spans="1:19" ht="16.5" customHeight="1" x14ac:dyDescent="0.25">
      <c r="A271" s="86" t="s">
        <v>369</v>
      </c>
      <c r="B271" s="100">
        <v>0</v>
      </c>
      <c r="C271" s="100">
        <v>0</v>
      </c>
      <c r="D271" s="100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98"/>
      <c r="Q271" s="98"/>
      <c r="R271" s="98"/>
      <c r="S271"/>
    </row>
    <row r="272" spans="1:19" x14ac:dyDescent="0.25">
      <c r="A27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/>
    </row>
    <row r="273" spans="1:19" x14ac:dyDescent="0.25">
      <c r="A27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/>
    </row>
    <row r="274" spans="1:19" ht="16.5" customHeight="1" x14ac:dyDescent="0.25">
      <c r="A274" s="112" t="s">
        <v>414</v>
      </c>
      <c r="B274" s="115" t="s">
        <v>240</v>
      </c>
      <c r="C274" s="116"/>
      <c r="D274" s="115" t="s">
        <v>241</v>
      </c>
      <c r="E274" s="116"/>
      <c r="F274" s="115" t="s">
        <v>242</v>
      </c>
      <c r="G274" s="116"/>
      <c r="H274" s="115" t="s">
        <v>243</v>
      </c>
      <c r="I274" s="116"/>
      <c r="J274" s="115" t="s">
        <v>244</v>
      </c>
      <c r="K274" s="116"/>
      <c r="L274" s="115" t="s">
        <v>245</v>
      </c>
      <c r="M274" s="116"/>
      <c r="N274" s="115" t="s">
        <v>246</v>
      </c>
      <c r="O274" s="116"/>
      <c r="P274" s="98"/>
      <c r="Q274" s="98"/>
      <c r="R274" s="98"/>
      <c r="S274"/>
    </row>
    <row r="275" spans="1:19" x14ac:dyDescent="0.25">
      <c r="A275" s="112"/>
      <c r="B275" s="94" t="s">
        <v>9</v>
      </c>
      <c r="C275" s="94" t="s">
        <v>10</v>
      </c>
      <c r="D275" s="94" t="s">
        <v>9</v>
      </c>
      <c r="E275" s="94" t="s">
        <v>10</v>
      </c>
      <c r="F275" s="94" t="s">
        <v>9</v>
      </c>
      <c r="G275" s="94" t="s">
        <v>10</v>
      </c>
      <c r="H275" s="94" t="s">
        <v>9</v>
      </c>
      <c r="I275" s="94" t="s">
        <v>10</v>
      </c>
      <c r="J275" s="94" t="s">
        <v>9</v>
      </c>
      <c r="K275" s="94" t="s">
        <v>10</v>
      </c>
      <c r="L275" s="94" t="s">
        <v>9</v>
      </c>
      <c r="M275" s="94" t="s">
        <v>10</v>
      </c>
      <c r="N275" s="94" t="s">
        <v>9</v>
      </c>
      <c r="O275" s="94" t="s">
        <v>10</v>
      </c>
      <c r="P275" s="95"/>
      <c r="Q275" s="95"/>
      <c r="R275" s="98"/>
      <c r="S275"/>
    </row>
    <row r="276" spans="1:19" ht="16.149999999999999" customHeight="1" x14ac:dyDescent="0.25">
      <c r="A276" s="86" t="s">
        <v>347</v>
      </c>
      <c r="B276" s="97">
        <v>3</v>
      </c>
      <c r="C276" s="97">
        <v>0</v>
      </c>
      <c r="D276" s="97">
        <v>527</v>
      </c>
      <c r="E276" s="97">
        <v>135</v>
      </c>
      <c r="F276" s="97">
        <v>28</v>
      </c>
      <c r="G276" s="97">
        <v>3</v>
      </c>
      <c r="H276" s="97">
        <v>200</v>
      </c>
      <c r="I276" s="97">
        <v>123</v>
      </c>
      <c r="J276" s="97">
        <v>191</v>
      </c>
      <c r="K276" s="97">
        <v>118</v>
      </c>
      <c r="L276" s="97">
        <v>57</v>
      </c>
      <c r="M276" s="97">
        <v>19</v>
      </c>
      <c r="N276" s="97">
        <v>435</v>
      </c>
      <c r="O276" s="97">
        <v>123</v>
      </c>
      <c r="P276" s="98"/>
      <c r="Q276" s="98"/>
      <c r="R276" s="98"/>
      <c r="S276"/>
    </row>
    <row r="277" spans="1:19" x14ac:dyDescent="0.25">
      <c r="A277" s="86" t="s">
        <v>348</v>
      </c>
      <c r="B277" s="100">
        <v>1</v>
      </c>
      <c r="C277" s="100">
        <v>0</v>
      </c>
      <c r="D277" s="100">
        <v>62</v>
      </c>
      <c r="E277" s="100">
        <v>7</v>
      </c>
      <c r="F277" s="100">
        <v>7</v>
      </c>
      <c r="G277" s="100">
        <v>1</v>
      </c>
      <c r="H277" s="100">
        <v>46</v>
      </c>
      <c r="I277" s="100">
        <v>28</v>
      </c>
      <c r="J277" s="100">
        <v>25</v>
      </c>
      <c r="K277" s="100">
        <v>19</v>
      </c>
      <c r="L277" s="100">
        <v>9</v>
      </c>
      <c r="M277" s="100">
        <v>2</v>
      </c>
      <c r="N277" s="100">
        <v>82</v>
      </c>
      <c r="O277" s="100">
        <v>13</v>
      </c>
      <c r="P277" s="98"/>
      <c r="Q277" s="98"/>
      <c r="R277" s="98"/>
      <c r="S277"/>
    </row>
    <row r="278" spans="1:19" x14ac:dyDescent="0.25">
      <c r="A278" s="86" t="s">
        <v>349</v>
      </c>
      <c r="B278" s="100">
        <v>1</v>
      </c>
      <c r="C278" s="100">
        <v>0</v>
      </c>
      <c r="D278" s="100">
        <v>214</v>
      </c>
      <c r="E278" s="100">
        <v>62</v>
      </c>
      <c r="F278" s="100">
        <v>14</v>
      </c>
      <c r="G278" s="100">
        <v>1</v>
      </c>
      <c r="H278" s="100">
        <v>63</v>
      </c>
      <c r="I278" s="100">
        <v>50</v>
      </c>
      <c r="J278" s="100">
        <v>73</v>
      </c>
      <c r="K278" s="100">
        <v>54</v>
      </c>
      <c r="L278" s="100">
        <v>20</v>
      </c>
      <c r="M278" s="100">
        <v>11</v>
      </c>
      <c r="N278" s="100">
        <v>167</v>
      </c>
      <c r="O278" s="100">
        <v>65</v>
      </c>
      <c r="P278" s="98"/>
      <c r="Q278" s="98"/>
      <c r="R278" s="98"/>
      <c r="S278"/>
    </row>
    <row r="279" spans="1:19" x14ac:dyDescent="0.25">
      <c r="A279" s="86" t="s">
        <v>350</v>
      </c>
      <c r="B279" s="100">
        <v>0</v>
      </c>
      <c r="C279" s="100">
        <v>0</v>
      </c>
      <c r="D279" s="100">
        <v>24</v>
      </c>
      <c r="E279" s="100">
        <v>7</v>
      </c>
      <c r="F279" s="100">
        <v>0</v>
      </c>
      <c r="G279" s="100">
        <v>0</v>
      </c>
      <c r="H279" s="100">
        <v>17</v>
      </c>
      <c r="I279" s="100">
        <v>6</v>
      </c>
      <c r="J279" s="100">
        <v>11</v>
      </c>
      <c r="K279" s="100">
        <v>10</v>
      </c>
      <c r="L279" s="100">
        <v>2</v>
      </c>
      <c r="M279" s="100">
        <v>1</v>
      </c>
      <c r="N279" s="100">
        <v>32</v>
      </c>
      <c r="O279" s="100">
        <v>5</v>
      </c>
      <c r="P279" s="98"/>
      <c r="Q279" s="98"/>
      <c r="R279" s="98"/>
      <c r="S279"/>
    </row>
    <row r="280" spans="1:19" x14ac:dyDescent="0.25">
      <c r="A280" s="86" t="s">
        <v>351</v>
      </c>
      <c r="B280" s="100">
        <v>1</v>
      </c>
      <c r="C280" s="100">
        <v>0</v>
      </c>
      <c r="D280" s="100">
        <v>95</v>
      </c>
      <c r="E280" s="100">
        <v>29</v>
      </c>
      <c r="F280" s="100">
        <v>0</v>
      </c>
      <c r="G280" s="100">
        <v>0</v>
      </c>
      <c r="H280" s="100">
        <v>25</v>
      </c>
      <c r="I280" s="100">
        <v>11</v>
      </c>
      <c r="J280" s="100">
        <v>30</v>
      </c>
      <c r="K280" s="100">
        <v>14</v>
      </c>
      <c r="L280" s="100">
        <v>11</v>
      </c>
      <c r="M280" s="100">
        <v>4</v>
      </c>
      <c r="N280" s="100">
        <v>32</v>
      </c>
      <c r="O280" s="100">
        <v>6</v>
      </c>
      <c r="P280" s="98"/>
      <c r="Q280" s="98"/>
      <c r="R280" s="98"/>
      <c r="S280"/>
    </row>
    <row r="281" spans="1:19" x14ac:dyDescent="0.25">
      <c r="A281" s="86" t="s">
        <v>352</v>
      </c>
      <c r="B281" s="100">
        <v>0</v>
      </c>
      <c r="C281" s="100">
        <v>0</v>
      </c>
      <c r="D281" s="100">
        <v>27</v>
      </c>
      <c r="E281" s="100">
        <v>5</v>
      </c>
      <c r="F281" s="100">
        <v>0</v>
      </c>
      <c r="G281" s="100">
        <v>0</v>
      </c>
      <c r="H281" s="100">
        <v>4</v>
      </c>
      <c r="I281" s="100">
        <v>5</v>
      </c>
      <c r="J281" s="100">
        <v>9</v>
      </c>
      <c r="K281" s="100">
        <v>3</v>
      </c>
      <c r="L281" s="100">
        <v>1</v>
      </c>
      <c r="M281" s="100">
        <v>0</v>
      </c>
      <c r="N281" s="100">
        <v>9</v>
      </c>
      <c r="O281" s="100">
        <v>4</v>
      </c>
      <c r="P281" s="98"/>
      <c r="Q281" s="98"/>
      <c r="R281" s="98"/>
      <c r="S281"/>
    </row>
    <row r="282" spans="1:19" x14ac:dyDescent="0.25">
      <c r="A282" s="86" t="s">
        <v>353</v>
      </c>
      <c r="B282" s="100">
        <v>0</v>
      </c>
      <c r="C282" s="100">
        <v>0</v>
      </c>
      <c r="D282" s="100">
        <v>33</v>
      </c>
      <c r="E282" s="100">
        <v>7</v>
      </c>
      <c r="F282" s="100">
        <v>3</v>
      </c>
      <c r="G282" s="100">
        <v>1</v>
      </c>
      <c r="H282" s="100">
        <v>16</v>
      </c>
      <c r="I282" s="100">
        <v>10</v>
      </c>
      <c r="J282" s="100">
        <v>14</v>
      </c>
      <c r="K282" s="100">
        <v>6</v>
      </c>
      <c r="L282" s="100">
        <v>7</v>
      </c>
      <c r="M282" s="100">
        <v>0</v>
      </c>
      <c r="N282" s="100">
        <v>63</v>
      </c>
      <c r="O282" s="100">
        <v>14</v>
      </c>
      <c r="P282" s="98"/>
      <c r="Q282" s="98"/>
      <c r="R282" s="98"/>
      <c r="S282"/>
    </row>
    <row r="283" spans="1:19" x14ac:dyDescent="0.25">
      <c r="A283" s="86" t="s">
        <v>354</v>
      </c>
      <c r="B283" s="100">
        <v>0</v>
      </c>
      <c r="C283" s="100">
        <v>0</v>
      </c>
      <c r="D283" s="100">
        <v>3</v>
      </c>
      <c r="E283" s="100">
        <v>0</v>
      </c>
      <c r="F283" s="100">
        <v>0</v>
      </c>
      <c r="G283" s="100">
        <v>0</v>
      </c>
      <c r="H283" s="100">
        <v>2</v>
      </c>
      <c r="I283" s="100">
        <v>2</v>
      </c>
      <c r="J283" s="100">
        <v>2</v>
      </c>
      <c r="K283" s="100">
        <v>1</v>
      </c>
      <c r="L283" s="100">
        <v>0</v>
      </c>
      <c r="M283" s="100">
        <v>0</v>
      </c>
      <c r="N283" s="100">
        <v>1</v>
      </c>
      <c r="O283" s="100">
        <v>0</v>
      </c>
      <c r="P283" s="98"/>
      <c r="Q283" s="98"/>
      <c r="R283" s="98"/>
      <c r="S283"/>
    </row>
    <row r="284" spans="1:19" x14ac:dyDescent="0.25">
      <c r="A284" s="86" t="s">
        <v>355</v>
      </c>
      <c r="B284" s="100">
        <v>0</v>
      </c>
      <c r="C284" s="100">
        <v>0</v>
      </c>
      <c r="D284" s="100">
        <v>16</v>
      </c>
      <c r="E284" s="100">
        <v>8</v>
      </c>
      <c r="F284" s="100">
        <v>2</v>
      </c>
      <c r="G284" s="100">
        <v>0</v>
      </c>
      <c r="H284" s="100">
        <v>5</v>
      </c>
      <c r="I284" s="100">
        <v>3</v>
      </c>
      <c r="J284" s="100">
        <v>0</v>
      </c>
      <c r="K284" s="100">
        <v>0</v>
      </c>
      <c r="L284" s="100">
        <v>1</v>
      </c>
      <c r="M284" s="100">
        <v>1</v>
      </c>
      <c r="N284" s="100">
        <v>8</v>
      </c>
      <c r="O284" s="100">
        <v>3</v>
      </c>
      <c r="P284" s="98"/>
      <c r="Q284" s="98"/>
      <c r="R284" s="98"/>
      <c r="S284"/>
    </row>
    <row r="285" spans="1:19" x14ac:dyDescent="0.25">
      <c r="A285" s="86" t="s">
        <v>356</v>
      </c>
      <c r="B285" s="100">
        <v>0</v>
      </c>
      <c r="C285" s="100">
        <v>0</v>
      </c>
      <c r="D285" s="100">
        <v>2</v>
      </c>
      <c r="E285" s="100">
        <v>1</v>
      </c>
      <c r="F285" s="100">
        <v>0</v>
      </c>
      <c r="G285" s="100">
        <v>0</v>
      </c>
      <c r="H285" s="100">
        <v>3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3</v>
      </c>
      <c r="O285" s="100">
        <v>1</v>
      </c>
      <c r="P285" s="98"/>
      <c r="Q285" s="98"/>
      <c r="R285" s="98"/>
      <c r="S285"/>
    </row>
    <row r="286" spans="1:19" x14ac:dyDescent="0.25">
      <c r="A286" s="86" t="s">
        <v>357</v>
      </c>
      <c r="B286" s="100">
        <v>0</v>
      </c>
      <c r="C286" s="100">
        <v>0</v>
      </c>
      <c r="D286" s="100">
        <v>6</v>
      </c>
      <c r="E286" s="100">
        <v>3</v>
      </c>
      <c r="F286" s="100">
        <v>1</v>
      </c>
      <c r="G286" s="100">
        <v>0</v>
      </c>
      <c r="H286" s="100">
        <v>0</v>
      </c>
      <c r="I286" s="100">
        <v>1</v>
      </c>
      <c r="J286" s="100">
        <v>3</v>
      </c>
      <c r="K286" s="100">
        <v>6</v>
      </c>
      <c r="L286" s="100">
        <v>1</v>
      </c>
      <c r="M286" s="100">
        <v>0</v>
      </c>
      <c r="N286" s="100">
        <v>3</v>
      </c>
      <c r="O286" s="100">
        <v>0</v>
      </c>
      <c r="P286" s="98"/>
      <c r="Q286" s="98"/>
      <c r="R286" s="98"/>
      <c r="S286"/>
    </row>
    <row r="287" spans="1:19" x14ac:dyDescent="0.25">
      <c r="A287" s="86" t="s">
        <v>358</v>
      </c>
      <c r="B287" s="100">
        <v>0</v>
      </c>
      <c r="C287" s="100">
        <v>0</v>
      </c>
      <c r="D287" s="100">
        <v>0</v>
      </c>
      <c r="E287" s="100">
        <v>0</v>
      </c>
      <c r="F287" s="100">
        <v>1</v>
      </c>
      <c r="G287" s="100">
        <v>0</v>
      </c>
      <c r="H287" s="100">
        <v>1</v>
      </c>
      <c r="I287" s="100">
        <v>1</v>
      </c>
      <c r="J287" s="100">
        <v>2</v>
      </c>
      <c r="K287" s="100">
        <v>1</v>
      </c>
      <c r="L287" s="100">
        <v>1</v>
      </c>
      <c r="M287" s="100">
        <v>0</v>
      </c>
      <c r="N287" s="100">
        <v>2</v>
      </c>
      <c r="O287" s="100">
        <v>0</v>
      </c>
      <c r="P287" s="98"/>
      <c r="Q287" s="98"/>
      <c r="R287" s="98"/>
      <c r="S287"/>
    </row>
    <row r="288" spans="1:19" x14ac:dyDescent="0.25">
      <c r="A288" s="86" t="s">
        <v>359</v>
      </c>
      <c r="B288" s="100">
        <v>0</v>
      </c>
      <c r="C288" s="100">
        <v>0</v>
      </c>
      <c r="D288" s="100">
        <v>4</v>
      </c>
      <c r="E288" s="100">
        <v>0</v>
      </c>
      <c r="F288" s="100">
        <v>0</v>
      </c>
      <c r="G288" s="100">
        <v>0</v>
      </c>
      <c r="H288" s="100">
        <v>1</v>
      </c>
      <c r="I288" s="100">
        <v>1</v>
      </c>
      <c r="J288" s="100">
        <v>1</v>
      </c>
      <c r="K288" s="100">
        <v>2</v>
      </c>
      <c r="L288" s="100">
        <v>1</v>
      </c>
      <c r="M288" s="100">
        <v>0</v>
      </c>
      <c r="N288" s="100">
        <v>2</v>
      </c>
      <c r="O288" s="100">
        <v>0</v>
      </c>
      <c r="P288" s="98"/>
      <c r="Q288" s="98"/>
      <c r="R288" s="98"/>
      <c r="S288"/>
    </row>
    <row r="289" spans="1:19" x14ac:dyDescent="0.25">
      <c r="A289" s="86" t="s">
        <v>360</v>
      </c>
      <c r="B289" s="100">
        <v>0</v>
      </c>
      <c r="C289" s="100">
        <v>0</v>
      </c>
      <c r="D289" s="100">
        <v>3</v>
      </c>
      <c r="E289" s="100">
        <v>0</v>
      </c>
      <c r="F289" s="100">
        <v>0</v>
      </c>
      <c r="G289" s="100">
        <v>0</v>
      </c>
      <c r="H289" s="100">
        <v>2</v>
      </c>
      <c r="I289" s="100">
        <v>0</v>
      </c>
      <c r="J289" s="100">
        <v>5</v>
      </c>
      <c r="K289" s="100">
        <v>0</v>
      </c>
      <c r="L289" s="100">
        <v>1</v>
      </c>
      <c r="M289" s="100">
        <v>0</v>
      </c>
      <c r="N289" s="100">
        <v>2</v>
      </c>
      <c r="O289" s="100">
        <v>1</v>
      </c>
      <c r="P289" s="98"/>
      <c r="Q289" s="98"/>
      <c r="R289" s="98"/>
      <c r="S289"/>
    </row>
    <row r="290" spans="1:19" x14ac:dyDescent="0.25">
      <c r="A290" s="86" t="s">
        <v>361</v>
      </c>
      <c r="B290" s="100">
        <v>0</v>
      </c>
      <c r="C290" s="100">
        <v>0</v>
      </c>
      <c r="D290" s="100">
        <v>0</v>
      </c>
      <c r="E290" s="100">
        <v>1</v>
      </c>
      <c r="F290" s="100">
        <v>0</v>
      </c>
      <c r="G290" s="100">
        <v>0</v>
      </c>
      <c r="H290" s="100">
        <v>1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11</v>
      </c>
      <c r="O290" s="100">
        <v>11</v>
      </c>
      <c r="P290" s="98"/>
      <c r="Q290" s="98"/>
      <c r="R290" s="98"/>
      <c r="S290"/>
    </row>
    <row r="291" spans="1:19" x14ac:dyDescent="0.25">
      <c r="A291" s="86" t="s">
        <v>362</v>
      </c>
      <c r="B291" s="100">
        <v>0</v>
      </c>
      <c r="C291" s="100">
        <v>0</v>
      </c>
      <c r="D291" s="100">
        <v>2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1</v>
      </c>
      <c r="O291" s="100">
        <v>0</v>
      </c>
      <c r="P291" s="98"/>
      <c r="Q291" s="98"/>
      <c r="R291" s="98"/>
      <c r="S291"/>
    </row>
    <row r="292" spans="1:19" x14ac:dyDescent="0.25">
      <c r="A292" s="86" t="s">
        <v>363</v>
      </c>
      <c r="B292" s="100">
        <v>0</v>
      </c>
      <c r="C292" s="100">
        <v>0</v>
      </c>
      <c r="D292" s="100">
        <v>4</v>
      </c>
      <c r="E292" s="100">
        <v>1</v>
      </c>
      <c r="F292" s="100">
        <v>0</v>
      </c>
      <c r="G292" s="100">
        <v>0</v>
      </c>
      <c r="H292" s="100">
        <v>2</v>
      </c>
      <c r="I292" s="100">
        <v>0</v>
      </c>
      <c r="J292" s="100">
        <v>1</v>
      </c>
      <c r="K292" s="100">
        <v>2</v>
      </c>
      <c r="L292" s="100">
        <v>0</v>
      </c>
      <c r="M292" s="100">
        <v>0</v>
      </c>
      <c r="N292" s="100">
        <v>2</v>
      </c>
      <c r="O292" s="100">
        <v>0</v>
      </c>
      <c r="P292" s="98"/>
      <c r="Q292" s="98"/>
      <c r="R292" s="98"/>
      <c r="S292"/>
    </row>
    <row r="293" spans="1:19" x14ac:dyDescent="0.25">
      <c r="A293" s="86" t="s">
        <v>364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1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 s="98"/>
      <c r="R293" s="98"/>
      <c r="S293"/>
    </row>
    <row r="294" spans="1:19" x14ac:dyDescent="0.25">
      <c r="A294" s="86" t="s">
        <v>365</v>
      </c>
      <c r="B294" s="100">
        <v>0</v>
      </c>
      <c r="C294" s="100">
        <v>0</v>
      </c>
      <c r="D294" s="100">
        <v>1</v>
      </c>
      <c r="E294" s="100">
        <v>0</v>
      </c>
      <c r="F294" s="100">
        <v>0</v>
      </c>
      <c r="G294" s="100">
        <v>0</v>
      </c>
      <c r="H294" s="100">
        <v>1</v>
      </c>
      <c r="I294" s="100">
        <v>2</v>
      </c>
      <c r="J294" s="100">
        <v>2</v>
      </c>
      <c r="K294" s="100">
        <v>0</v>
      </c>
      <c r="L294" s="100">
        <v>0</v>
      </c>
      <c r="M294" s="100">
        <v>0</v>
      </c>
      <c r="N294" s="100">
        <v>1</v>
      </c>
      <c r="O294" s="100">
        <v>0</v>
      </c>
      <c r="P294" s="98"/>
      <c r="Q294" s="98"/>
      <c r="R294" s="98"/>
      <c r="S294"/>
    </row>
    <row r="295" spans="1:19" x14ac:dyDescent="0.25">
      <c r="A295" s="86" t="s">
        <v>366</v>
      </c>
      <c r="B295" s="100">
        <v>0</v>
      </c>
      <c r="C295" s="100">
        <v>0</v>
      </c>
      <c r="D295" s="100">
        <v>29</v>
      </c>
      <c r="E295" s="100">
        <v>4</v>
      </c>
      <c r="F295" s="100">
        <v>0</v>
      </c>
      <c r="G295" s="100">
        <v>0</v>
      </c>
      <c r="H295" s="100">
        <v>6</v>
      </c>
      <c r="I295" s="100">
        <v>3</v>
      </c>
      <c r="J295" s="100">
        <v>12</v>
      </c>
      <c r="K295" s="100">
        <v>0</v>
      </c>
      <c r="L295" s="100">
        <v>0</v>
      </c>
      <c r="M295" s="100">
        <v>0</v>
      </c>
      <c r="N295" s="100">
        <v>10</v>
      </c>
      <c r="O295" s="100">
        <v>0</v>
      </c>
      <c r="P295" s="98"/>
      <c r="Q295" s="98"/>
      <c r="R295" s="98"/>
      <c r="S295"/>
    </row>
    <row r="296" spans="1:19" x14ac:dyDescent="0.25">
      <c r="A296" s="86" t="s">
        <v>367</v>
      </c>
      <c r="B296" s="100">
        <v>0</v>
      </c>
      <c r="C296" s="100">
        <v>0</v>
      </c>
      <c r="D296" s="100">
        <v>2</v>
      </c>
      <c r="E296" s="100">
        <v>0</v>
      </c>
      <c r="F296" s="100">
        <v>0</v>
      </c>
      <c r="G296" s="100">
        <v>0</v>
      </c>
      <c r="H296" s="100">
        <v>5</v>
      </c>
      <c r="I296" s="100">
        <v>0</v>
      </c>
      <c r="J296" s="100">
        <v>0</v>
      </c>
      <c r="K296" s="100">
        <v>0</v>
      </c>
      <c r="L296" s="100">
        <v>2</v>
      </c>
      <c r="M296" s="100">
        <v>0</v>
      </c>
      <c r="N296" s="100">
        <v>4</v>
      </c>
      <c r="O296" s="100">
        <v>0</v>
      </c>
      <c r="P296" s="98"/>
      <c r="Q296" s="98"/>
      <c r="R296" s="98"/>
      <c r="S296"/>
    </row>
    <row r="297" spans="1:19" x14ac:dyDescent="0.25">
      <c r="A297" s="86" t="s">
        <v>368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 s="98"/>
      <c r="R297" s="98"/>
      <c r="S297"/>
    </row>
    <row r="298" spans="1:19" ht="16.5" customHeight="1" x14ac:dyDescent="0.25">
      <c r="A298" s="86" t="s">
        <v>369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 s="98"/>
      <c r="R298" s="98"/>
      <c r="S298"/>
    </row>
    <row r="299" spans="1:19" x14ac:dyDescent="0.25">
      <c r="A299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/>
    </row>
    <row r="300" spans="1:19" x14ac:dyDescent="0.25">
      <c r="A300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/>
    </row>
    <row r="301" spans="1:19" ht="16.5" customHeight="1" x14ac:dyDescent="0.25">
      <c r="A301" s="112" t="s">
        <v>414</v>
      </c>
      <c r="B301" s="115" t="s">
        <v>247</v>
      </c>
      <c r="C301" s="116"/>
      <c r="D301" s="115" t="s">
        <v>248</v>
      </c>
      <c r="E301" s="116"/>
      <c r="F301" s="115" t="s">
        <v>249</v>
      </c>
      <c r="G301" s="116"/>
      <c r="H301" s="115" t="s">
        <v>250</v>
      </c>
      <c r="I301" s="116"/>
      <c r="J301" s="115" t="s">
        <v>251</v>
      </c>
      <c r="K301" s="116"/>
      <c r="L301" s="115" t="s">
        <v>252</v>
      </c>
      <c r="M301" s="116"/>
      <c r="N301" s="115" t="s">
        <v>253</v>
      </c>
      <c r="O301" s="116"/>
      <c r="P301" s="98"/>
      <c r="Q301" s="98"/>
      <c r="R301" s="98"/>
      <c r="S301"/>
    </row>
    <row r="302" spans="1:19" x14ac:dyDescent="0.25">
      <c r="A302" s="112"/>
      <c r="B302" s="94" t="s">
        <v>9</v>
      </c>
      <c r="C302" s="94" t="s">
        <v>10</v>
      </c>
      <c r="D302" s="94" t="s">
        <v>9</v>
      </c>
      <c r="E302" s="94" t="s">
        <v>10</v>
      </c>
      <c r="F302" s="94" t="s">
        <v>9</v>
      </c>
      <c r="G302" s="94" t="s">
        <v>10</v>
      </c>
      <c r="H302" s="94" t="s">
        <v>9</v>
      </c>
      <c r="I302" s="94" t="s">
        <v>10</v>
      </c>
      <c r="J302" s="94" t="s">
        <v>9</v>
      </c>
      <c r="K302" s="94" t="s">
        <v>10</v>
      </c>
      <c r="L302" s="94" t="s">
        <v>9</v>
      </c>
      <c r="M302" s="94" t="s">
        <v>10</v>
      </c>
      <c r="N302" s="94" t="s">
        <v>9</v>
      </c>
      <c r="O302" s="94" t="s">
        <v>10</v>
      </c>
      <c r="P302" s="95"/>
      <c r="Q302" s="95"/>
      <c r="R302" s="98"/>
      <c r="S302"/>
    </row>
    <row r="303" spans="1:19" ht="16.149999999999999" customHeight="1" x14ac:dyDescent="0.25">
      <c r="A303" s="86" t="s">
        <v>347</v>
      </c>
      <c r="B303" s="97">
        <v>174</v>
      </c>
      <c r="C303" s="97">
        <v>46</v>
      </c>
      <c r="D303" s="97">
        <v>226</v>
      </c>
      <c r="E303" s="97">
        <v>52</v>
      </c>
      <c r="F303" s="97">
        <v>117</v>
      </c>
      <c r="G303" s="97">
        <v>135</v>
      </c>
      <c r="H303" s="97">
        <v>2941</v>
      </c>
      <c r="I303" s="97">
        <v>663</v>
      </c>
      <c r="J303" s="97">
        <v>12</v>
      </c>
      <c r="K303" s="97">
        <v>9</v>
      </c>
      <c r="L303" s="97">
        <v>20</v>
      </c>
      <c r="M303" s="97">
        <v>12</v>
      </c>
      <c r="N303" s="97">
        <v>16</v>
      </c>
      <c r="O303" s="97">
        <v>6</v>
      </c>
      <c r="P303" s="98"/>
      <c r="Q303" s="98"/>
      <c r="R303" s="98"/>
      <c r="S303"/>
    </row>
    <row r="304" spans="1:19" x14ac:dyDescent="0.25">
      <c r="A304" s="86" t="s">
        <v>348</v>
      </c>
      <c r="B304" s="100">
        <v>29</v>
      </c>
      <c r="C304" s="100">
        <v>7</v>
      </c>
      <c r="D304" s="100">
        <v>27</v>
      </c>
      <c r="E304" s="100">
        <v>7</v>
      </c>
      <c r="F304" s="100">
        <v>20</v>
      </c>
      <c r="G304" s="100">
        <v>20</v>
      </c>
      <c r="H304" s="100">
        <v>496</v>
      </c>
      <c r="I304" s="100">
        <v>86</v>
      </c>
      <c r="J304" s="100">
        <v>3</v>
      </c>
      <c r="K304" s="100">
        <v>2</v>
      </c>
      <c r="L304" s="100">
        <v>5</v>
      </c>
      <c r="M304" s="100">
        <v>5</v>
      </c>
      <c r="N304" s="100">
        <v>3</v>
      </c>
      <c r="O304" s="100">
        <v>1</v>
      </c>
      <c r="P304" s="98"/>
      <c r="Q304" s="98"/>
      <c r="R304" s="98"/>
      <c r="S304"/>
    </row>
    <row r="305" spans="1:19" x14ac:dyDescent="0.25">
      <c r="A305" s="86" t="s">
        <v>349</v>
      </c>
      <c r="B305" s="100">
        <v>90</v>
      </c>
      <c r="C305" s="100">
        <v>30</v>
      </c>
      <c r="D305" s="100">
        <v>96</v>
      </c>
      <c r="E305" s="100">
        <v>22</v>
      </c>
      <c r="F305" s="100">
        <v>17</v>
      </c>
      <c r="G305" s="100">
        <v>25</v>
      </c>
      <c r="H305" s="100">
        <v>1179</v>
      </c>
      <c r="I305" s="100">
        <v>378</v>
      </c>
      <c r="J305" s="100">
        <v>1</v>
      </c>
      <c r="K305" s="100">
        <v>4</v>
      </c>
      <c r="L305" s="100">
        <v>6</v>
      </c>
      <c r="M305" s="100">
        <v>6</v>
      </c>
      <c r="N305" s="100">
        <v>4</v>
      </c>
      <c r="O305" s="100">
        <v>4</v>
      </c>
      <c r="P305" s="98"/>
      <c r="Q305" s="98"/>
      <c r="R305" s="98"/>
      <c r="S305"/>
    </row>
    <row r="306" spans="1:19" x14ac:dyDescent="0.25">
      <c r="A306" s="86" t="s">
        <v>350</v>
      </c>
      <c r="B306" s="100">
        <v>9</v>
      </c>
      <c r="C306" s="100">
        <v>2</v>
      </c>
      <c r="D306" s="100">
        <v>29</v>
      </c>
      <c r="E306" s="100">
        <v>2</v>
      </c>
      <c r="F306" s="100">
        <v>7</v>
      </c>
      <c r="G306" s="100">
        <v>8</v>
      </c>
      <c r="H306" s="100">
        <v>170</v>
      </c>
      <c r="I306" s="100">
        <v>26</v>
      </c>
      <c r="J306" s="100">
        <v>2</v>
      </c>
      <c r="K306" s="100">
        <v>1</v>
      </c>
      <c r="L306" s="100">
        <v>1</v>
      </c>
      <c r="M306" s="100">
        <v>0</v>
      </c>
      <c r="N306" s="100">
        <v>1</v>
      </c>
      <c r="O306" s="100">
        <v>0</v>
      </c>
      <c r="P306" s="98"/>
      <c r="Q306" s="98"/>
      <c r="R306" s="98"/>
      <c r="S306"/>
    </row>
    <row r="307" spans="1:19" x14ac:dyDescent="0.25">
      <c r="A307" s="86" t="s">
        <v>351</v>
      </c>
      <c r="B307" s="100">
        <v>11</v>
      </c>
      <c r="C307" s="100">
        <v>3</v>
      </c>
      <c r="D307" s="100">
        <v>21</v>
      </c>
      <c r="E307" s="100">
        <v>5</v>
      </c>
      <c r="F307" s="100">
        <v>10</v>
      </c>
      <c r="G307" s="100">
        <v>18</v>
      </c>
      <c r="H307" s="100">
        <v>390</v>
      </c>
      <c r="I307" s="100">
        <v>57</v>
      </c>
      <c r="J307" s="100">
        <v>4</v>
      </c>
      <c r="K307" s="100">
        <v>0</v>
      </c>
      <c r="L307" s="100">
        <v>5</v>
      </c>
      <c r="M307" s="100">
        <v>0</v>
      </c>
      <c r="N307" s="100">
        <v>3</v>
      </c>
      <c r="O307" s="100">
        <v>0</v>
      </c>
      <c r="P307" s="98"/>
      <c r="Q307" s="98"/>
      <c r="R307" s="98"/>
      <c r="S307"/>
    </row>
    <row r="308" spans="1:19" x14ac:dyDescent="0.25">
      <c r="A308" s="86" t="s">
        <v>352</v>
      </c>
      <c r="B308" s="100">
        <v>4</v>
      </c>
      <c r="C308" s="100">
        <v>1</v>
      </c>
      <c r="D308" s="100">
        <v>6</v>
      </c>
      <c r="E308" s="100">
        <v>0</v>
      </c>
      <c r="F308" s="100">
        <v>6</v>
      </c>
      <c r="G308" s="100">
        <v>7</v>
      </c>
      <c r="H308" s="100">
        <v>142</v>
      </c>
      <c r="I308" s="100">
        <v>19</v>
      </c>
      <c r="J308" s="100">
        <v>0</v>
      </c>
      <c r="K308" s="100">
        <v>0</v>
      </c>
      <c r="L308" s="100">
        <v>0</v>
      </c>
      <c r="M308" s="100">
        <v>0</v>
      </c>
      <c r="N308" s="100">
        <v>1</v>
      </c>
      <c r="O308" s="100">
        <v>0</v>
      </c>
      <c r="P308" s="98"/>
      <c r="Q308" s="98"/>
      <c r="R308" s="98"/>
      <c r="S308"/>
    </row>
    <row r="309" spans="1:19" x14ac:dyDescent="0.25">
      <c r="A309" s="86" t="s">
        <v>353</v>
      </c>
      <c r="B309" s="100">
        <v>12</v>
      </c>
      <c r="C309" s="100">
        <v>2</v>
      </c>
      <c r="D309" s="100">
        <v>19</v>
      </c>
      <c r="E309" s="100">
        <v>5</v>
      </c>
      <c r="F309" s="100">
        <v>12</v>
      </c>
      <c r="G309" s="100">
        <v>25</v>
      </c>
      <c r="H309" s="100">
        <v>207</v>
      </c>
      <c r="I309" s="100">
        <v>30</v>
      </c>
      <c r="J309" s="100">
        <v>0</v>
      </c>
      <c r="K309" s="100">
        <v>1</v>
      </c>
      <c r="L309" s="100">
        <v>0</v>
      </c>
      <c r="M309" s="100">
        <v>0</v>
      </c>
      <c r="N309" s="100">
        <v>0</v>
      </c>
      <c r="O309" s="100">
        <v>0</v>
      </c>
      <c r="P309" s="98"/>
      <c r="Q309" s="98"/>
      <c r="R309" s="98"/>
      <c r="S309"/>
    </row>
    <row r="310" spans="1:19" x14ac:dyDescent="0.25">
      <c r="A310" s="86" t="s">
        <v>354</v>
      </c>
      <c r="B310" s="100">
        <v>1</v>
      </c>
      <c r="C310" s="100">
        <v>0</v>
      </c>
      <c r="D310" s="100">
        <v>1</v>
      </c>
      <c r="E310" s="100">
        <v>0</v>
      </c>
      <c r="F310" s="100">
        <v>0</v>
      </c>
      <c r="G310" s="100">
        <v>0</v>
      </c>
      <c r="H310" s="100">
        <v>26</v>
      </c>
      <c r="I310" s="100">
        <v>4</v>
      </c>
      <c r="J310" s="100">
        <v>0</v>
      </c>
      <c r="K310" s="100">
        <v>0</v>
      </c>
      <c r="L310" s="100">
        <v>0</v>
      </c>
      <c r="M310" s="100">
        <v>0</v>
      </c>
      <c r="N310" s="100">
        <v>1</v>
      </c>
      <c r="O310" s="100">
        <v>0</v>
      </c>
      <c r="P310" s="98"/>
      <c r="Q310" s="98"/>
      <c r="R310" s="98"/>
      <c r="S310"/>
    </row>
    <row r="311" spans="1:19" x14ac:dyDescent="0.25">
      <c r="A311" s="86" t="s">
        <v>355</v>
      </c>
      <c r="B311" s="100">
        <v>3</v>
      </c>
      <c r="C311" s="100">
        <v>0</v>
      </c>
      <c r="D311" s="100">
        <v>5</v>
      </c>
      <c r="E311" s="100">
        <v>1</v>
      </c>
      <c r="F311" s="100">
        <v>15</v>
      </c>
      <c r="G311" s="100">
        <v>13</v>
      </c>
      <c r="H311" s="100">
        <v>54</v>
      </c>
      <c r="I311" s="100">
        <v>11</v>
      </c>
      <c r="J311" s="100">
        <v>0</v>
      </c>
      <c r="K311" s="100">
        <v>0</v>
      </c>
      <c r="L311" s="100">
        <v>0</v>
      </c>
      <c r="M311" s="100">
        <v>0</v>
      </c>
      <c r="N311" s="100">
        <v>0</v>
      </c>
      <c r="O311" s="100">
        <v>1</v>
      </c>
      <c r="P311" s="98"/>
      <c r="Q311" s="98"/>
      <c r="R311" s="98"/>
      <c r="S311"/>
    </row>
    <row r="312" spans="1:19" x14ac:dyDescent="0.25">
      <c r="A312" s="86" t="s">
        <v>356</v>
      </c>
      <c r="B312" s="100">
        <v>0</v>
      </c>
      <c r="C312" s="100">
        <v>0</v>
      </c>
      <c r="D312" s="100">
        <v>0</v>
      </c>
      <c r="E312" s="100">
        <v>0</v>
      </c>
      <c r="F312" s="100">
        <v>2</v>
      </c>
      <c r="G312" s="100">
        <v>0</v>
      </c>
      <c r="H312" s="100">
        <v>24</v>
      </c>
      <c r="I312" s="100">
        <v>3</v>
      </c>
      <c r="J312" s="100">
        <v>0</v>
      </c>
      <c r="K312" s="100">
        <v>0</v>
      </c>
      <c r="L312" s="100">
        <v>2</v>
      </c>
      <c r="M312" s="100">
        <v>1</v>
      </c>
      <c r="N312" s="100">
        <v>1</v>
      </c>
      <c r="O312" s="100">
        <v>0</v>
      </c>
      <c r="P312" s="98"/>
      <c r="Q312" s="98"/>
      <c r="R312" s="98"/>
      <c r="S312"/>
    </row>
    <row r="313" spans="1:19" x14ac:dyDescent="0.25">
      <c r="A313" s="86" t="s">
        <v>357</v>
      </c>
      <c r="B313" s="100">
        <v>2</v>
      </c>
      <c r="C313" s="100">
        <v>0</v>
      </c>
      <c r="D313" s="100">
        <v>2</v>
      </c>
      <c r="E313" s="100">
        <v>0</v>
      </c>
      <c r="F313" s="100">
        <v>0</v>
      </c>
      <c r="G313" s="100">
        <v>1</v>
      </c>
      <c r="H313" s="100">
        <v>35</v>
      </c>
      <c r="I313" s="100">
        <v>9</v>
      </c>
      <c r="J313" s="100">
        <v>0</v>
      </c>
      <c r="K313" s="100">
        <v>0</v>
      </c>
      <c r="L313" s="100">
        <v>0</v>
      </c>
      <c r="M313" s="100">
        <v>0</v>
      </c>
      <c r="N313" s="100">
        <v>1</v>
      </c>
      <c r="O313" s="100">
        <v>0</v>
      </c>
      <c r="P313" s="98"/>
      <c r="Q313" s="98"/>
      <c r="R313" s="98"/>
      <c r="S313"/>
    </row>
    <row r="314" spans="1:19" x14ac:dyDescent="0.25">
      <c r="A314" s="86" t="s">
        <v>358</v>
      </c>
      <c r="B314" s="100">
        <v>2</v>
      </c>
      <c r="C314" s="100">
        <v>1</v>
      </c>
      <c r="D314" s="100">
        <v>0</v>
      </c>
      <c r="E314" s="100">
        <v>0</v>
      </c>
      <c r="F314" s="100">
        <v>2</v>
      </c>
      <c r="G314" s="100">
        <v>0</v>
      </c>
      <c r="H314" s="100">
        <v>15</v>
      </c>
      <c r="I314" s="100">
        <v>3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98"/>
      <c r="Q314" s="98"/>
      <c r="R314" s="98"/>
      <c r="S314"/>
    </row>
    <row r="315" spans="1:19" x14ac:dyDescent="0.25">
      <c r="A315" s="86" t="s">
        <v>359</v>
      </c>
      <c r="B315" s="100">
        <v>1</v>
      </c>
      <c r="C315" s="100">
        <v>0</v>
      </c>
      <c r="D315" s="100">
        <v>0</v>
      </c>
      <c r="E315" s="100">
        <v>0</v>
      </c>
      <c r="F315" s="100">
        <v>0</v>
      </c>
      <c r="G315" s="100">
        <v>0</v>
      </c>
      <c r="H315" s="100">
        <v>13</v>
      </c>
      <c r="I315" s="100">
        <v>1</v>
      </c>
      <c r="J315" s="100">
        <v>0</v>
      </c>
      <c r="K315" s="100">
        <v>0</v>
      </c>
      <c r="L315" s="100">
        <v>0</v>
      </c>
      <c r="M315" s="100">
        <v>0</v>
      </c>
      <c r="N315" s="100">
        <v>1</v>
      </c>
      <c r="O315" s="100">
        <v>0</v>
      </c>
      <c r="P315" s="98"/>
      <c r="Q315" s="98"/>
      <c r="R315" s="98"/>
      <c r="S315"/>
    </row>
    <row r="316" spans="1:19" x14ac:dyDescent="0.25">
      <c r="A316" s="86" t="s">
        <v>360</v>
      </c>
      <c r="B316" s="100">
        <v>0</v>
      </c>
      <c r="C316" s="100">
        <v>0</v>
      </c>
      <c r="D316" s="100">
        <v>2</v>
      </c>
      <c r="E316" s="100">
        <v>2</v>
      </c>
      <c r="F316" s="100">
        <v>0</v>
      </c>
      <c r="G316" s="100">
        <v>0</v>
      </c>
      <c r="H316" s="100">
        <v>26</v>
      </c>
      <c r="I316" s="100">
        <v>1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 s="98"/>
      <c r="R316" s="98"/>
      <c r="S316"/>
    </row>
    <row r="317" spans="1:19" x14ac:dyDescent="0.25">
      <c r="A317" s="86" t="s">
        <v>361</v>
      </c>
      <c r="B317" s="100">
        <v>3</v>
      </c>
      <c r="C317" s="100">
        <v>0</v>
      </c>
      <c r="D317" s="100">
        <v>2</v>
      </c>
      <c r="E317" s="100">
        <v>2</v>
      </c>
      <c r="F317" s="100">
        <v>0</v>
      </c>
      <c r="G317" s="100">
        <v>0</v>
      </c>
      <c r="H317" s="100">
        <v>32</v>
      </c>
      <c r="I317" s="100">
        <v>5</v>
      </c>
      <c r="J317" s="100">
        <v>2</v>
      </c>
      <c r="K317" s="100">
        <v>1</v>
      </c>
      <c r="L317" s="100">
        <v>1</v>
      </c>
      <c r="M317" s="100">
        <v>0</v>
      </c>
      <c r="N317" s="100">
        <v>0</v>
      </c>
      <c r="O317" s="100">
        <v>0</v>
      </c>
      <c r="P317" s="98"/>
      <c r="Q317" s="98"/>
      <c r="R317" s="98"/>
      <c r="S317"/>
    </row>
    <row r="318" spans="1:19" x14ac:dyDescent="0.25">
      <c r="A318" s="86" t="s">
        <v>362</v>
      </c>
      <c r="B318" s="100">
        <v>0</v>
      </c>
      <c r="C318" s="100">
        <v>0</v>
      </c>
      <c r="D318" s="100">
        <v>8</v>
      </c>
      <c r="E318" s="100">
        <v>6</v>
      </c>
      <c r="F318" s="100">
        <v>0</v>
      </c>
      <c r="G318" s="100">
        <v>0</v>
      </c>
      <c r="H318" s="100">
        <v>15</v>
      </c>
      <c r="I318" s="100">
        <v>5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 s="98"/>
      <c r="R318" s="98"/>
      <c r="S318"/>
    </row>
    <row r="319" spans="1:19" x14ac:dyDescent="0.25">
      <c r="A319" s="86" t="s">
        <v>363</v>
      </c>
      <c r="B319" s="100">
        <v>2</v>
      </c>
      <c r="C319" s="100">
        <v>0</v>
      </c>
      <c r="D319" s="100">
        <v>5</v>
      </c>
      <c r="E319" s="100">
        <v>0</v>
      </c>
      <c r="F319" s="100">
        <v>16</v>
      </c>
      <c r="G319" s="100">
        <v>8</v>
      </c>
      <c r="H319" s="100">
        <v>25</v>
      </c>
      <c r="I319" s="100">
        <v>3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 s="98"/>
      <c r="R319" s="98"/>
      <c r="S319"/>
    </row>
    <row r="320" spans="1:19" x14ac:dyDescent="0.25">
      <c r="A320" s="86" t="s">
        <v>364</v>
      </c>
      <c r="B320" s="100">
        <v>1</v>
      </c>
      <c r="C320" s="100">
        <v>0</v>
      </c>
      <c r="D320" s="100">
        <v>0</v>
      </c>
      <c r="E320" s="100">
        <v>0</v>
      </c>
      <c r="F320" s="100">
        <v>0</v>
      </c>
      <c r="G320" s="100">
        <v>0</v>
      </c>
      <c r="H320" s="100">
        <v>3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 s="98"/>
      <c r="R320" s="98"/>
      <c r="S320"/>
    </row>
    <row r="321" spans="1:19" x14ac:dyDescent="0.25">
      <c r="A321" s="86" t="s">
        <v>365</v>
      </c>
      <c r="B321" s="100">
        <v>0</v>
      </c>
      <c r="C321" s="100">
        <v>0</v>
      </c>
      <c r="D321" s="100">
        <v>0</v>
      </c>
      <c r="E321" s="100">
        <v>0</v>
      </c>
      <c r="F321" s="100">
        <v>0</v>
      </c>
      <c r="G321" s="100">
        <v>2</v>
      </c>
      <c r="H321" s="100">
        <v>16</v>
      </c>
      <c r="I321" s="100">
        <v>3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 s="98"/>
      <c r="R321" s="98"/>
      <c r="S321"/>
    </row>
    <row r="322" spans="1:19" x14ac:dyDescent="0.25">
      <c r="A322" s="86" t="s">
        <v>366</v>
      </c>
      <c r="B322" s="100">
        <v>2</v>
      </c>
      <c r="C322" s="100">
        <v>0</v>
      </c>
      <c r="D322" s="100">
        <v>3</v>
      </c>
      <c r="E322" s="100">
        <v>0</v>
      </c>
      <c r="F322" s="100">
        <v>10</v>
      </c>
      <c r="G322" s="100">
        <v>8</v>
      </c>
      <c r="H322" s="100">
        <v>60</v>
      </c>
      <c r="I322" s="100">
        <v>15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98"/>
      <c r="Q322" s="98"/>
      <c r="R322" s="98"/>
      <c r="S322"/>
    </row>
    <row r="323" spans="1:19" x14ac:dyDescent="0.25">
      <c r="A323" s="86" t="s">
        <v>367</v>
      </c>
      <c r="B323" s="100">
        <v>2</v>
      </c>
      <c r="C323" s="100">
        <v>0</v>
      </c>
      <c r="D323" s="100">
        <v>0</v>
      </c>
      <c r="E323" s="100">
        <v>0</v>
      </c>
      <c r="F323" s="100">
        <v>0</v>
      </c>
      <c r="G323" s="100">
        <v>0</v>
      </c>
      <c r="H323" s="100">
        <v>12</v>
      </c>
      <c r="I323" s="100">
        <v>3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 s="98"/>
      <c r="R323" s="98"/>
      <c r="S323"/>
    </row>
    <row r="324" spans="1:19" x14ac:dyDescent="0.25">
      <c r="A324" s="86" t="s">
        <v>368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1</v>
      </c>
      <c r="I324" s="100">
        <v>1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 s="98"/>
      <c r="R324" s="98"/>
      <c r="S324"/>
    </row>
    <row r="325" spans="1:19" ht="16.5" customHeight="1" x14ac:dyDescent="0.25">
      <c r="A325" s="86" t="s">
        <v>369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 s="98"/>
      <c r="R325" s="98"/>
      <c r="S325"/>
    </row>
    <row r="326" spans="1:19" x14ac:dyDescent="0.25">
      <c r="A326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/>
    </row>
    <row r="327" spans="1:19" x14ac:dyDescent="0.25">
      <c r="A32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/>
    </row>
    <row r="328" spans="1:19" ht="16.5" customHeight="1" x14ac:dyDescent="0.25">
      <c r="A328" s="112" t="s">
        <v>414</v>
      </c>
      <c r="B328" s="115" t="s">
        <v>254</v>
      </c>
      <c r="C328" s="116"/>
      <c r="D328" s="115" t="s">
        <v>255</v>
      </c>
      <c r="E328" s="116"/>
      <c r="F328" s="115" t="s">
        <v>256</v>
      </c>
      <c r="G328" s="116"/>
      <c r="H328" s="115" t="s">
        <v>257</v>
      </c>
      <c r="I328" s="116"/>
      <c r="J328" s="115" t="s">
        <v>258</v>
      </c>
      <c r="K328" s="116"/>
      <c r="L328" s="115" t="s">
        <v>259</v>
      </c>
      <c r="M328" s="116"/>
      <c r="N328" s="115" t="s">
        <v>260</v>
      </c>
      <c r="O328" s="116"/>
      <c r="P328" s="98"/>
      <c r="Q328" s="98"/>
      <c r="R328" s="98"/>
      <c r="S328"/>
    </row>
    <row r="329" spans="1:19" x14ac:dyDescent="0.25">
      <c r="A329" s="112"/>
      <c r="B329" s="94" t="s">
        <v>9</v>
      </c>
      <c r="C329" s="94" t="s">
        <v>10</v>
      </c>
      <c r="D329" s="94" t="s">
        <v>9</v>
      </c>
      <c r="E329" s="94" t="s">
        <v>10</v>
      </c>
      <c r="F329" s="94" t="s">
        <v>9</v>
      </c>
      <c r="G329" s="94" t="s">
        <v>10</v>
      </c>
      <c r="H329" s="94" t="s">
        <v>9</v>
      </c>
      <c r="I329" s="94" t="s">
        <v>10</v>
      </c>
      <c r="J329" s="94" t="s">
        <v>9</v>
      </c>
      <c r="K329" s="94" t="s">
        <v>10</v>
      </c>
      <c r="L329" s="94" t="s">
        <v>9</v>
      </c>
      <c r="M329" s="94" t="s">
        <v>10</v>
      </c>
      <c r="N329" s="94" t="s">
        <v>9</v>
      </c>
      <c r="O329" s="94" t="s">
        <v>10</v>
      </c>
      <c r="P329" s="95"/>
      <c r="Q329" s="95"/>
      <c r="R329" s="98"/>
      <c r="S329"/>
    </row>
    <row r="330" spans="1:19" ht="16.149999999999999" customHeight="1" x14ac:dyDescent="0.25">
      <c r="A330" s="86" t="s">
        <v>347</v>
      </c>
      <c r="B330" s="97">
        <v>19</v>
      </c>
      <c r="C330" s="97">
        <v>9</v>
      </c>
      <c r="D330" s="97">
        <v>322</v>
      </c>
      <c r="E330" s="97">
        <v>413</v>
      </c>
      <c r="F330" s="97">
        <v>17</v>
      </c>
      <c r="G330" s="97">
        <v>10</v>
      </c>
      <c r="H330" s="97">
        <v>25</v>
      </c>
      <c r="I330" s="97">
        <v>26</v>
      </c>
      <c r="J330" s="97">
        <v>18</v>
      </c>
      <c r="K330" s="97">
        <v>11</v>
      </c>
      <c r="L330" s="97">
        <v>7</v>
      </c>
      <c r="M330" s="97">
        <v>5</v>
      </c>
      <c r="N330" s="97">
        <v>30</v>
      </c>
      <c r="O330" s="97">
        <v>11</v>
      </c>
      <c r="P330" s="98"/>
      <c r="Q330" s="98"/>
      <c r="R330" s="98"/>
      <c r="S330"/>
    </row>
    <row r="331" spans="1:19" x14ac:dyDescent="0.25">
      <c r="A331" s="86" t="s">
        <v>348</v>
      </c>
      <c r="B331" s="100">
        <v>5</v>
      </c>
      <c r="C331" s="100">
        <v>1</v>
      </c>
      <c r="D331" s="100">
        <v>65</v>
      </c>
      <c r="E331" s="100">
        <v>92</v>
      </c>
      <c r="F331" s="100">
        <v>3</v>
      </c>
      <c r="G331" s="100">
        <v>1</v>
      </c>
      <c r="H331" s="100">
        <v>4</v>
      </c>
      <c r="I331" s="100">
        <v>8</v>
      </c>
      <c r="J331" s="100">
        <v>1</v>
      </c>
      <c r="K331" s="100">
        <v>2</v>
      </c>
      <c r="L331" s="100">
        <v>1</v>
      </c>
      <c r="M331" s="100">
        <v>1</v>
      </c>
      <c r="N331" s="100">
        <v>1</v>
      </c>
      <c r="O331" s="100">
        <v>1</v>
      </c>
      <c r="P331" s="98"/>
      <c r="Q331" s="98"/>
      <c r="R331" s="98"/>
      <c r="S331"/>
    </row>
    <row r="332" spans="1:19" x14ac:dyDescent="0.25">
      <c r="A332" s="86" t="s">
        <v>349</v>
      </c>
      <c r="B332" s="100">
        <v>5</v>
      </c>
      <c r="C332" s="100">
        <v>2</v>
      </c>
      <c r="D332" s="100">
        <v>101</v>
      </c>
      <c r="E332" s="100">
        <v>151</v>
      </c>
      <c r="F332" s="100">
        <v>7</v>
      </c>
      <c r="G332" s="100">
        <v>5</v>
      </c>
      <c r="H332" s="100">
        <v>3</v>
      </c>
      <c r="I332" s="100">
        <v>3</v>
      </c>
      <c r="J332" s="100">
        <v>1</v>
      </c>
      <c r="K332" s="100">
        <v>0</v>
      </c>
      <c r="L332" s="100">
        <v>1</v>
      </c>
      <c r="M332" s="100">
        <v>0</v>
      </c>
      <c r="N332" s="100">
        <v>0</v>
      </c>
      <c r="O332" s="100">
        <v>1</v>
      </c>
      <c r="P332" s="98"/>
      <c r="Q332" s="98"/>
      <c r="R332" s="98"/>
      <c r="S332"/>
    </row>
    <row r="333" spans="1:19" x14ac:dyDescent="0.25">
      <c r="A333" s="86" t="s">
        <v>350</v>
      </c>
      <c r="B333" s="100">
        <v>1</v>
      </c>
      <c r="C333" s="100">
        <v>1</v>
      </c>
      <c r="D333" s="100">
        <v>33</v>
      </c>
      <c r="E333" s="100">
        <v>18</v>
      </c>
      <c r="F333" s="100">
        <v>1</v>
      </c>
      <c r="G333" s="100">
        <v>2</v>
      </c>
      <c r="H333" s="100">
        <v>2</v>
      </c>
      <c r="I333" s="100">
        <v>4</v>
      </c>
      <c r="J333" s="100">
        <v>1</v>
      </c>
      <c r="K333" s="100">
        <v>4</v>
      </c>
      <c r="L333" s="100">
        <v>2</v>
      </c>
      <c r="M333" s="100">
        <v>0</v>
      </c>
      <c r="N333" s="100">
        <v>2</v>
      </c>
      <c r="O333" s="100">
        <v>2</v>
      </c>
      <c r="P333" s="98"/>
      <c r="Q333" s="98"/>
      <c r="R333" s="98"/>
      <c r="S333"/>
    </row>
    <row r="334" spans="1:19" x14ac:dyDescent="0.25">
      <c r="A334" s="86" t="s">
        <v>351</v>
      </c>
      <c r="B334" s="100">
        <v>3</v>
      </c>
      <c r="C334" s="100">
        <v>1</v>
      </c>
      <c r="D334" s="100">
        <v>34</v>
      </c>
      <c r="E334" s="100">
        <v>45</v>
      </c>
      <c r="F334" s="100">
        <v>4</v>
      </c>
      <c r="G334" s="100">
        <v>2</v>
      </c>
      <c r="H334" s="100">
        <v>4</v>
      </c>
      <c r="I334" s="100">
        <v>2</v>
      </c>
      <c r="J334" s="100">
        <v>0</v>
      </c>
      <c r="K334" s="100">
        <v>1</v>
      </c>
      <c r="L334" s="100">
        <v>2</v>
      </c>
      <c r="M334" s="100">
        <v>2</v>
      </c>
      <c r="N334" s="100">
        <v>5</v>
      </c>
      <c r="O334" s="100">
        <v>3</v>
      </c>
      <c r="P334" s="98"/>
      <c r="Q334" s="98"/>
      <c r="R334" s="98"/>
      <c r="S334"/>
    </row>
    <row r="335" spans="1:19" x14ac:dyDescent="0.25">
      <c r="A335" s="86" t="s">
        <v>352</v>
      </c>
      <c r="B335" s="100">
        <v>2</v>
      </c>
      <c r="C335" s="100">
        <v>0</v>
      </c>
      <c r="D335" s="100">
        <v>9</v>
      </c>
      <c r="E335" s="100">
        <v>14</v>
      </c>
      <c r="F335" s="100">
        <v>0</v>
      </c>
      <c r="G335" s="100">
        <v>0</v>
      </c>
      <c r="H335" s="100">
        <v>0</v>
      </c>
      <c r="I335" s="100">
        <v>0</v>
      </c>
      <c r="J335" s="100">
        <v>2</v>
      </c>
      <c r="K335" s="100">
        <v>1</v>
      </c>
      <c r="L335" s="100">
        <v>0</v>
      </c>
      <c r="M335" s="100">
        <v>1</v>
      </c>
      <c r="N335" s="100">
        <v>2</v>
      </c>
      <c r="O335" s="100">
        <v>0</v>
      </c>
      <c r="P335" s="98"/>
      <c r="Q335" s="98"/>
      <c r="R335" s="98"/>
      <c r="S335"/>
    </row>
    <row r="336" spans="1:19" x14ac:dyDescent="0.25">
      <c r="A336" s="86" t="s">
        <v>353</v>
      </c>
      <c r="B336" s="100">
        <v>2</v>
      </c>
      <c r="C336" s="100">
        <v>4</v>
      </c>
      <c r="D336" s="100">
        <v>31</v>
      </c>
      <c r="E336" s="100">
        <v>43</v>
      </c>
      <c r="F336" s="100">
        <v>1</v>
      </c>
      <c r="G336" s="100">
        <v>0</v>
      </c>
      <c r="H336" s="100">
        <v>10</v>
      </c>
      <c r="I336" s="100">
        <v>6</v>
      </c>
      <c r="J336" s="100">
        <v>3</v>
      </c>
      <c r="K336" s="100">
        <v>0</v>
      </c>
      <c r="L336" s="100">
        <v>1</v>
      </c>
      <c r="M336" s="100">
        <v>0</v>
      </c>
      <c r="N336" s="100">
        <v>0</v>
      </c>
      <c r="O336" s="100">
        <v>0</v>
      </c>
      <c r="P336" s="98"/>
      <c r="Q336" s="98"/>
      <c r="R336" s="98"/>
      <c r="S336"/>
    </row>
    <row r="337" spans="1:19" x14ac:dyDescent="0.25">
      <c r="A337" s="86" t="s">
        <v>354</v>
      </c>
      <c r="B337" s="100">
        <v>0</v>
      </c>
      <c r="C337" s="100">
        <v>0</v>
      </c>
      <c r="D337" s="100">
        <v>4</v>
      </c>
      <c r="E337" s="100">
        <v>1</v>
      </c>
      <c r="F337" s="100">
        <v>0</v>
      </c>
      <c r="G337" s="100">
        <v>0</v>
      </c>
      <c r="H337" s="100">
        <v>0</v>
      </c>
      <c r="I337" s="100">
        <v>1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1</v>
      </c>
      <c r="P337" s="98"/>
      <c r="Q337" s="98"/>
      <c r="R337" s="98"/>
      <c r="S337"/>
    </row>
    <row r="338" spans="1:19" x14ac:dyDescent="0.25">
      <c r="A338" s="86" t="s">
        <v>355</v>
      </c>
      <c r="B338" s="100">
        <v>0</v>
      </c>
      <c r="C338" s="100">
        <v>0</v>
      </c>
      <c r="D338" s="100">
        <v>12</v>
      </c>
      <c r="E338" s="100">
        <v>7</v>
      </c>
      <c r="F338" s="100">
        <v>1</v>
      </c>
      <c r="G338" s="100">
        <v>0</v>
      </c>
      <c r="H338" s="100">
        <v>0</v>
      </c>
      <c r="I338" s="100">
        <v>0</v>
      </c>
      <c r="J338" s="100">
        <v>2</v>
      </c>
      <c r="K338" s="100">
        <v>1</v>
      </c>
      <c r="L338" s="100">
        <v>0</v>
      </c>
      <c r="M338" s="100">
        <v>0</v>
      </c>
      <c r="N338" s="100">
        <v>0</v>
      </c>
      <c r="O338" s="100">
        <v>0</v>
      </c>
      <c r="P338" s="98"/>
      <c r="Q338" s="98"/>
      <c r="R338" s="98"/>
      <c r="S338"/>
    </row>
    <row r="339" spans="1:19" x14ac:dyDescent="0.25">
      <c r="A339" s="86" t="s">
        <v>356</v>
      </c>
      <c r="B339" s="100">
        <v>0</v>
      </c>
      <c r="C339" s="100">
        <v>0</v>
      </c>
      <c r="D339" s="100">
        <v>6</v>
      </c>
      <c r="E339" s="100">
        <v>1</v>
      </c>
      <c r="F339" s="100">
        <v>0</v>
      </c>
      <c r="G339" s="100">
        <v>0</v>
      </c>
      <c r="H339" s="100">
        <v>0</v>
      </c>
      <c r="I339" s="100">
        <v>1</v>
      </c>
      <c r="J339" s="100">
        <v>0</v>
      </c>
      <c r="K339" s="100">
        <v>0</v>
      </c>
      <c r="L339" s="100">
        <v>0</v>
      </c>
      <c r="M339" s="100">
        <v>1</v>
      </c>
      <c r="N339" s="100">
        <v>0</v>
      </c>
      <c r="O339" s="100">
        <v>0</v>
      </c>
      <c r="P339" s="98"/>
      <c r="Q339" s="98"/>
      <c r="R339" s="98"/>
      <c r="S339"/>
    </row>
    <row r="340" spans="1:19" x14ac:dyDescent="0.25">
      <c r="A340" s="86" t="s">
        <v>357</v>
      </c>
      <c r="B340" s="100">
        <v>0</v>
      </c>
      <c r="C340" s="100">
        <v>0</v>
      </c>
      <c r="D340" s="100">
        <v>4</v>
      </c>
      <c r="E340" s="100">
        <v>3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 s="98"/>
      <c r="R340" s="98"/>
      <c r="S340"/>
    </row>
    <row r="341" spans="1:19" x14ac:dyDescent="0.25">
      <c r="A341" s="86" t="s">
        <v>358</v>
      </c>
      <c r="B341" s="100">
        <v>0</v>
      </c>
      <c r="C341" s="100">
        <v>0</v>
      </c>
      <c r="D341" s="100">
        <v>2</v>
      </c>
      <c r="E341" s="100">
        <v>5</v>
      </c>
      <c r="F341" s="100">
        <v>0</v>
      </c>
      <c r="G341" s="100">
        <v>0</v>
      </c>
      <c r="H341" s="100">
        <v>0</v>
      </c>
      <c r="I341" s="100">
        <v>0</v>
      </c>
      <c r="J341" s="100">
        <v>4</v>
      </c>
      <c r="K341" s="100">
        <v>1</v>
      </c>
      <c r="L341" s="100">
        <v>0</v>
      </c>
      <c r="M341" s="100">
        <v>0</v>
      </c>
      <c r="N341" s="100">
        <v>0</v>
      </c>
      <c r="O341" s="100">
        <v>0</v>
      </c>
      <c r="P341" s="98"/>
      <c r="Q341" s="98"/>
      <c r="R341" s="98"/>
      <c r="S341"/>
    </row>
    <row r="342" spans="1:19" x14ac:dyDescent="0.25">
      <c r="A342" s="86" t="s">
        <v>359</v>
      </c>
      <c r="B342" s="100">
        <v>1</v>
      </c>
      <c r="C342" s="100">
        <v>0</v>
      </c>
      <c r="D342" s="100">
        <v>0</v>
      </c>
      <c r="E342" s="100">
        <v>2</v>
      </c>
      <c r="F342" s="100">
        <v>0</v>
      </c>
      <c r="G342" s="100">
        <v>0</v>
      </c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0">
        <v>0</v>
      </c>
      <c r="N342" s="100">
        <v>0</v>
      </c>
      <c r="O342" s="100">
        <v>0</v>
      </c>
      <c r="P342" s="98"/>
      <c r="Q342" s="98"/>
      <c r="R342" s="98"/>
      <c r="S342"/>
    </row>
    <row r="343" spans="1:19" x14ac:dyDescent="0.25">
      <c r="A343" s="86" t="s">
        <v>360</v>
      </c>
      <c r="B343" s="100">
        <v>0</v>
      </c>
      <c r="C343" s="100">
        <v>0</v>
      </c>
      <c r="D343" s="100">
        <v>1</v>
      </c>
      <c r="E343" s="100">
        <v>7</v>
      </c>
      <c r="F343" s="100">
        <v>0</v>
      </c>
      <c r="G343" s="100">
        <v>0</v>
      </c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  <c r="M343" s="100">
        <v>0</v>
      </c>
      <c r="N343" s="100">
        <v>5</v>
      </c>
      <c r="O343" s="100">
        <v>0</v>
      </c>
      <c r="P343" s="98"/>
      <c r="Q343" s="98"/>
      <c r="R343" s="98"/>
      <c r="S343"/>
    </row>
    <row r="344" spans="1:19" x14ac:dyDescent="0.25">
      <c r="A344" s="86" t="s">
        <v>361</v>
      </c>
      <c r="B344" s="100">
        <v>0</v>
      </c>
      <c r="C344" s="100">
        <v>0</v>
      </c>
      <c r="D344" s="100">
        <v>2</v>
      </c>
      <c r="E344" s="100">
        <v>1</v>
      </c>
      <c r="F344" s="100">
        <v>0</v>
      </c>
      <c r="G344" s="100">
        <v>0</v>
      </c>
      <c r="H344" s="100">
        <v>1</v>
      </c>
      <c r="I344" s="100">
        <v>0</v>
      </c>
      <c r="J344" s="100">
        <v>0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98"/>
      <c r="Q344" s="98"/>
      <c r="R344" s="98"/>
      <c r="S344"/>
    </row>
    <row r="345" spans="1:19" x14ac:dyDescent="0.25">
      <c r="A345" s="86" t="s">
        <v>362</v>
      </c>
      <c r="B345" s="100">
        <v>0</v>
      </c>
      <c r="C345" s="100">
        <v>0</v>
      </c>
      <c r="D345" s="100">
        <v>0</v>
      </c>
      <c r="E345" s="100">
        <v>0</v>
      </c>
      <c r="F345" s="100">
        <v>0</v>
      </c>
      <c r="G345" s="100">
        <v>0</v>
      </c>
      <c r="H345" s="100">
        <v>0</v>
      </c>
      <c r="I345" s="100">
        <v>0</v>
      </c>
      <c r="J345" s="100">
        <v>0</v>
      </c>
      <c r="K345" s="100">
        <v>0</v>
      </c>
      <c r="L345" s="100">
        <v>0</v>
      </c>
      <c r="M345" s="100">
        <v>0</v>
      </c>
      <c r="N345" s="100">
        <v>0</v>
      </c>
      <c r="O345" s="100">
        <v>0</v>
      </c>
      <c r="P345" s="98"/>
      <c r="Q345" s="98"/>
      <c r="R345" s="98"/>
      <c r="S345"/>
    </row>
    <row r="346" spans="1:19" x14ac:dyDescent="0.25">
      <c r="A346" s="86" t="s">
        <v>363</v>
      </c>
      <c r="B346" s="100">
        <v>0</v>
      </c>
      <c r="C346" s="100">
        <v>0</v>
      </c>
      <c r="D346" s="100">
        <v>5</v>
      </c>
      <c r="E346" s="100">
        <v>4</v>
      </c>
      <c r="F346" s="100">
        <v>0</v>
      </c>
      <c r="G346" s="100">
        <v>0</v>
      </c>
      <c r="H346" s="100">
        <v>0</v>
      </c>
      <c r="I346" s="100">
        <v>0</v>
      </c>
      <c r="J346" s="100">
        <v>1</v>
      </c>
      <c r="K346" s="100">
        <v>1</v>
      </c>
      <c r="L346" s="100">
        <v>0</v>
      </c>
      <c r="M346" s="100">
        <v>0</v>
      </c>
      <c r="N346" s="100">
        <v>15</v>
      </c>
      <c r="O346" s="100">
        <v>3</v>
      </c>
      <c r="P346" s="98"/>
      <c r="Q346" s="98"/>
      <c r="R346" s="98"/>
      <c r="S346"/>
    </row>
    <row r="347" spans="1:19" x14ac:dyDescent="0.25">
      <c r="A347" s="86" t="s">
        <v>364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 s="98"/>
      <c r="R347" s="98"/>
      <c r="S347"/>
    </row>
    <row r="348" spans="1:19" x14ac:dyDescent="0.25">
      <c r="A348" s="86" t="s">
        <v>365</v>
      </c>
      <c r="B348" s="100">
        <v>0</v>
      </c>
      <c r="C348" s="100">
        <v>0</v>
      </c>
      <c r="D348" s="100">
        <v>1</v>
      </c>
      <c r="E348" s="100">
        <v>3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98"/>
      <c r="Q348" s="98"/>
      <c r="R348" s="98"/>
      <c r="S348"/>
    </row>
    <row r="349" spans="1:19" x14ac:dyDescent="0.25">
      <c r="A349" s="86" t="s">
        <v>366</v>
      </c>
      <c r="B349" s="100">
        <v>0</v>
      </c>
      <c r="C349" s="100">
        <v>0</v>
      </c>
      <c r="D349" s="100">
        <v>12</v>
      </c>
      <c r="E349" s="100">
        <v>15</v>
      </c>
      <c r="F349" s="100">
        <v>0</v>
      </c>
      <c r="G349" s="100">
        <v>0</v>
      </c>
      <c r="H349" s="100">
        <v>1</v>
      </c>
      <c r="I349" s="100">
        <v>1</v>
      </c>
      <c r="J349" s="100">
        <v>3</v>
      </c>
      <c r="K349" s="100">
        <v>0</v>
      </c>
      <c r="L349" s="100">
        <v>0</v>
      </c>
      <c r="M349" s="100">
        <v>0</v>
      </c>
      <c r="N349" s="100">
        <v>0</v>
      </c>
      <c r="O349" s="100">
        <v>0</v>
      </c>
      <c r="P349" s="98"/>
      <c r="Q349" s="98"/>
      <c r="R349" s="98"/>
      <c r="S349"/>
    </row>
    <row r="350" spans="1:19" x14ac:dyDescent="0.25">
      <c r="A350" s="86" t="s">
        <v>367</v>
      </c>
      <c r="B350" s="100">
        <v>0</v>
      </c>
      <c r="C350" s="100">
        <v>0</v>
      </c>
      <c r="D350" s="100">
        <v>0</v>
      </c>
      <c r="E350" s="100">
        <v>1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 s="98"/>
      <c r="R350" s="98"/>
      <c r="S350"/>
    </row>
    <row r="351" spans="1:19" x14ac:dyDescent="0.25">
      <c r="A351" s="86" t="s">
        <v>368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 s="98"/>
      <c r="R351" s="98"/>
      <c r="S351"/>
    </row>
    <row r="352" spans="1:19" ht="16.5" customHeight="1" x14ac:dyDescent="0.25">
      <c r="A352" s="86" t="s">
        <v>369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  <c r="Q352" s="98"/>
      <c r="R352" s="98"/>
      <c r="S352"/>
    </row>
    <row r="353" spans="1:19" x14ac:dyDescent="0.25">
      <c r="A353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/>
    </row>
    <row r="354" spans="1:19" x14ac:dyDescent="0.25">
      <c r="A354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/>
    </row>
    <row r="355" spans="1:19" ht="16.5" customHeight="1" x14ac:dyDescent="0.25">
      <c r="A355" s="112" t="s">
        <v>414</v>
      </c>
      <c r="B355" s="115" t="s">
        <v>261</v>
      </c>
      <c r="C355" s="116"/>
      <c r="D355" s="115" t="s">
        <v>262</v>
      </c>
      <c r="E355" s="116"/>
      <c r="F355" s="115" t="s">
        <v>263</v>
      </c>
      <c r="G355" s="116"/>
      <c r="H355" s="115" t="s">
        <v>264</v>
      </c>
      <c r="I355" s="116"/>
      <c r="J355" s="115" t="s">
        <v>265</v>
      </c>
      <c r="K355" s="116"/>
      <c r="L355" s="115" t="s">
        <v>266</v>
      </c>
      <c r="M355" s="116"/>
      <c r="N355" s="115" t="s">
        <v>267</v>
      </c>
      <c r="O355" s="116"/>
      <c r="P355" s="98"/>
      <c r="Q355" s="98"/>
      <c r="R355" s="98"/>
      <c r="S355"/>
    </row>
    <row r="356" spans="1:19" x14ac:dyDescent="0.25">
      <c r="A356" s="112"/>
      <c r="B356" s="94" t="s">
        <v>9</v>
      </c>
      <c r="C356" s="94" t="s">
        <v>10</v>
      </c>
      <c r="D356" s="94" t="s">
        <v>9</v>
      </c>
      <c r="E356" s="94" t="s">
        <v>10</v>
      </c>
      <c r="F356" s="94" t="s">
        <v>9</v>
      </c>
      <c r="G356" s="94" t="s">
        <v>10</v>
      </c>
      <c r="H356" s="94" t="s">
        <v>9</v>
      </c>
      <c r="I356" s="94" t="s">
        <v>10</v>
      </c>
      <c r="J356" s="94" t="s">
        <v>9</v>
      </c>
      <c r="K356" s="94" t="s">
        <v>10</v>
      </c>
      <c r="L356" s="94" t="s">
        <v>9</v>
      </c>
      <c r="M356" s="94" t="s">
        <v>10</v>
      </c>
      <c r="N356" s="94" t="s">
        <v>9</v>
      </c>
      <c r="O356" s="94" t="s">
        <v>10</v>
      </c>
      <c r="P356" s="95"/>
      <c r="Q356" s="95"/>
      <c r="R356" s="98"/>
      <c r="S356"/>
    </row>
    <row r="357" spans="1:19" ht="16.149999999999999" customHeight="1" x14ac:dyDescent="0.25">
      <c r="A357" s="86" t="s">
        <v>347</v>
      </c>
      <c r="B357" s="97">
        <v>4</v>
      </c>
      <c r="C357" s="97">
        <v>0</v>
      </c>
      <c r="D357" s="97">
        <v>8</v>
      </c>
      <c r="E357" s="97">
        <v>7</v>
      </c>
      <c r="F357" s="97">
        <v>6</v>
      </c>
      <c r="G357" s="97">
        <v>0</v>
      </c>
      <c r="H357" s="97">
        <v>4</v>
      </c>
      <c r="I357" s="97">
        <v>2</v>
      </c>
      <c r="J357" s="97">
        <v>59</v>
      </c>
      <c r="K357" s="97">
        <v>9</v>
      </c>
      <c r="L357" s="97">
        <v>16</v>
      </c>
      <c r="M357" s="97">
        <v>12</v>
      </c>
      <c r="N357" s="97">
        <v>23</v>
      </c>
      <c r="O357" s="97">
        <v>4</v>
      </c>
      <c r="P357" s="98"/>
      <c r="Q357" s="98"/>
      <c r="R357" s="98"/>
      <c r="S357"/>
    </row>
    <row r="358" spans="1:19" x14ac:dyDescent="0.25">
      <c r="A358" s="86" t="s">
        <v>348</v>
      </c>
      <c r="B358" s="100">
        <v>1</v>
      </c>
      <c r="C358" s="100">
        <v>0</v>
      </c>
      <c r="D358" s="100">
        <v>0</v>
      </c>
      <c r="E358" s="100">
        <v>0</v>
      </c>
      <c r="F358" s="100">
        <v>1</v>
      </c>
      <c r="G358" s="100">
        <v>0</v>
      </c>
      <c r="H358" s="100">
        <v>0</v>
      </c>
      <c r="I358" s="100">
        <v>0</v>
      </c>
      <c r="J358" s="100">
        <v>6</v>
      </c>
      <c r="K358" s="100">
        <v>0</v>
      </c>
      <c r="L358" s="100">
        <v>3</v>
      </c>
      <c r="M358" s="100">
        <v>1</v>
      </c>
      <c r="N358" s="100">
        <v>9</v>
      </c>
      <c r="O358" s="100">
        <v>3</v>
      </c>
      <c r="P358" s="98"/>
      <c r="Q358" s="98"/>
      <c r="R358" s="98"/>
      <c r="S358"/>
    </row>
    <row r="359" spans="1:19" x14ac:dyDescent="0.25">
      <c r="A359" s="86" t="s">
        <v>349</v>
      </c>
      <c r="B359" s="100">
        <v>1</v>
      </c>
      <c r="C359" s="100">
        <v>0</v>
      </c>
      <c r="D359" s="100">
        <v>0</v>
      </c>
      <c r="E359" s="100">
        <v>1</v>
      </c>
      <c r="F359" s="100">
        <v>3</v>
      </c>
      <c r="G359" s="100">
        <v>0</v>
      </c>
      <c r="H359" s="100">
        <v>3</v>
      </c>
      <c r="I359" s="100">
        <v>1</v>
      </c>
      <c r="J359" s="100">
        <v>25</v>
      </c>
      <c r="K359" s="100">
        <v>5</v>
      </c>
      <c r="L359" s="100">
        <v>6</v>
      </c>
      <c r="M359" s="100">
        <v>5</v>
      </c>
      <c r="N359" s="100">
        <v>5</v>
      </c>
      <c r="O359" s="100">
        <v>1</v>
      </c>
      <c r="P359" s="98"/>
      <c r="Q359" s="98"/>
      <c r="R359" s="98"/>
      <c r="S359"/>
    </row>
    <row r="360" spans="1:19" x14ac:dyDescent="0.25">
      <c r="A360" s="86" t="s">
        <v>350</v>
      </c>
      <c r="B360" s="100">
        <v>2</v>
      </c>
      <c r="C360" s="100">
        <v>0</v>
      </c>
      <c r="D360" s="100">
        <v>1</v>
      </c>
      <c r="E360" s="100">
        <v>0</v>
      </c>
      <c r="F360" s="100">
        <v>0</v>
      </c>
      <c r="G360" s="100">
        <v>0</v>
      </c>
      <c r="H360" s="100">
        <v>0</v>
      </c>
      <c r="I360" s="100">
        <v>0</v>
      </c>
      <c r="J360" s="100">
        <v>5</v>
      </c>
      <c r="K360" s="100">
        <v>1</v>
      </c>
      <c r="L360" s="100">
        <v>1</v>
      </c>
      <c r="M360" s="100">
        <v>0</v>
      </c>
      <c r="N360" s="100">
        <v>2</v>
      </c>
      <c r="O360" s="100">
        <v>0</v>
      </c>
      <c r="P360" s="98"/>
      <c r="Q360" s="98"/>
      <c r="R360" s="98"/>
      <c r="S360"/>
    </row>
    <row r="361" spans="1:19" x14ac:dyDescent="0.25">
      <c r="A361" s="86" t="s">
        <v>351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10</v>
      </c>
      <c r="K361" s="100">
        <v>1</v>
      </c>
      <c r="L361" s="100">
        <v>0</v>
      </c>
      <c r="M361" s="100">
        <v>0</v>
      </c>
      <c r="N361" s="100">
        <v>5</v>
      </c>
      <c r="O361" s="100">
        <v>0</v>
      </c>
      <c r="P361" s="98"/>
      <c r="Q361" s="98"/>
      <c r="R361" s="98"/>
      <c r="S361"/>
    </row>
    <row r="362" spans="1:19" x14ac:dyDescent="0.25">
      <c r="A362" s="86" t="s">
        <v>352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0</v>
      </c>
      <c r="I362" s="100">
        <v>0</v>
      </c>
      <c r="J362" s="100">
        <v>6</v>
      </c>
      <c r="K362" s="100">
        <v>0</v>
      </c>
      <c r="L362" s="100">
        <v>0</v>
      </c>
      <c r="M362" s="100">
        <v>0</v>
      </c>
      <c r="N362" s="100">
        <v>0</v>
      </c>
      <c r="O362" s="100">
        <v>0</v>
      </c>
      <c r="P362" s="98"/>
      <c r="Q362" s="98"/>
      <c r="R362" s="98"/>
      <c r="S362"/>
    </row>
    <row r="363" spans="1:19" x14ac:dyDescent="0.25">
      <c r="A363" s="86" t="s">
        <v>353</v>
      </c>
      <c r="B363" s="100">
        <v>0</v>
      </c>
      <c r="C363" s="100">
        <v>0</v>
      </c>
      <c r="D363" s="100">
        <v>5</v>
      </c>
      <c r="E363" s="100">
        <v>6</v>
      </c>
      <c r="F363" s="100">
        <v>1</v>
      </c>
      <c r="G363" s="100">
        <v>0</v>
      </c>
      <c r="H363" s="100">
        <v>1</v>
      </c>
      <c r="I363" s="100">
        <v>0</v>
      </c>
      <c r="J363" s="100">
        <v>5</v>
      </c>
      <c r="K363" s="100">
        <v>1</v>
      </c>
      <c r="L363" s="100">
        <v>0</v>
      </c>
      <c r="M363" s="100">
        <v>0</v>
      </c>
      <c r="N363" s="100">
        <v>0</v>
      </c>
      <c r="O363" s="100">
        <v>0</v>
      </c>
      <c r="P363" s="98"/>
      <c r="Q363" s="98"/>
      <c r="R363" s="98"/>
      <c r="S363"/>
    </row>
    <row r="364" spans="1:19" x14ac:dyDescent="0.25">
      <c r="A364" s="86" t="s">
        <v>354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 s="98"/>
      <c r="R364" s="98"/>
      <c r="S364"/>
    </row>
    <row r="365" spans="1:19" x14ac:dyDescent="0.25">
      <c r="A365" s="86" t="s">
        <v>355</v>
      </c>
      <c r="B365" s="100">
        <v>0</v>
      </c>
      <c r="C365" s="100">
        <v>0</v>
      </c>
      <c r="D365" s="100">
        <v>1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  <c r="M365" s="100">
        <v>0</v>
      </c>
      <c r="N365" s="100">
        <v>2</v>
      </c>
      <c r="O365" s="100">
        <v>0</v>
      </c>
      <c r="P365" s="98"/>
      <c r="Q365" s="98"/>
      <c r="R365" s="98"/>
      <c r="S365"/>
    </row>
    <row r="366" spans="1:19" x14ac:dyDescent="0.25">
      <c r="A366" s="86" t="s">
        <v>356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1</v>
      </c>
      <c r="K366" s="100">
        <v>1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 s="98"/>
      <c r="R366" s="98"/>
      <c r="S366"/>
    </row>
    <row r="367" spans="1:19" x14ac:dyDescent="0.25">
      <c r="A367" s="86" t="s">
        <v>357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 s="98"/>
      <c r="R367" s="98"/>
      <c r="S367"/>
    </row>
    <row r="368" spans="1:19" x14ac:dyDescent="0.25">
      <c r="A368" s="86" t="s">
        <v>358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1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 s="98"/>
      <c r="R368" s="98"/>
      <c r="S368"/>
    </row>
    <row r="369" spans="1:19" x14ac:dyDescent="0.25">
      <c r="A369" s="86" t="s">
        <v>359</v>
      </c>
      <c r="B369" s="100">
        <v>0</v>
      </c>
      <c r="C369" s="100">
        <v>0</v>
      </c>
      <c r="D369" s="100">
        <v>0</v>
      </c>
      <c r="E369" s="100">
        <v>0</v>
      </c>
      <c r="F369" s="100">
        <v>1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 s="98"/>
      <c r="R369" s="98"/>
      <c r="S369"/>
    </row>
    <row r="370" spans="1:19" x14ac:dyDescent="0.25">
      <c r="A370" s="86" t="s">
        <v>360</v>
      </c>
      <c r="B370" s="100">
        <v>0</v>
      </c>
      <c r="C370" s="100">
        <v>0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1</v>
      </c>
      <c r="N370" s="100">
        <v>0</v>
      </c>
      <c r="O370" s="100">
        <v>0</v>
      </c>
      <c r="P370" s="98"/>
      <c r="Q370" s="98"/>
      <c r="R370" s="98"/>
      <c r="S370"/>
    </row>
    <row r="371" spans="1:19" x14ac:dyDescent="0.25">
      <c r="A371" s="86" t="s">
        <v>361</v>
      </c>
      <c r="B371" s="100">
        <v>0</v>
      </c>
      <c r="C371" s="100">
        <v>0</v>
      </c>
      <c r="D371" s="100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0</v>
      </c>
      <c r="K371" s="100">
        <v>0</v>
      </c>
      <c r="L371" s="100">
        <v>1</v>
      </c>
      <c r="M371" s="100">
        <v>0</v>
      </c>
      <c r="N371" s="100">
        <v>0</v>
      </c>
      <c r="O371" s="100">
        <v>0</v>
      </c>
      <c r="P371" s="98"/>
      <c r="Q371" s="98"/>
      <c r="R371" s="98"/>
      <c r="S371"/>
    </row>
    <row r="372" spans="1:19" x14ac:dyDescent="0.25">
      <c r="A372" s="86" t="s">
        <v>362</v>
      </c>
      <c r="B372" s="100">
        <v>0</v>
      </c>
      <c r="C372" s="100">
        <v>0</v>
      </c>
      <c r="D372" s="100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0</v>
      </c>
      <c r="O372" s="100">
        <v>0</v>
      </c>
      <c r="P372" s="98"/>
      <c r="Q372" s="98"/>
      <c r="R372" s="98"/>
      <c r="S372"/>
    </row>
    <row r="373" spans="1:19" x14ac:dyDescent="0.25">
      <c r="A373" s="86" t="s">
        <v>363</v>
      </c>
      <c r="B373" s="100">
        <v>0</v>
      </c>
      <c r="C373" s="100">
        <v>0</v>
      </c>
      <c r="D373" s="100">
        <v>1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0</v>
      </c>
      <c r="O373" s="100">
        <v>0</v>
      </c>
      <c r="P373" s="98"/>
      <c r="Q373" s="98"/>
      <c r="R373" s="98"/>
      <c r="S373"/>
    </row>
    <row r="374" spans="1:19" x14ac:dyDescent="0.25">
      <c r="A374" s="86" t="s">
        <v>364</v>
      </c>
      <c r="B374" s="100">
        <v>0</v>
      </c>
      <c r="C374" s="100">
        <v>0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  <c r="Q374" s="98"/>
      <c r="R374" s="98"/>
      <c r="S374"/>
    </row>
    <row r="375" spans="1:19" x14ac:dyDescent="0.25">
      <c r="A375" s="86" t="s">
        <v>365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1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  <c r="Q375" s="98"/>
      <c r="R375" s="98"/>
      <c r="S375"/>
    </row>
    <row r="376" spans="1:19" x14ac:dyDescent="0.25">
      <c r="A376" s="86" t="s">
        <v>366</v>
      </c>
      <c r="B376" s="100">
        <v>0</v>
      </c>
      <c r="C376" s="100">
        <v>0</v>
      </c>
      <c r="D376" s="100">
        <v>0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5</v>
      </c>
      <c r="M376" s="100">
        <v>5</v>
      </c>
      <c r="N376" s="100">
        <v>0</v>
      </c>
      <c r="O376" s="100">
        <v>0</v>
      </c>
      <c r="P376" s="98"/>
      <c r="Q376" s="98"/>
      <c r="R376" s="98"/>
      <c r="S376"/>
    </row>
    <row r="377" spans="1:19" x14ac:dyDescent="0.25">
      <c r="A377" s="86" t="s">
        <v>367</v>
      </c>
      <c r="B377" s="100">
        <v>0</v>
      </c>
      <c r="C377" s="100">
        <v>0</v>
      </c>
      <c r="D377" s="100">
        <v>0</v>
      </c>
      <c r="E377" s="100">
        <v>0</v>
      </c>
      <c r="F377" s="100">
        <v>0</v>
      </c>
      <c r="G377" s="100">
        <v>0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0</v>
      </c>
      <c r="O377" s="100">
        <v>0</v>
      </c>
      <c r="P377" s="98"/>
      <c r="Q377" s="98"/>
      <c r="R377" s="98"/>
      <c r="S377"/>
    </row>
    <row r="378" spans="1:19" x14ac:dyDescent="0.25">
      <c r="A378" s="86" t="s">
        <v>368</v>
      </c>
      <c r="B378" s="100">
        <v>0</v>
      </c>
      <c r="C378" s="100">
        <v>0</v>
      </c>
      <c r="D378" s="100">
        <v>0</v>
      </c>
      <c r="E378" s="100">
        <v>0</v>
      </c>
      <c r="F378" s="100">
        <v>0</v>
      </c>
      <c r="G378" s="100">
        <v>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0</v>
      </c>
      <c r="O378" s="100">
        <v>0</v>
      </c>
      <c r="P378" s="98"/>
      <c r="Q378" s="98"/>
      <c r="R378" s="98"/>
      <c r="S378"/>
    </row>
    <row r="379" spans="1:19" ht="16.5" customHeight="1" x14ac:dyDescent="0.25">
      <c r="A379" s="86" t="s">
        <v>369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98"/>
      <c r="Q379" s="98"/>
      <c r="R379" s="98"/>
      <c r="S379"/>
    </row>
    <row r="380" spans="1:19" x14ac:dyDescent="0.25">
      <c r="A380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/>
    </row>
    <row r="381" spans="1:19" x14ac:dyDescent="0.25">
      <c r="A381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/>
    </row>
    <row r="382" spans="1:19" ht="16.5" customHeight="1" x14ac:dyDescent="0.25">
      <c r="A382" s="112" t="s">
        <v>414</v>
      </c>
      <c r="B382" s="115" t="s">
        <v>406</v>
      </c>
      <c r="C382" s="116"/>
      <c r="D382" s="115" t="s">
        <v>268</v>
      </c>
      <c r="E382" s="116"/>
      <c r="F382" s="115" t="s">
        <v>407</v>
      </c>
      <c r="G382" s="116"/>
      <c r="H382" s="115" t="s">
        <v>269</v>
      </c>
      <c r="I382" s="116"/>
      <c r="J382" s="115" t="s">
        <v>408</v>
      </c>
      <c r="K382" s="116"/>
      <c r="L382" s="115" t="s">
        <v>270</v>
      </c>
      <c r="M382" s="116"/>
      <c r="N382" s="115" t="s">
        <v>271</v>
      </c>
      <c r="O382" s="116"/>
      <c r="P382" s="98"/>
      <c r="Q382" s="98"/>
      <c r="R382" s="98"/>
      <c r="S382"/>
    </row>
    <row r="383" spans="1:19" x14ac:dyDescent="0.25">
      <c r="A383" s="112"/>
      <c r="B383" s="94" t="s">
        <v>9</v>
      </c>
      <c r="C383" s="94" t="s">
        <v>10</v>
      </c>
      <c r="D383" s="94" t="s">
        <v>9</v>
      </c>
      <c r="E383" s="94" t="s">
        <v>10</v>
      </c>
      <c r="F383" s="94" t="s">
        <v>9</v>
      </c>
      <c r="G383" s="94" t="s">
        <v>10</v>
      </c>
      <c r="H383" s="94" t="s">
        <v>9</v>
      </c>
      <c r="I383" s="94" t="s">
        <v>10</v>
      </c>
      <c r="J383" s="94" t="s">
        <v>9</v>
      </c>
      <c r="K383" s="94" t="s">
        <v>10</v>
      </c>
      <c r="L383" s="94" t="s">
        <v>9</v>
      </c>
      <c r="M383" s="94" t="s">
        <v>10</v>
      </c>
      <c r="N383" s="94" t="s">
        <v>9</v>
      </c>
      <c r="O383" s="94" t="s">
        <v>10</v>
      </c>
      <c r="P383" s="95"/>
      <c r="Q383" s="98"/>
      <c r="R383" s="98"/>
      <c r="S383"/>
    </row>
    <row r="384" spans="1:19" ht="16.149999999999999" customHeight="1" x14ac:dyDescent="0.25">
      <c r="A384" s="86" t="s">
        <v>347</v>
      </c>
      <c r="B384" s="97">
        <v>1</v>
      </c>
      <c r="C384" s="97">
        <v>0</v>
      </c>
      <c r="D384" s="97">
        <v>39</v>
      </c>
      <c r="E384" s="97">
        <v>14</v>
      </c>
      <c r="F384" s="97">
        <v>0</v>
      </c>
      <c r="G384" s="97">
        <v>1</v>
      </c>
      <c r="H384" s="97">
        <v>30</v>
      </c>
      <c r="I384" s="97">
        <v>5</v>
      </c>
      <c r="J384" s="97">
        <v>2</v>
      </c>
      <c r="K384" s="97">
        <v>1</v>
      </c>
      <c r="L384" s="97">
        <v>2432</v>
      </c>
      <c r="M384" s="97">
        <v>990</v>
      </c>
      <c r="N384" s="97">
        <v>21</v>
      </c>
      <c r="O384" s="97">
        <v>18</v>
      </c>
      <c r="P384" s="98"/>
      <c r="Q384" s="98"/>
      <c r="R384" s="98"/>
      <c r="S384"/>
    </row>
    <row r="385" spans="1:19" x14ac:dyDescent="0.25">
      <c r="A385" s="86" t="s">
        <v>348</v>
      </c>
      <c r="B385" s="100">
        <v>0</v>
      </c>
      <c r="C385" s="100">
        <v>0</v>
      </c>
      <c r="D385" s="100">
        <v>10</v>
      </c>
      <c r="E385" s="100">
        <v>1</v>
      </c>
      <c r="F385" s="100">
        <v>0</v>
      </c>
      <c r="G385" s="100">
        <v>1</v>
      </c>
      <c r="H385" s="100">
        <v>5</v>
      </c>
      <c r="I385" s="100">
        <v>1</v>
      </c>
      <c r="J385" s="100">
        <v>0</v>
      </c>
      <c r="K385" s="100">
        <v>0</v>
      </c>
      <c r="L385" s="100">
        <v>432</v>
      </c>
      <c r="M385" s="100">
        <v>158</v>
      </c>
      <c r="N385" s="100">
        <v>2</v>
      </c>
      <c r="O385" s="100">
        <v>4</v>
      </c>
      <c r="P385" s="98"/>
      <c r="Q385" s="98"/>
      <c r="R385" s="98"/>
      <c r="S385"/>
    </row>
    <row r="386" spans="1:19" x14ac:dyDescent="0.25">
      <c r="A386" s="86" t="s">
        <v>349</v>
      </c>
      <c r="B386" s="100">
        <v>0</v>
      </c>
      <c r="C386" s="100">
        <v>0</v>
      </c>
      <c r="D386" s="100">
        <v>8</v>
      </c>
      <c r="E386" s="100">
        <v>6</v>
      </c>
      <c r="F386" s="100">
        <v>0</v>
      </c>
      <c r="G386" s="100">
        <v>0</v>
      </c>
      <c r="H386" s="100">
        <v>3</v>
      </c>
      <c r="I386" s="100">
        <v>1</v>
      </c>
      <c r="J386" s="100">
        <v>2</v>
      </c>
      <c r="K386" s="100">
        <v>1</v>
      </c>
      <c r="L386" s="100">
        <v>801</v>
      </c>
      <c r="M386" s="100">
        <v>375</v>
      </c>
      <c r="N386" s="100">
        <v>6</v>
      </c>
      <c r="O386" s="100">
        <v>5</v>
      </c>
      <c r="P386" s="98"/>
      <c r="Q386" s="98"/>
      <c r="R386" s="98"/>
      <c r="S386"/>
    </row>
    <row r="387" spans="1:19" x14ac:dyDescent="0.25">
      <c r="A387" s="86" t="s">
        <v>350</v>
      </c>
      <c r="B387" s="100">
        <v>1</v>
      </c>
      <c r="C387" s="100">
        <v>0</v>
      </c>
      <c r="D387" s="100">
        <v>2</v>
      </c>
      <c r="E387" s="100">
        <v>1</v>
      </c>
      <c r="F387" s="100">
        <v>0</v>
      </c>
      <c r="G387" s="100">
        <v>0</v>
      </c>
      <c r="H387" s="100">
        <v>4</v>
      </c>
      <c r="I387" s="100">
        <v>0</v>
      </c>
      <c r="J387" s="100">
        <v>0</v>
      </c>
      <c r="K387" s="100">
        <v>0</v>
      </c>
      <c r="L387" s="100">
        <v>165</v>
      </c>
      <c r="M387" s="100">
        <v>62</v>
      </c>
      <c r="N387" s="100">
        <v>7</v>
      </c>
      <c r="O387" s="100">
        <v>5</v>
      </c>
      <c r="P387" s="98"/>
      <c r="Q387" s="98"/>
      <c r="R387" s="98"/>
      <c r="S387"/>
    </row>
    <row r="388" spans="1:19" x14ac:dyDescent="0.25">
      <c r="A388" s="86" t="s">
        <v>351</v>
      </c>
      <c r="B388" s="100">
        <v>0</v>
      </c>
      <c r="C388" s="100">
        <v>0</v>
      </c>
      <c r="D388" s="100">
        <v>4</v>
      </c>
      <c r="E388" s="100">
        <v>2</v>
      </c>
      <c r="F388" s="100">
        <v>0</v>
      </c>
      <c r="G388" s="100">
        <v>0</v>
      </c>
      <c r="H388" s="100">
        <v>7</v>
      </c>
      <c r="I388" s="100">
        <v>0</v>
      </c>
      <c r="J388" s="100">
        <v>0</v>
      </c>
      <c r="K388" s="100">
        <v>0</v>
      </c>
      <c r="L388" s="100">
        <v>310</v>
      </c>
      <c r="M388" s="100">
        <v>131</v>
      </c>
      <c r="N388" s="100">
        <v>1</v>
      </c>
      <c r="O388" s="100">
        <v>1</v>
      </c>
      <c r="P388" s="98"/>
      <c r="Q388" s="98"/>
      <c r="R388" s="98"/>
      <c r="S388"/>
    </row>
    <row r="389" spans="1:19" x14ac:dyDescent="0.25">
      <c r="A389" s="86" t="s">
        <v>352</v>
      </c>
      <c r="B389" s="100">
        <v>0</v>
      </c>
      <c r="C389" s="100">
        <v>0</v>
      </c>
      <c r="D389" s="100">
        <v>5</v>
      </c>
      <c r="E389" s="100">
        <v>1</v>
      </c>
      <c r="F389" s="100">
        <v>0</v>
      </c>
      <c r="G389" s="100">
        <v>0</v>
      </c>
      <c r="H389" s="100">
        <v>5</v>
      </c>
      <c r="I389" s="100">
        <v>1</v>
      </c>
      <c r="J389" s="100">
        <v>0</v>
      </c>
      <c r="K389" s="100">
        <v>0</v>
      </c>
      <c r="L389" s="100">
        <v>115</v>
      </c>
      <c r="M389" s="100">
        <v>27</v>
      </c>
      <c r="N389" s="100">
        <v>0</v>
      </c>
      <c r="O389" s="100">
        <v>1</v>
      </c>
      <c r="P389" s="98"/>
      <c r="Q389" s="98"/>
      <c r="R389" s="98"/>
      <c r="S389"/>
    </row>
    <row r="390" spans="1:19" x14ac:dyDescent="0.25">
      <c r="A390" s="86" t="s">
        <v>353</v>
      </c>
      <c r="B390" s="100">
        <v>0</v>
      </c>
      <c r="C390" s="100">
        <v>0</v>
      </c>
      <c r="D390" s="100">
        <v>3</v>
      </c>
      <c r="E390" s="100">
        <v>1</v>
      </c>
      <c r="F390" s="100">
        <v>0</v>
      </c>
      <c r="G390" s="100">
        <v>0</v>
      </c>
      <c r="H390" s="100">
        <v>5</v>
      </c>
      <c r="I390" s="100">
        <v>1</v>
      </c>
      <c r="J390" s="100">
        <v>0</v>
      </c>
      <c r="K390" s="100">
        <v>0</v>
      </c>
      <c r="L390" s="100">
        <v>263</v>
      </c>
      <c r="M390" s="100">
        <v>98</v>
      </c>
      <c r="N390" s="100">
        <v>5</v>
      </c>
      <c r="O390" s="100">
        <v>0</v>
      </c>
      <c r="P390" s="98"/>
      <c r="Q390" s="98"/>
      <c r="R390" s="98"/>
      <c r="S390"/>
    </row>
    <row r="391" spans="1:19" x14ac:dyDescent="0.25">
      <c r="A391" s="86" t="s">
        <v>354</v>
      </c>
      <c r="B391" s="100">
        <v>0</v>
      </c>
      <c r="C391" s="100">
        <v>0</v>
      </c>
      <c r="D391" s="100">
        <v>0</v>
      </c>
      <c r="E391" s="100">
        <v>0</v>
      </c>
      <c r="F391" s="100">
        <v>0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26</v>
      </c>
      <c r="M391" s="100">
        <v>6</v>
      </c>
      <c r="N391" s="100">
        <v>0</v>
      </c>
      <c r="O391" s="100">
        <v>0</v>
      </c>
      <c r="P391" s="98"/>
      <c r="Q391" s="98"/>
      <c r="R391" s="98"/>
      <c r="S391"/>
    </row>
    <row r="392" spans="1:19" x14ac:dyDescent="0.25">
      <c r="A392" s="86" t="s">
        <v>355</v>
      </c>
      <c r="B392" s="100">
        <v>0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1</v>
      </c>
      <c r="I392" s="100">
        <v>1</v>
      </c>
      <c r="J392" s="100">
        <v>0</v>
      </c>
      <c r="K392" s="100">
        <v>0</v>
      </c>
      <c r="L392" s="100">
        <v>55</v>
      </c>
      <c r="M392" s="100">
        <v>28</v>
      </c>
      <c r="N392" s="100">
        <v>0</v>
      </c>
      <c r="O392" s="100">
        <v>0</v>
      </c>
      <c r="P392" s="98"/>
      <c r="Q392" s="98"/>
      <c r="R392" s="98"/>
      <c r="S392"/>
    </row>
    <row r="393" spans="1:19" x14ac:dyDescent="0.25">
      <c r="A393" s="86" t="s">
        <v>356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17</v>
      </c>
      <c r="M393" s="100">
        <v>10</v>
      </c>
      <c r="N393" s="100">
        <v>0</v>
      </c>
      <c r="O393" s="100">
        <v>0</v>
      </c>
      <c r="P393" s="98"/>
      <c r="Q393" s="98"/>
      <c r="R393" s="98"/>
      <c r="S393"/>
    </row>
    <row r="394" spans="1:19" x14ac:dyDescent="0.25">
      <c r="A394" s="86" t="s">
        <v>357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29</v>
      </c>
      <c r="M394" s="100">
        <v>13</v>
      </c>
      <c r="N394" s="100">
        <v>0</v>
      </c>
      <c r="O394" s="100">
        <v>0</v>
      </c>
      <c r="P394" s="98"/>
      <c r="Q394" s="98"/>
      <c r="R394" s="98"/>
      <c r="S394"/>
    </row>
    <row r="395" spans="1:19" x14ac:dyDescent="0.25">
      <c r="A395" s="86" t="s">
        <v>358</v>
      </c>
      <c r="B395" s="100">
        <v>0</v>
      </c>
      <c r="C395" s="100">
        <v>0</v>
      </c>
      <c r="D395" s="100">
        <v>1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20</v>
      </c>
      <c r="M395" s="100">
        <v>2</v>
      </c>
      <c r="N395" s="100">
        <v>0</v>
      </c>
      <c r="O395" s="100">
        <v>1</v>
      </c>
      <c r="P395" s="98"/>
      <c r="Q395" s="98"/>
      <c r="R395" s="98"/>
      <c r="S395"/>
    </row>
    <row r="396" spans="1:19" x14ac:dyDescent="0.25">
      <c r="A396" s="86" t="s">
        <v>359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11</v>
      </c>
      <c r="M396" s="100">
        <v>7</v>
      </c>
      <c r="N396" s="100">
        <v>0</v>
      </c>
      <c r="O396" s="100">
        <v>0</v>
      </c>
      <c r="P396" s="98"/>
      <c r="Q396" s="98"/>
      <c r="R396" s="98"/>
      <c r="S396"/>
    </row>
    <row r="397" spans="1:19" x14ac:dyDescent="0.25">
      <c r="A397" s="86" t="s">
        <v>360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8</v>
      </c>
      <c r="M397" s="100">
        <v>9</v>
      </c>
      <c r="N397" s="100">
        <v>0</v>
      </c>
      <c r="O397" s="100">
        <v>0</v>
      </c>
      <c r="P397" s="98"/>
      <c r="Q397" s="98"/>
      <c r="R397" s="98"/>
      <c r="S397"/>
    </row>
    <row r="398" spans="1:19" x14ac:dyDescent="0.25">
      <c r="A398" s="86" t="s">
        <v>361</v>
      </c>
      <c r="B398" s="100">
        <v>0</v>
      </c>
      <c r="C398" s="100">
        <v>0</v>
      </c>
      <c r="D398" s="100">
        <v>0</v>
      </c>
      <c r="E398" s="100">
        <v>0</v>
      </c>
      <c r="F398" s="100">
        <v>0</v>
      </c>
      <c r="G398" s="100">
        <v>0</v>
      </c>
      <c r="H398" s="100">
        <v>0</v>
      </c>
      <c r="I398" s="100">
        <v>0</v>
      </c>
      <c r="J398" s="100">
        <v>0</v>
      </c>
      <c r="K398" s="100">
        <v>0</v>
      </c>
      <c r="L398" s="100">
        <v>30</v>
      </c>
      <c r="M398" s="100">
        <v>7</v>
      </c>
      <c r="N398" s="100">
        <v>0</v>
      </c>
      <c r="O398" s="100">
        <v>0</v>
      </c>
      <c r="P398" s="98"/>
      <c r="Q398" s="98"/>
      <c r="R398" s="98"/>
      <c r="S398"/>
    </row>
    <row r="399" spans="1:19" x14ac:dyDescent="0.25">
      <c r="A399" s="86" t="s">
        <v>362</v>
      </c>
      <c r="B399" s="100">
        <v>0</v>
      </c>
      <c r="C399" s="100">
        <v>0</v>
      </c>
      <c r="D399" s="100">
        <v>2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21</v>
      </c>
      <c r="M399" s="100">
        <v>3</v>
      </c>
      <c r="N399" s="100">
        <v>0</v>
      </c>
      <c r="O399" s="100">
        <v>1</v>
      </c>
      <c r="P399" s="98"/>
      <c r="Q399" s="98"/>
      <c r="R399" s="98"/>
      <c r="S399"/>
    </row>
    <row r="400" spans="1:19" x14ac:dyDescent="0.25">
      <c r="A400" s="86" t="s">
        <v>363</v>
      </c>
      <c r="B400" s="100">
        <v>0</v>
      </c>
      <c r="C400" s="100">
        <v>0</v>
      </c>
      <c r="D400" s="100">
        <v>0</v>
      </c>
      <c r="E400" s="100">
        <v>1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28</v>
      </c>
      <c r="M400" s="100">
        <v>5</v>
      </c>
      <c r="N400" s="100">
        <v>0</v>
      </c>
      <c r="O400" s="100">
        <v>0</v>
      </c>
      <c r="P400" s="98"/>
      <c r="Q400" s="98"/>
      <c r="R400" s="98"/>
      <c r="S400"/>
    </row>
    <row r="401" spans="1:19" x14ac:dyDescent="0.25">
      <c r="A401" s="86" t="s">
        <v>364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2</v>
      </c>
      <c r="M401" s="100">
        <v>1</v>
      </c>
      <c r="N401" s="100">
        <v>0</v>
      </c>
      <c r="O401" s="100">
        <v>0</v>
      </c>
      <c r="P401" s="98"/>
      <c r="Q401" s="98"/>
      <c r="R401" s="98"/>
      <c r="S401"/>
    </row>
    <row r="402" spans="1:19" x14ac:dyDescent="0.25">
      <c r="A402" s="86" t="s">
        <v>365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0</v>
      </c>
      <c r="K402" s="100">
        <v>0</v>
      </c>
      <c r="L402" s="100">
        <v>12</v>
      </c>
      <c r="M402" s="100">
        <v>11</v>
      </c>
      <c r="N402" s="100">
        <v>0</v>
      </c>
      <c r="O402" s="100">
        <v>0</v>
      </c>
      <c r="P402" s="98"/>
      <c r="Q402" s="98"/>
      <c r="R402" s="98"/>
      <c r="S402"/>
    </row>
    <row r="403" spans="1:19" x14ac:dyDescent="0.25">
      <c r="A403" s="86" t="s">
        <v>366</v>
      </c>
      <c r="B403" s="100">
        <v>0</v>
      </c>
      <c r="C403" s="100">
        <v>0</v>
      </c>
      <c r="D403" s="100">
        <v>4</v>
      </c>
      <c r="E403" s="100">
        <v>1</v>
      </c>
      <c r="F403" s="100">
        <v>0</v>
      </c>
      <c r="G403" s="100">
        <v>0</v>
      </c>
      <c r="H403" s="100">
        <v>0</v>
      </c>
      <c r="I403" s="100">
        <v>0</v>
      </c>
      <c r="J403" s="100">
        <v>0</v>
      </c>
      <c r="K403" s="100">
        <v>0</v>
      </c>
      <c r="L403" s="100">
        <v>69</v>
      </c>
      <c r="M403" s="100">
        <v>25</v>
      </c>
      <c r="N403" s="100">
        <v>0</v>
      </c>
      <c r="O403" s="100">
        <v>0</v>
      </c>
      <c r="P403" s="98"/>
      <c r="Q403" s="98"/>
      <c r="R403" s="98"/>
      <c r="S403"/>
    </row>
    <row r="404" spans="1:19" x14ac:dyDescent="0.25">
      <c r="A404" s="86" t="s">
        <v>367</v>
      </c>
      <c r="B404" s="100">
        <v>0</v>
      </c>
      <c r="C404" s="100">
        <v>0</v>
      </c>
      <c r="D404" s="100">
        <v>0</v>
      </c>
      <c r="E404" s="100">
        <v>0</v>
      </c>
      <c r="F404" s="100">
        <v>0</v>
      </c>
      <c r="G404" s="100">
        <v>0</v>
      </c>
      <c r="H404" s="100">
        <v>0</v>
      </c>
      <c r="I404" s="100">
        <v>0</v>
      </c>
      <c r="J404" s="100">
        <v>0</v>
      </c>
      <c r="K404" s="100">
        <v>0</v>
      </c>
      <c r="L404" s="100">
        <v>18</v>
      </c>
      <c r="M404" s="100">
        <v>12</v>
      </c>
      <c r="N404" s="100">
        <v>0</v>
      </c>
      <c r="O404" s="100">
        <v>0</v>
      </c>
      <c r="P404" s="98"/>
      <c r="Q404" s="98"/>
      <c r="R404" s="98"/>
      <c r="S404"/>
    </row>
    <row r="405" spans="1:19" x14ac:dyDescent="0.25">
      <c r="A405" s="86" t="s">
        <v>368</v>
      </c>
      <c r="B405" s="100">
        <v>0</v>
      </c>
      <c r="C405" s="100">
        <v>0</v>
      </c>
      <c r="D405" s="100">
        <v>0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  <c r="Q405" s="98"/>
      <c r="R405" s="98"/>
      <c r="S405"/>
    </row>
    <row r="406" spans="1:19" ht="16.5" customHeight="1" x14ac:dyDescent="0.25">
      <c r="A406" s="86" t="s">
        <v>369</v>
      </c>
      <c r="B406" s="100">
        <v>0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98"/>
      <c r="Q406" s="98"/>
      <c r="R406" s="98"/>
      <c r="S406"/>
    </row>
    <row r="407" spans="1:19" ht="21" customHeight="1" x14ac:dyDescent="0.25">
      <c r="A407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/>
    </row>
    <row r="408" spans="1:19" x14ac:dyDescent="0.25">
      <c r="A40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/>
    </row>
    <row r="409" spans="1:19" ht="18" customHeight="1" x14ac:dyDescent="0.25">
      <c r="A409" s="112" t="s">
        <v>414</v>
      </c>
      <c r="B409" s="115" t="s">
        <v>272</v>
      </c>
      <c r="C409" s="116"/>
      <c r="D409" s="115" t="s">
        <v>273</v>
      </c>
      <c r="E409" s="116"/>
      <c r="F409" s="115" t="s">
        <v>274</v>
      </c>
      <c r="G409" s="116"/>
      <c r="H409" s="115" t="s">
        <v>275</v>
      </c>
      <c r="I409" s="116"/>
      <c r="J409" s="115" t="s">
        <v>276</v>
      </c>
      <c r="K409" s="116"/>
      <c r="L409" s="115" t="s">
        <v>277</v>
      </c>
      <c r="M409" s="116"/>
      <c r="N409" s="115" t="s">
        <v>278</v>
      </c>
      <c r="O409" s="116"/>
      <c r="P409" s="98"/>
      <c r="Q409" s="98"/>
      <c r="R409" s="98"/>
      <c r="S409"/>
    </row>
    <row r="410" spans="1:19" ht="18" customHeight="1" x14ac:dyDescent="0.25">
      <c r="A410" s="112"/>
      <c r="B410" s="94" t="s">
        <v>9</v>
      </c>
      <c r="C410" s="94" t="s">
        <v>10</v>
      </c>
      <c r="D410" s="94" t="s">
        <v>9</v>
      </c>
      <c r="E410" s="94" t="s">
        <v>10</v>
      </c>
      <c r="F410" s="94" t="s">
        <v>9</v>
      </c>
      <c r="G410" s="94" t="s">
        <v>10</v>
      </c>
      <c r="H410" s="94" t="s">
        <v>9</v>
      </c>
      <c r="I410" s="94" t="s">
        <v>10</v>
      </c>
      <c r="J410" s="94" t="s">
        <v>9</v>
      </c>
      <c r="K410" s="94" t="s">
        <v>10</v>
      </c>
      <c r="L410" s="94" t="s">
        <v>9</v>
      </c>
      <c r="M410" s="94" t="s">
        <v>10</v>
      </c>
      <c r="N410" s="94" t="s">
        <v>9</v>
      </c>
      <c r="O410" s="94" t="s">
        <v>10</v>
      </c>
      <c r="P410" s="95"/>
      <c r="Q410" s="98"/>
      <c r="R410" s="98"/>
      <c r="S410"/>
    </row>
    <row r="411" spans="1:19" ht="16.149999999999999" customHeight="1" x14ac:dyDescent="0.25">
      <c r="A411" s="86" t="s">
        <v>347</v>
      </c>
      <c r="B411" s="97">
        <v>4</v>
      </c>
      <c r="C411" s="97">
        <v>3</v>
      </c>
      <c r="D411" s="97">
        <v>28</v>
      </c>
      <c r="E411" s="97">
        <v>15</v>
      </c>
      <c r="F411" s="97">
        <v>79</v>
      </c>
      <c r="G411" s="97">
        <v>44</v>
      </c>
      <c r="H411" s="97">
        <v>105</v>
      </c>
      <c r="I411" s="97">
        <v>61</v>
      </c>
      <c r="J411" s="97">
        <v>128</v>
      </c>
      <c r="K411" s="97">
        <v>37</v>
      </c>
      <c r="L411" s="97">
        <v>209</v>
      </c>
      <c r="M411" s="97">
        <v>145</v>
      </c>
      <c r="N411" s="97">
        <v>5</v>
      </c>
      <c r="O411" s="97">
        <v>4</v>
      </c>
      <c r="P411" s="98"/>
      <c r="Q411" s="98"/>
      <c r="R411" s="98"/>
      <c r="S411"/>
    </row>
    <row r="412" spans="1:19" x14ac:dyDescent="0.25">
      <c r="A412" s="86" t="s">
        <v>348</v>
      </c>
      <c r="B412" s="100">
        <v>0</v>
      </c>
      <c r="C412" s="100">
        <v>1</v>
      </c>
      <c r="D412" s="100">
        <v>7</v>
      </c>
      <c r="E412" s="100">
        <v>4</v>
      </c>
      <c r="F412" s="100">
        <v>21</v>
      </c>
      <c r="G412" s="100">
        <v>20</v>
      </c>
      <c r="H412" s="100">
        <v>22</v>
      </c>
      <c r="I412" s="100">
        <v>16</v>
      </c>
      <c r="J412" s="100">
        <v>19</v>
      </c>
      <c r="K412" s="100">
        <v>7</v>
      </c>
      <c r="L412" s="100">
        <v>45</v>
      </c>
      <c r="M412" s="100">
        <v>37</v>
      </c>
      <c r="N412" s="100">
        <v>0</v>
      </c>
      <c r="O412" s="100">
        <v>0</v>
      </c>
      <c r="P412" s="98"/>
      <c r="Q412" s="98"/>
      <c r="R412" s="98"/>
      <c r="S412"/>
    </row>
    <row r="413" spans="1:19" x14ac:dyDescent="0.25">
      <c r="A413" s="86" t="s">
        <v>349</v>
      </c>
      <c r="B413" s="100">
        <v>1</v>
      </c>
      <c r="C413" s="100">
        <v>0</v>
      </c>
      <c r="D413" s="100">
        <v>10</v>
      </c>
      <c r="E413" s="100">
        <v>5</v>
      </c>
      <c r="F413" s="100">
        <v>21</v>
      </c>
      <c r="G413" s="100">
        <v>5</v>
      </c>
      <c r="H413" s="100">
        <v>36</v>
      </c>
      <c r="I413" s="100">
        <v>26</v>
      </c>
      <c r="J413" s="100">
        <v>20</v>
      </c>
      <c r="K413" s="100">
        <v>5</v>
      </c>
      <c r="L413" s="100">
        <v>58</v>
      </c>
      <c r="M413" s="100">
        <v>52</v>
      </c>
      <c r="N413" s="100">
        <v>0</v>
      </c>
      <c r="O413" s="100">
        <v>1</v>
      </c>
      <c r="P413" s="98"/>
      <c r="Q413" s="98"/>
      <c r="R413" s="98"/>
      <c r="S413"/>
    </row>
    <row r="414" spans="1:19" x14ac:dyDescent="0.25">
      <c r="A414" s="86" t="s">
        <v>350</v>
      </c>
      <c r="B414" s="100">
        <v>0</v>
      </c>
      <c r="C414" s="100">
        <v>0</v>
      </c>
      <c r="D414" s="100">
        <v>1</v>
      </c>
      <c r="E414" s="100">
        <v>2</v>
      </c>
      <c r="F414" s="100">
        <v>5</v>
      </c>
      <c r="G414" s="100">
        <v>2</v>
      </c>
      <c r="H414" s="100">
        <v>13</v>
      </c>
      <c r="I414" s="100">
        <v>4</v>
      </c>
      <c r="J414" s="100">
        <v>30</v>
      </c>
      <c r="K414" s="100">
        <v>10</v>
      </c>
      <c r="L414" s="100">
        <v>28</v>
      </c>
      <c r="M414" s="100">
        <v>12</v>
      </c>
      <c r="N414" s="100">
        <v>1</v>
      </c>
      <c r="O414" s="100">
        <v>0</v>
      </c>
      <c r="P414" s="98"/>
      <c r="Q414" s="98"/>
      <c r="R414" s="98"/>
      <c r="S414"/>
    </row>
    <row r="415" spans="1:19" x14ac:dyDescent="0.25">
      <c r="A415" s="86" t="s">
        <v>351</v>
      </c>
      <c r="B415" s="100">
        <v>1</v>
      </c>
      <c r="C415" s="100">
        <v>2</v>
      </c>
      <c r="D415" s="100">
        <v>3</v>
      </c>
      <c r="E415" s="100">
        <v>1</v>
      </c>
      <c r="F415" s="100">
        <v>6</v>
      </c>
      <c r="G415" s="100">
        <v>6</v>
      </c>
      <c r="H415" s="100">
        <v>4</v>
      </c>
      <c r="I415" s="100">
        <v>2</v>
      </c>
      <c r="J415" s="100">
        <v>8</v>
      </c>
      <c r="K415" s="100">
        <v>3</v>
      </c>
      <c r="L415" s="100">
        <v>6</v>
      </c>
      <c r="M415" s="100">
        <v>2</v>
      </c>
      <c r="N415" s="100">
        <v>2</v>
      </c>
      <c r="O415" s="100">
        <v>2</v>
      </c>
      <c r="P415" s="98"/>
      <c r="Q415" s="98"/>
      <c r="R415" s="98"/>
      <c r="S415"/>
    </row>
    <row r="416" spans="1:19" x14ac:dyDescent="0.25">
      <c r="A416" s="86" t="s">
        <v>352</v>
      </c>
      <c r="B416" s="100">
        <v>1</v>
      </c>
      <c r="C416" s="100">
        <v>0</v>
      </c>
      <c r="D416" s="100">
        <v>0</v>
      </c>
      <c r="E416" s="100">
        <v>0</v>
      </c>
      <c r="F416" s="100">
        <v>13</v>
      </c>
      <c r="G416" s="100">
        <v>6</v>
      </c>
      <c r="H416" s="100">
        <v>5</v>
      </c>
      <c r="I416" s="100">
        <v>1</v>
      </c>
      <c r="J416" s="100">
        <v>11</v>
      </c>
      <c r="K416" s="100">
        <v>1</v>
      </c>
      <c r="L416" s="100">
        <v>21</v>
      </c>
      <c r="M416" s="100">
        <v>5</v>
      </c>
      <c r="N416" s="100">
        <v>0</v>
      </c>
      <c r="O416" s="100">
        <v>0</v>
      </c>
      <c r="P416" s="98"/>
      <c r="Q416" s="98"/>
      <c r="R416" s="98"/>
      <c r="S416"/>
    </row>
    <row r="417" spans="1:19" x14ac:dyDescent="0.25">
      <c r="A417" s="86" t="s">
        <v>353</v>
      </c>
      <c r="B417" s="100">
        <v>0</v>
      </c>
      <c r="C417" s="100">
        <v>0</v>
      </c>
      <c r="D417" s="100">
        <v>2</v>
      </c>
      <c r="E417" s="100">
        <v>0</v>
      </c>
      <c r="F417" s="100">
        <v>4</v>
      </c>
      <c r="G417" s="100">
        <v>3</v>
      </c>
      <c r="H417" s="100">
        <v>12</v>
      </c>
      <c r="I417" s="100">
        <v>3</v>
      </c>
      <c r="J417" s="100">
        <v>4</v>
      </c>
      <c r="K417" s="100">
        <v>0</v>
      </c>
      <c r="L417" s="100">
        <v>28</v>
      </c>
      <c r="M417" s="100">
        <v>19</v>
      </c>
      <c r="N417" s="100">
        <v>0</v>
      </c>
      <c r="O417" s="100">
        <v>0</v>
      </c>
      <c r="P417" s="98"/>
      <c r="Q417" s="98"/>
      <c r="R417" s="98"/>
      <c r="S417"/>
    </row>
    <row r="418" spans="1:19" x14ac:dyDescent="0.25">
      <c r="A418" s="86" t="s">
        <v>354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1</v>
      </c>
      <c r="O418" s="100">
        <v>0</v>
      </c>
      <c r="P418" s="98"/>
      <c r="Q418" s="98"/>
      <c r="R418" s="98"/>
      <c r="S418"/>
    </row>
    <row r="419" spans="1:19" x14ac:dyDescent="0.25">
      <c r="A419" s="86" t="s">
        <v>355</v>
      </c>
      <c r="B419" s="100">
        <v>0</v>
      </c>
      <c r="C419" s="100">
        <v>0</v>
      </c>
      <c r="D419" s="100">
        <v>1</v>
      </c>
      <c r="E419" s="100">
        <v>1</v>
      </c>
      <c r="F419" s="100">
        <v>1</v>
      </c>
      <c r="G419" s="100">
        <v>1</v>
      </c>
      <c r="H419" s="100">
        <v>0</v>
      </c>
      <c r="I419" s="100">
        <v>0</v>
      </c>
      <c r="J419" s="100">
        <v>1</v>
      </c>
      <c r="K419" s="100">
        <v>0</v>
      </c>
      <c r="L419" s="100">
        <v>1</v>
      </c>
      <c r="M419" s="100">
        <v>3</v>
      </c>
      <c r="N419" s="100">
        <v>0</v>
      </c>
      <c r="O419" s="100">
        <v>0</v>
      </c>
      <c r="P419" s="98"/>
      <c r="Q419" s="98"/>
      <c r="R419" s="98"/>
      <c r="S419"/>
    </row>
    <row r="420" spans="1:19" x14ac:dyDescent="0.25">
      <c r="A420" s="86" t="s">
        <v>356</v>
      </c>
      <c r="B420" s="100">
        <v>0</v>
      </c>
      <c r="C420" s="100">
        <v>0</v>
      </c>
      <c r="D420" s="100">
        <v>0</v>
      </c>
      <c r="E420" s="100">
        <v>0</v>
      </c>
      <c r="F420" s="100">
        <v>1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1</v>
      </c>
      <c r="M420" s="100">
        <v>1</v>
      </c>
      <c r="N420" s="100">
        <v>0</v>
      </c>
      <c r="O420" s="100">
        <v>0</v>
      </c>
      <c r="P420" s="98"/>
      <c r="Q420" s="98"/>
      <c r="R420" s="98"/>
      <c r="S420"/>
    </row>
    <row r="421" spans="1:19" x14ac:dyDescent="0.25">
      <c r="A421" s="86" t="s">
        <v>357</v>
      </c>
      <c r="B421" s="100">
        <v>0</v>
      </c>
      <c r="C421" s="100">
        <v>0</v>
      </c>
      <c r="D421" s="100">
        <v>0</v>
      </c>
      <c r="E421" s="100">
        <v>0</v>
      </c>
      <c r="F421" s="100">
        <v>1</v>
      </c>
      <c r="G421" s="100">
        <v>0</v>
      </c>
      <c r="H421" s="100">
        <v>3</v>
      </c>
      <c r="I421" s="100">
        <v>1</v>
      </c>
      <c r="J421" s="100">
        <v>0</v>
      </c>
      <c r="K421" s="100">
        <v>0</v>
      </c>
      <c r="L421" s="100">
        <v>0</v>
      </c>
      <c r="M421" s="100">
        <v>0</v>
      </c>
      <c r="N421" s="100">
        <v>1</v>
      </c>
      <c r="O421" s="100">
        <v>0</v>
      </c>
      <c r="P421" s="98"/>
      <c r="Q421" s="98"/>
      <c r="R421" s="98"/>
      <c r="S421"/>
    </row>
    <row r="422" spans="1:19" x14ac:dyDescent="0.25">
      <c r="A422" s="86" t="s">
        <v>358</v>
      </c>
      <c r="B422" s="100">
        <v>0</v>
      </c>
      <c r="C422" s="100">
        <v>0</v>
      </c>
      <c r="D422" s="100">
        <v>0</v>
      </c>
      <c r="E422" s="100">
        <v>1</v>
      </c>
      <c r="F422" s="100">
        <v>0</v>
      </c>
      <c r="G422" s="100">
        <v>0</v>
      </c>
      <c r="H422" s="100">
        <v>0</v>
      </c>
      <c r="I422" s="100">
        <v>1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 s="98"/>
      <c r="R422" s="98"/>
      <c r="S422"/>
    </row>
    <row r="423" spans="1:19" x14ac:dyDescent="0.25">
      <c r="A423" s="86" t="s">
        <v>359</v>
      </c>
      <c r="B423" s="100">
        <v>0</v>
      </c>
      <c r="C423" s="100">
        <v>0</v>
      </c>
      <c r="D423" s="100">
        <v>1</v>
      </c>
      <c r="E423" s="100">
        <v>0</v>
      </c>
      <c r="F423" s="100">
        <v>0</v>
      </c>
      <c r="G423" s="100">
        <v>0</v>
      </c>
      <c r="H423" s="100">
        <v>2</v>
      </c>
      <c r="I423" s="100">
        <v>0</v>
      </c>
      <c r="J423" s="100">
        <v>0</v>
      </c>
      <c r="K423" s="100">
        <v>0</v>
      </c>
      <c r="L423" s="100">
        <v>0</v>
      </c>
      <c r="M423" s="100">
        <v>1</v>
      </c>
      <c r="N423" s="100">
        <v>0</v>
      </c>
      <c r="O423" s="100">
        <v>0</v>
      </c>
      <c r="P423" s="98"/>
      <c r="Q423" s="98"/>
      <c r="R423" s="98"/>
      <c r="S423"/>
    </row>
    <row r="424" spans="1:19" x14ac:dyDescent="0.25">
      <c r="A424" s="86" t="s">
        <v>360</v>
      </c>
      <c r="B424" s="100">
        <v>0</v>
      </c>
      <c r="C424" s="100">
        <v>0</v>
      </c>
      <c r="D424" s="100">
        <v>1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1</v>
      </c>
      <c r="K424" s="100">
        <v>0</v>
      </c>
      <c r="L424" s="100">
        <v>0</v>
      </c>
      <c r="M424" s="100">
        <v>1</v>
      </c>
      <c r="N424" s="100">
        <v>0</v>
      </c>
      <c r="O424" s="100">
        <v>0</v>
      </c>
      <c r="P424" s="98"/>
      <c r="Q424" s="98"/>
      <c r="R424" s="98"/>
      <c r="S424"/>
    </row>
    <row r="425" spans="1:19" x14ac:dyDescent="0.25">
      <c r="A425" s="86" t="s">
        <v>361</v>
      </c>
      <c r="B425" s="100">
        <v>0</v>
      </c>
      <c r="C425" s="100">
        <v>0</v>
      </c>
      <c r="D425" s="100">
        <v>1</v>
      </c>
      <c r="E425" s="100">
        <v>0</v>
      </c>
      <c r="F425" s="100">
        <v>2</v>
      </c>
      <c r="G425" s="100">
        <v>1</v>
      </c>
      <c r="H425" s="100">
        <v>4</v>
      </c>
      <c r="I425" s="100">
        <v>0</v>
      </c>
      <c r="J425" s="100">
        <v>4</v>
      </c>
      <c r="K425" s="100">
        <v>2</v>
      </c>
      <c r="L425" s="100">
        <v>2</v>
      </c>
      <c r="M425" s="100">
        <v>4</v>
      </c>
      <c r="N425" s="100">
        <v>0</v>
      </c>
      <c r="O425" s="100">
        <v>0</v>
      </c>
      <c r="P425" s="98"/>
      <c r="Q425" s="98"/>
      <c r="R425" s="98"/>
      <c r="S425"/>
    </row>
    <row r="426" spans="1:19" x14ac:dyDescent="0.25">
      <c r="A426" s="86" t="s">
        <v>362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 s="98"/>
      <c r="R426" s="98"/>
      <c r="S426"/>
    </row>
    <row r="427" spans="1:19" x14ac:dyDescent="0.25">
      <c r="A427" s="86" t="s">
        <v>363</v>
      </c>
      <c r="B427" s="100">
        <v>0</v>
      </c>
      <c r="C427" s="100">
        <v>0</v>
      </c>
      <c r="D427" s="100">
        <v>1</v>
      </c>
      <c r="E427" s="100">
        <v>0</v>
      </c>
      <c r="F427" s="100">
        <v>1</v>
      </c>
      <c r="G427" s="100">
        <v>0</v>
      </c>
      <c r="H427" s="100">
        <v>1</v>
      </c>
      <c r="I427" s="100">
        <v>0</v>
      </c>
      <c r="J427" s="100">
        <v>0</v>
      </c>
      <c r="K427" s="100">
        <v>0</v>
      </c>
      <c r="L427" s="100">
        <v>1</v>
      </c>
      <c r="M427" s="100">
        <v>2</v>
      </c>
      <c r="N427" s="100">
        <v>0</v>
      </c>
      <c r="O427" s="100">
        <v>0</v>
      </c>
      <c r="P427" s="98"/>
      <c r="Q427" s="98"/>
      <c r="R427" s="98"/>
      <c r="S427"/>
    </row>
    <row r="428" spans="1:19" x14ac:dyDescent="0.25">
      <c r="A428" s="86" t="s">
        <v>364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 s="98"/>
      <c r="R428" s="98"/>
      <c r="S428"/>
    </row>
    <row r="429" spans="1:19" x14ac:dyDescent="0.25">
      <c r="A429" s="86" t="s">
        <v>365</v>
      </c>
      <c r="B429" s="100">
        <v>1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1</v>
      </c>
      <c r="J429" s="100">
        <v>3</v>
      </c>
      <c r="K429" s="100">
        <v>0</v>
      </c>
      <c r="L429" s="100">
        <v>1</v>
      </c>
      <c r="M429" s="100">
        <v>0</v>
      </c>
      <c r="N429" s="100">
        <v>0</v>
      </c>
      <c r="O429" s="100">
        <v>0</v>
      </c>
      <c r="P429" s="98"/>
      <c r="Q429" s="98"/>
      <c r="R429" s="98"/>
      <c r="S429"/>
    </row>
    <row r="430" spans="1:19" x14ac:dyDescent="0.25">
      <c r="A430" s="86" t="s">
        <v>366</v>
      </c>
      <c r="B430" s="100">
        <v>0</v>
      </c>
      <c r="C430" s="100">
        <v>0</v>
      </c>
      <c r="D430" s="100">
        <v>0</v>
      </c>
      <c r="E430" s="100">
        <v>1</v>
      </c>
      <c r="F430" s="100">
        <v>3</v>
      </c>
      <c r="G430" s="100">
        <v>0</v>
      </c>
      <c r="H430" s="100">
        <v>3</v>
      </c>
      <c r="I430" s="100">
        <v>5</v>
      </c>
      <c r="J430" s="100">
        <v>27</v>
      </c>
      <c r="K430" s="100">
        <v>9</v>
      </c>
      <c r="L430" s="100">
        <v>17</v>
      </c>
      <c r="M430" s="100">
        <v>5</v>
      </c>
      <c r="N430" s="100">
        <v>0</v>
      </c>
      <c r="O430" s="100">
        <v>1</v>
      </c>
      <c r="P430" s="98"/>
      <c r="Q430" s="98"/>
      <c r="R430" s="98"/>
      <c r="S430"/>
    </row>
    <row r="431" spans="1:19" x14ac:dyDescent="0.25">
      <c r="A431" s="86" t="s">
        <v>367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1</v>
      </c>
      <c r="J431" s="100">
        <v>0</v>
      </c>
      <c r="K431" s="100">
        <v>0</v>
      </c>
      <c r="L431" s="100">
        <v>0</v>
      </c>
      <c r="M431" s="100">
        <v>1</v>
      </c>
      <c r="N431" s="100">
        <v>0</v>
      </c>
      <c r="O431" s="100">
        <v>0</v>
      </c>
      <c r="P431" s="98"/>
      <c r="Q431" s="98"/>
      <c r="R431" s="98"/>
      <c r="S431"/>
    </row>
    <row r="432" spans="1:19" x14ac:dyDescent="0.25">
      <c r="A432" s="86" t="s">
        <v>368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 s="98"/>
      <c r="R432" s="98"/>
      <c r="S432"/>
    </row>
    <row r="433" spans="1:19" ht="16.5" customHeight="1" x14ac:dyDescent="0.25">
      <c r="A433" s="86" t="s">
        <v>369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 s="98"/>
      <c r="R433" s="98"/>
      <c r="S433"/>
    </row>
    <row r="434" spans="1:19" x14ac:dyDescent="0.25">
      <c r="A434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/>
    </row>
    <row r="435" spans="1:19" ht="18.75" customHeight="1" x14ac:dyDescent="0.25">
      <c r="A435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/>
    </row>
    <row r="436" spans="1:19" ht="16.5" customHeight="1" x14ac:dyDescent="0.25">
      <c r="A436" s="112" t="s">
        <v>414</v>
      </c>
      <c r="B436" s="115" t="s">
        <v>279</v>
      </c>
      <c r="C436" s="116"/>
      <c r="D436" s="115" t="s">
        <v>280</v>
      </c>
      <c r="E436" s="116"/>
      <c r="F436" s="115" t="s">
        <v>281</v>
      </c>
      <c r="G436" s="116"/>
      <c r="H436" s="115" t="s">
        <v>282</v>
      </c>
      <c r="I436" s="116"/>
      <c r="J436" s="115" t="s">
        <v>283</v>
      </c>
      <c r="K436" s="116"/>
      <c r="L436" s="115" t="s">
        <v>284</v>
      </c>
      <c r="M436" s="116"/>
      <c r="N436" s="115" t="s">
        <v>285</v>
      </c>
      <c r="O436" s="116"/>
      <c r="P436" s="98"/>
      <c r="Q436" s="98"/>
      <c r="R436" s="98"/>
      <c r="S436"/>
    </row>
    <row r="437" spans="1:19" x14ac:dyDescent="0.25">
      <c r="A437" s="112"/>
      <c r="B437" s="94" t="s">
        <v>9</v>
      </c>
      <c r="C437" s="94" t="s">
        <v>10</v>
      </c>
      <c r="D437" s="94" t="s">
        <v>9</v>
      </c>
      <c r="E437" s="94" t="s">
        <v>10</v>
      </c>
      <c r="F437" s="94" t="s">
        <v>9</v>
      </c>
      <c r="G437" s="94" t="s">
        <v>10</v>
      </c>
      <c r="H437" s="94" t="s">
        <v>9</v>
      </c>
      <c r="I437" s="94" t="s">
        <v>10</v>
      </c>
      <c r="J437" s="94" t="s">
        <v>9</v>
      </c>
      <c r="K437" s="94" t="s">
        <v>10</v>
      </c>
      <c r="L437" s="94" t="s">
        <v>9</v>
      </c>
      <c r="M437" s="94" t="s">
        <v>10</v>
      </c>
      <c r="N437" s="94" t="s">
        <v>9</v>
      </c>
      <c r="O437" s="94" t="s">
        <v>10</v>
      </c>
      <c r="P437" s="95"/>
      <c r="Q437" s="98"/>
      <c r="R437" s="98"/>
      <c r="S437"/>
    </row>
    <row r="438" spans="1:19" ht="16.149999999999999" customHeight="1" x14ac:dyDescent="0.25">
      <c r="A438" s="86" t="s">
        <v>347</v>
      </c>
      <c r="B438" s="97">
        <v>161</v>
      </c>
      <c r="C438" s="97">
        <v>87</v>
      </c>
      <c r="D438" s="97">
        <v>144</v>
      </c>
      <c r="E438" s="97">
        <v>69</v>
      </c>
      <c r="F438" s="97">
        <v>51</v>
      </c>
      <c r="G438" s="97">
        <v>39</v>
      </c>
      <c r="H438" s="97">
        <v>10881</v>
      </c>
      <c r="I438" s="97">
        <v>4344</v>
      </c>
      <c r="J438" s="97">
        <v>23</v>
      </c>
      <c r="K438" s="97">
        <v>31</v>
      </c>
      <c r="L438" s="97">
        <v>51</v>
      </c>
      <c r="M438" s="97">
        <v>30</v>
      </c>
      <c r="N438" s="97">
        <v>19</v>
      </c>
      <c r="O438" s="97">
        <v>10</v>
      </c>
      <c r="P438" s="98"/>
      <c r="Q438" s="98"/>
      <c r="R438" s="98"/>
      <c r="S438"/>
    </row>
    <row r="439" spans="1:19" x14ac:dyDescent="0.25">
      <c r="A439" s="86" t="s">
        <v>348</v>
      </c>
      <c r="B439" s="100">
        <v>22</v>
      </c>
      <c r="C439" s="100">
        <v>16</v>
      </c>
      <c r="D439" s="100">
        <v>36</v>
      </c>
      <c r="E439" s="100">
        <v>15</v>
      </c>
      <c r="F439" s="100">
        <v>13</v>
      </c>
      <c r="G439" s="100">
        <v>12</v>
      </c>
      <c r="H439" s="100">
        <v>1723</v>
      </c>
      <c r="I439" s="100">
        <v>608</v>
      </c>
      <c r="J439" s="100">
        <v>4</v>
      </c>
      <c r="K439" s="100">
        <v>19</v>
      </c>
      <c r="L439" s="100">
        <v>9</v>
      </c>
      <c r="M439" s="100">
        <v>3</v>
      </c>
      <c r="N439" s="100">
        <v>3</v>
      </c>
      <c r="O439" s="100">
        <v>2</v>
      </c>
      <c r="P439" s="98"/>
      <c r="Q439" s="98"/>
      <c r="R439" s="98"/>
      <c r="S439"/>
    </row>
    <row r="440" spans="1:19" x14ac:dyDescent="0.25">
      <c r="A440" s="86" t="s">
        <v>349</v>
      </c>
      <c r="B440" s="100">
        <v>66</v>
      </c>
      <c r="C440" s="100">
        <v>29</v>
      </c>
      <c r="D440" s="100">
        <v>45</v>
      </c>
      <c r="E440" s="100">
        <v>27</v>
      </c>
      <c r="F440" s="100">
        <v>26</v>
      </c>
      <c r="G440" s="100">
        <v>20</v>
      </c>
      <c r="H440" s="100">
        <v>4492</v>
      </c>
      <c r="I440" s="100">
        <v>1928</v>
      </c>
      <c r="J440" s="100">
        <v>6</v>
      </c>
      <c r="K440" s="100">
        <v>5</v>
      </c>
      <c r="L440" s="100">
        <v>12</v>
      </c>
      <c r="M440" s="100">
        <v>6</v>
      </c>
      <c r="N440" s="100">
        <v>5</v>
      </c>
      <c r="O440" s="100">
        <v>2</v>
      </c>
      <c r="P440" s="98"/>
      <c r="Q440" s="98"/>
      <c r="R440" s="98"/>
      <c r="S440"/>
    </row>
    <row r="441" spans="1:19" x14ac:dyDescent="0.25">
      <c r="A441" s="86" t="s">
        <v>350</v>
      </c>
      <c r="B441" s="100">
        <v>32</v>
      </c>
      <c r="C441" s="100">
        <v>14</v>
      </c>
      <c r="D441" s="100">
        <v>14</v>
      </c>
      <c r="E441" s="100">
        <v>1</v>
      </c>
      <c r="F441" s="100">
        <v>3</v>
      </c>
      <c r="G441" s="100">
        <v>2</v>
      </c>
      <c r="H441" s="100">
        <v>548</v>
      </c>
      <c r="I441" s="100">
        <v>173</v>
      </c>
      <c r="J441" s="100">
        <v>3</v>
      </c>
      <c r="K441" s="100">
        <v>2</v>
      </c>
      <c r="L441" s="100">
        <v>5</v>
      </c>
      <c r="M441" s="100">
        <v>9</v>
      </c>
      <c r="N441" s="100">
        <v>2</v>
      </c>
      <c r="O441" s="100">
        <v>3</v>
      </c>
      <c r="P441" s="98"/>
      <c r="Q441" s="98"/>
      <c r="R441" s="98"/>
      <c r="S441"/>
    </row>
    <row r="442" spans="1:19" x14ac:dyDescent="0.25">
      <c r="A442" s="86" t="s">
        <v>351</v>
      </c>
      <c r="B442" s="100">
        <v>11</v>
      </c>
      <c r="C442" s="100">
        <v>6</v>
      </c>
      <c r="D442" s="100">
        <v>8</v>
      </c>
      <c r="E442" s="100">
        <v>4</v>
      </c>
      <c r="F442" s="100">
        <v>1</v>
      </c>
      <c r="G442" s="100">
        <v>0</v>
      </c>
      <c r="H442" s="100">
        <v>1330</v>
      </c>
      <c r="I442" s="100">
        <v>582</v>
      </c>
      <c r="J442" s="100">
        <v>1</v>
      </c>
      <c r="K442" s="100">
        <v>0</v>
      </c>
      <c r="L442" s="100">
        <v>9</v>
      </c>
      <c r="M442" s="100">
        <v>3</v>
      </c>
      <c r="N442" s="100">
        <v>0</v>
      </c>
      <c r="O442" s="100">
        <v>0</v>
      </c>
      <c r="P442" s="98"/>
      <c r="Q442" s="98"/>
      <c r="R442" s="98"/>
      <c r="S442"/>
    </row>
    <row r="443" spans="1:19" x14ac:dyDescent="0.25">
      <c r="A443" s="86" t="s">
        <v>352</v>
      </c>
      <c r="B443" s="100">
        <v>10</v>
      </c>
      <c r="C443" s="100">
        <v>7</v>
      </c>
      <c r="D443" s="100">
        <v>15</v>
      </c>
      <c r="E443" s="100">
        <v>13</v>
      </c>
      <c r="F443" s="100">
        <v>3</v>
      </c>
      <c r="G443" s="100">
        <v>3</v>
      </c>
      <c r="H443" s="100">
        <v>448</v>
      </c>
      <c r="I443" s="100">
        <v>125</v>
      </c>
      <c r="J443" s="100">
        <v>0</v>
      </c>
      <c r="K443" s="100">
        <v>1</v>
      </c>
      <c r="L443" s="100">
        <v>0</v>
      </c>
      <c r="M443" s="100">
        <v>0</v>
      </c>
      <c r="N443" s="100">
        <v>2</v>
      </c>
      <c r="O443" s="100">
        <v>0</v>
      </c>
      <c r="P443" s="98"/>
      <c r="Q443" s="98"/>
      <c r="R443" s="98"/>
      <c r="S443"/>
    </row>
    <row r="444" spans="1:19" x14ac:dyDescent="0.25">
      <c r="A444" s="86" t="s">
        <v>353</v>
      </c>
      <c r="B444" s="100">
        <v>7</v>
      </c>
      <c r="C444" s="100">
        <v>4</v>
      </c>
      <c r="D444" s="100">
        <v>11</v>
      </c>
      <c r="E444" s="100">
        <v>6</v>
      </c>
      <c r="F444" s="100">
        <v>2</v>
      </c>
      <c r="G444" s="100">
        <v>0</v>
      </c>
      <c r="H444" s="100">
        <v>763</v>
      </c>
      <c r="I444" s="100">
        <v>318</v>
      </c>
      <c r="J444" s="100">
        <v>5</v>
      </c>
      <c r="K444" s="100">
        <v>3</v>
      </c>
      <c r="L444" s="100">
        <v>6</v>
      </c>
      <c r="M444" s="100">
        <v>3</v>
      </c>
      <c r="N444" s="100">
        <v>4</v>
      </c>
      <c r="O444" s="100">
        <v>2</v>
      </c>
      <c r="P444" s="98"/>
      <c r="Q444" s="98"/>
      <c r="R444" s="98"/>
      <c r="S444"/>
    </row>
    <row r="445" spans="1:19" x14ac:dyDescent="0.25">
      <c r="A445" s="86" t="s">
        <v>354</v>
      </c>
      <c r="B445" s="100">
        <v>2</v>
      </c>
      <c r="C445" s="100">
        <v>1</v>
      </c>
      <c r="D445" s="100">
        <v>0</v>
      </c>
      <c r="E445" s="100">
        <v>0</v>
      </c>
      <c r="F445" s="100">
        <v>0</v>
      </c>
      <c r="G445" s="100">
        <v>0</v>
      </c>
      <c r="H445" s="100">
        <v>106</v>
      </c>
      <c r="I445" s="100">
        <v>45</v>
      </c>
      <c r="J445" s="100">
        <v>0</v>
      </c>
      <c r="K445" s="100">
        <v>0</v>
      </c>
      <c r="L445" s="100">
        <v>2</v>
      </c>
      <c r="M445" s="100">
        <v>2</v>
      </c>
      <c r="N445" s="100">
        <v>0</v>
      </c>
      <c r="O445" s="100">
        <v>0</v>
      </c>
      <c r="P445" s="98"/>
      <c r="Q445" s="98"/>
      <c r="R445" s="98"/>
      <c r="S445"/>
    </row>
    <row r="446" spans="1:19" x14ac:dyDescent="0.25">
      <c r="A446" s="86" t="s">
        <v>355</v>
      </c>
      <c r="B446" s="100">
        <v>1</v>
      </c>
      <c r="C446" s="100">
        <v>0</v>
      </c>
      <c r="D446" s="100">
        <v>3</v>
      </c>
      <c r="E446" s="100">
        <v>1</v>
      </c>
      <c r="F446" s="100">
        <v>1</v>
      </c>
      <c r="G446" s="100">
        <v>0</v>
      </c>
      <c r="H446" s="100">
        <v>352</v>
      </c>
      <c r="I446" s="100">
        <v>112</v>
      </c>
      <c r="J446" s="100">
        <v>0</v>
      </c>
      <c r="K446" s="100">
        <v>0</v>
      </c>
      <c r="L446" s="100">
        <v>3</v>
      </c>
      <c r="M446" s="100">
        <v>0</v>
      </c>
      <c r="N446" s="100">
        <v>0</v>
      </c>
      <c r="O446" s="100">
        <v>0</v>
      </c>
      <c r="P446" s="98"/>
      <c r="Q446" s="98"/>
      <c r="R446" s="98"/>
      <c r="S446"/>
    </row>
    <row r="447" spans="1:19" x14ac:dyDescent="0.25">
      <c r="A447" s="86" t="s">
        <v>356</v>
      </c>
      <c r="B447" s="100">
        <v>1</v>
      </c>
      <c r="C447" s="100">
        <v>1</v>
      </c>
      <c r="D447" s="100">
        <v>0</v>
      </c>
      <c r="E447" s="100">
        <v>0</v>
      </c>
      <c r="F447" s="100">
        <v>0</v>
      </c>
      <c r="G447" s="100">
        <v>0</v>
      </c>
      <c r="H447" s="100">
        <v>48</v>
      </c>
      <c r="I447" s="100">
        <v>9</v>
      </c>
      <c r="J447" s="100">
        <v>1</v>
      </c>
      <c r="K447" s="100">
        <v>0</v>
      </c>
      <c r="L447" s="100">
        <v>0</v>
      </c>
      <c r="M447" s="100">
        <v>0</v>
      </c>
      <c r="N447" s="100">
        <v>0</v>
      </c>
      <c r="O447" s="100">
        <v>0</v>
      </c>
      <c r="P447" s="98"/>
      <c r="Q447" s="98"/>
      <c r="R447" s="98"/>
      <c r="S447"/>
    </row>
    <row r="448" spans="1:19" x14ac:dyDescent="0.25">
      <c r="A448" s="86" t="s">
        <v>357</v>
      </c>
      <c r="B448" s="100">
        <v>1</v>
      </c>
      <c r="C448" s="100">
        <v>0</v>
      </c>
      <c r="D448" s="100">
        <v>0</v>
      </c>
      <c r="E448" s="100">
        <v>0</v>
      </c>
      <c r="F448" s="100">
        <v>0</v>
      </c>
      <c r="G448" s="100">
        <v>0</v>
      </c>
      <c r="H448" s="100">
        <v>121</v>
      </c>
      <c r="I448" s="100">
        <v>57</v>
      </c>
      <c r="J448" s="100">
        <v>0</v>
      </c>
      <c r="K448" s="100">
        <v>0</v>
      </c>
      <c r="L448" s="100">
        <v>0</v>
      </c>
      <c r="M448" s="100">
        <v>0</v>
      </c>
      <c r="N448" s="100">
        <v>2</v>
      </c>
      <c r="O448" s="100">
        <v>0</v>
      </c>
      <c r="P448" s="98"/>
      <c r="Q448" s="98"/>
      <c r="R448" s="98"/>
      <c r="S448"/>
    </row>
    <row r="449" spans="1:19" x14ac:dyDescent="0.25">
      <c r="A449" s="86" t="s">
        <v>358</v>
      </c>
      <c r="B449" s="100">
        <v>1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58</v>
      </c>
      <c r="I449" s="100">
        <v>24</v>
      </c>
      <c r="J449" s="100">
        <v>0</v>
      </c>
      <c r="K449" s="100">
        <v>0</v>
      </c>
      <c r="L449" s="100">
        <v>0</v>
      </c>
      <c r="M449" s="100">
        <v>1</v>
      </c>
      <c r="N449" s="100">
        <v>0</v>
      </c>
      <c r="O449" s="100">
        <v>0</v>
      </c>
      <c r="P449" s="98"/>
      <c r="Q449" s="98"/>
      <c r="R449" s="98"/>
      <c r="S449"/>
    </row>
    <row r="450" spans="1:19" x14ac:dyDescent="0.25">
      <c r="A450" s="86" t="s">
        <v>359</v>
      </c>
      <c r="B450" s="100">
        <v>0</v>
      </c>
      <c r="C450" s="100">
        <v>0</v>
      </c>
      <c r="D450" s="100">
        <v>0</v>
      </c>
      <c r="E450" s="100">
        <v>1</v>
      </c>
      <c r="F450" s="100">
        <v>0</v>
      </c>
      <c r="G450" s="100">
        <v>0</v>
      </c>
      <c r="H450" s="100">
        <v>52</v>
      </c>
      <c r="I450" s="100">
        <v>15</v>
      </c>
      <c r="J450" s="100">
        <v>0</v>
      </c>
      <c r="K450" s="100">
        <v>0</v>
      </c>
      <c r="L450" s="100">
        <v>1</v>
      </c>
      <c r="M450" s="100">
        <v>0</v>
      </c>
      <c r="N450" s="100">
        <v>0</v>
      </c>
      <c r="O450" s="100">
        <v>0</v>
      </c>
      <c r="P450" s="98"/>
      <c r="Q450" s="98"/>
      <c r="R450" s="98"/>
      <c r="S450"/>
    </row>
    <row r="451" spans="1:19" x14ac:dyDescent="0.25">
      <c r="A451" s="86" t="s">
        <v>360</v>
      </c>
      <c r="B451" s="100">
        <v>1</v>
      </c>
      <c r="C451" s="100">
        <v>0</v>
      </c>
      <c r="D451" s="100">
        <v>1</v>
      </c>
      <c r="E451" s="100">
        <v>0</v>
      </c>
      <c r="F451" s="100">
        <v>0</v>
      </c>
      <c r="G451" s="100">
        <v>0</v>
      </c>
      <c r="H451" s="100">
        <v>40</v>
      </c>
      <c r="I451" s="100">
        <v>18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98"/>
      <c r="Q451" s="98"/>
      <c r="R451" s="98"/>
      <c r="S451"/>
    </row>
    <row r="452" spans="1:19" x14ac:dyDescent="0.25">
      <c r="A452" s="86" t="s">
        <v>361</v>
      </c>
      <c r="B452" s="100">
        <v>0</v>
      </c>
      <c r="C452" s="100">
        <v>2</v>
      </c>
      <c r="D452" s="100">
        <v>1</v>
      </c>
      <c r="E452" s="100">
        <v>0</v>
      </c>
      <c r="F452" s="100">
        <v>0</v>
      </c>
      <c r="G452" s="100">
        <v>1</v>
      </c>
      <c r="H452" s="100">
        <v>81</v>
      </c>
      <c r="I452" s="100">
        <v>30</v>
      </c>
      <c r="J452" s="100">
        <v>1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98"/>
      <c r="Q452" s="98"/>
      <c r="R452" s="98"/>
      <c r="S452"/>
    </row>
    <row r="453" spans="1:19" x14ac:dyDescent="0.25">
      <c r="A453" s="86" t="s">
        <v>362</v>
      </c>
      <c r="B453" s="100">
        <v>0</v>
      </c>
      <c r="C453" s="100">
        <v>1</v>
      </c>
      <c r="D453" s="100">
        <v>0</v>
      </c>
      <c r="E453" s="100">
        <v>0</v>
      </c>
      <c r="F453" s="100">
        <v>0</v>
      </c>
      <c r="G453" s="100">
        <v>0</v>
      </c>
      <c r="H453" s="100">
        <v>87</v>
      </c>
      <c r="I453" s="100">
        <v>42</v>
      </c>
      <c r="J453" s="100">
        <v>0</v>
      </c>
      <c r="K453" s="100">
        <v>0</v>
      </c>
      <c r="L453" s="100">
        <v>1</v>
      </c>
      <c r="M453" s="100">
        <v>0</v>
      </c>
      <c r="N453" s="100">
        <v>0</v>
      </c>
      <c r="O453" s="100">
        <v>1</v>
      </c>
      <c r="P453" s="98"/>
      <c r="Q453" s="98"/>
      <c r="R453" s="98"/>
      <c r="S453"/>
    </row>
    <row r="454" spans="1:19" x14ac:dyDescent="0.25">
      <c r="A454" s="86" t="s">
        <v>363</v>
      </c>
      <c r="B454" s="100">
        <v>0</v>
      </c>
      <c r="C454" s="100">
        <v>2</v>
      </c>
      <c r="D454" s="100">
        <v>0</v>
      </c>
      <c r="E454" s="100">
        <v>0</v>
      </c>
      <c r="F454" s="100">
        <v>0</v>
      </c>
      <c r="G454" s="100">
        <v>0</v>
      </c>
      <c r="H454" s="100">
        <v>104</v>
      </c>
      <c r="I454" s="100">
        <v>34</v>
      </c>
      <c r="J454" s="100">
        <v>2</v>
      </c>
      <c r="K454" s="100">
        <v>1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 s="98"/>
      <c r="R454" s="98"/>
      <c r="S454"/>
    </row>
    <row r="455" spans="1:19" x14ac:dyDescent="0.25">
      <c r="A455" s="86" t="s">
        <v>364</v>
      </c>
      <c r="B455" s="100">
        <v>0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9</v>
      </c>
      <c r="I455" s="100">
        <v>6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 s="98"/>
      <c r="R455" s="98"/>
      <c r="S455"/>
    </row>
    <row r="456" spans="1:19" x14ac:dyDescent="0.25">
      <c r="A456" s="86" t="s">
        <v>365</v>
      </c>
      <c r="B456" s="100">
        <v>1</v>
      </c>
      <c r="C456" s="100">
        <v>0</v>
      </c>
      <c r="D456" s="100">
        <v>0</v>
      </c>
      <c r="E456" s="100">
        <v>1</v>
      </c>
      <c r="F456" s="100">
        <v>0</v>
      </c>
      <c r="G456" s="100">
        <v>1</v>
      </c>
      <c r="H456" s="100">
        <v>52</v>
      </c>
      <c r="I456" s="100">
        <v>24</v>
      </c>
      <c r="J456" s="100">
        <v>0</v>
      </c>
      <c r="K456" s="100">
        <v>0</v>
      </c>
      <c r="L456" s="100">
        <v>0</v>
      </c>
      <c r="M456" s="100">
        <v>1</v>
      </c>
      <c r="N456" s="100">
        <v>0</v>
      </c>
      <c r="O456" s="100">
        <v>0</v>
      </c>
      <c r="P456" s="98"/>
      <c r="Q456" s="98"/>
      <c r="R456" s="98"/>
      <c r="S456"/>
    </row>
    <row r="457" spans="1:19" x14ac:dyDescent="0.25">
      <c r="A457" s="86" t="s">
        <v>366</v>
      </c>
      <c r="B457" s="100">
        <v>4</v>
      </c>
      <c r="C457" s="100">
        <v>4</v>
      </c>
      <c r="D457" s="100">
        <v>9</v>
      </c>
      <c r="E457" s="100">
        <v>0</v>
      </c>
      <c r="F457" s="100">
        <v>2</v>
      </c>
      <c r="G457" s="100">
        <v>0</v>
      </c>
      <c r="H457" s="100">
        <v>390</v>
      </c>
      <c r="I457" s="100">
        <v>154</v>
      </c>
      <c r="J457" s="100">
        <v>0</v>
      </c>
      <c r="K457" s="100">
        <v>0</v>
      </c>
      <c r="L457" s="100">
        <v>0</v>
      </c>
      <c r="M457" s="100">
        <v>0</v>
      </c>
      <c r="N457" s="100">
        <v>1</v>
      </c>
      <c r="O457" s="100">
        <v>0</v>
      </c>
      <c r="P457" s="98"/>
      <c r="Q457" s="98"/>
      <c r="R457" s="98"/>
      <c r="S457"/>
    </row>
    <row r="458" spans="1:19" x14ac:dyDescent="0.25">
      <c r="A458" s="86" t="s">
        <v>367</v>
      </c>
      <c r="B458" s="100">
        <v>1</v>
      </c>
      <c r="C458" s="100">
        <v>0</v>
      </c>
      <c r="D458" s="100">
        <v>1</v>
      </c>
      <c r="E458" s="100">
        <v>0</v>
      </c>
      <c r="F458" s="100">
        <v>0</v>
      </c>
      <c r="G458" s="100">
        <v>0</v>
      </c>
      <c r="H458" s="100">
        <v>63</v>
      </c>
      <c r="I458" s="100">
        <v>24</v>
      </c>
      <c r="J458" s="100">
        <v>0</v>
      </c>
      <c r="K458" s="100">
        <v>0</v>
      </c>
      <c r="L458" s="100">
        <v>0</v>
      </c>
      <c r="M458" s="100">
        <v>0</v>
      </c>
      <c r="N458" s="100">
        <v>0</v>
      </c>
      <c r="O458" s="100">
        <v>0</v>
      </c>
      <c r="P458" s="98"/>
      <c r="Q458" s="98"/>
      <c r="R458" s="98"/>
      <c r="S458"/>
    </row>
    <row r="459" spans="1:19" x14ac:dyDescent="0.25">
      <c r="A459" s="86" t="s">
        <v>368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14</v>
      </c>
      <c r="I459" s="100">
        <v>16</v>
      </c>
      <c r="J459" s="100">
        <v>0</v>
      </c>
      <c r="K459" s="100">
        <v>0</v>
      </c>
      <c r="L459" s="100">
        <v>3</v>
      </c>
      <c r="M459" s="100">
        <v>2</v>
      </c>
      <c r="N459" s="100">
        <v>0</v>
      </c>
      <c r="O459" s="100">
        <v>0</v>
      </c>
      <c r="P459" s="98"/>
      <c r="Q459" s="98"/>
      <c r="R459" s="98"/>
      <c r="S459"/>
    </row>
    <row r="460" spans="1:19" ht="16.5" customHeight="1" x14ac:dyDescent="0.25">
      <c r="A460" s="86" t="s">
        <v>369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 s="98"/>
      <c r="R460" s="98"/>
      <c r="S460"/>
    </row>
    <row r="461" spans="1:19" x14ac:dyDescent="0.25">
      <c r="A461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/>
    </row>
    <row r="462" spans="1:19" x14ac:dyDescent="0.25">
      <c r="A462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/>
    </row>
    <row r="463" spans="1:19" ht="16.5" customHeight="1" x14ac:dyDescent="0.25">
      <c r="A463" s="112" t="s">
        <v>414</v>
      </c>
      <c r="B463" s="115" t="s">
        <v>286</v>
      </c>
      <c r="C463" s="116"/>
      <c r="D463" s="115" t="s">
        <v>287</v>
      </c>
      <c r="E463" s="116"/>
      <c r="F463" s="115" t="s">
        <v>288</v>
      </c>
      <c r="G463" s="116"/>
      <c r="H463" s="115" t="s">
        <v>289</v>
      </c>
      <c r="I463" s="116"/>
      <c r="J463" s="115" t="s">
        <v>290</v>
      </c>
      <c r="K463" s="116"/>
      <c r="L463" s="115" t="s">
        <v>291</v>
      </c>
      <c r="M463" s="116"/>
      <c r="N463" s="115" t="s">
        <v>292</v>
      </c>
      <c r="O463" s="116"/>
      <c r="P463" s="98"/>
      <c r="Q463" s="98"/>
      <c r="R463" s="98"/>
      <c r="S463"/>
    </row>
    <row r="464" spans="1:19" x14ac:dyDescent="0.25">
      <c r="A464" s="112"/>
      <c r="B464" s="94" t="s">
        <v>9</v>
      </c>
      <c r="C464" s="94" t="s">
        <v>10</v>
      </c>
      <c r="D464" s="94" t="s">
        <v>9</v>
      </c>
      <c r="E464" s="94" t="s">
        <v>10</v>
      </c>
      <c r="F464" s="94" t="s">
        <v>9</v>
      </c>
      <c r="G464" s="94" t="s">
        <v>10</v>
      </c>
      <c r="H464" s="94" t="s">
        <v>9</v>
      </c>
      <c r="I464" s="94" t="s">
        <v>10</v>
      </c>
      <c r="J464" s="94" t="s">
        <v>9</v>
      </c>
      <c r="K464" s="94" t="s">
        <v>10</v>
      </c>
      <c r="L464" s="94" t="s">
        <v>9</v>
      </c>
      <c r="M464" s="94" t="s">
        <v>10</v>
      </c>
      <c r="N464" s="94" t="s">
        <v>9</v>
      </c>
      <c r="O464" s="94" t="s">
        <v>10</v>
      </c>
      <c r="P464" s="95"/>
      <c r="Q464" s="98"/>
      <c r="R464" s="98"/>
      <c r="S464"/>
    </row>
    <row r="465" spans="1:19" ht="16.149999999999999" customHeight="1" x14ac:dyDescent="0.25">
      <c r="A465" s="86" t="s">
        <v>347</v>
      </c>
      <c r="B465" s="97">
        <v>188</v>
      </c>
      <c r="C465" s="97">
        <v>117</v>
      </c>
      <c r="D465" s="97">
        <v>38</v>
      </c>
      <c r="E465" s="97">
        <v>22</v>
      </c>
      <c r="F465" s="97">
        <v>99</v>
      </c>
      <c r="G465" s="97">
        <v>41</v>
      </c>
      <c r="H465" s="97">
        <v>31</v>
      </c>
      <c r="I465" s="97">
        <v>27</v>
      </c>
      <c r="J465" s="97">
        <v>0</v>
      </c>
      <c r="K465" s="97">
        <v>1</v>
      </c>
      <c r="L465" s="97">
        <v>5</v>
      </c>
      <c r="M465" s="97">
        <v>10</v>
      </c>
      <c r="N465" s="97">
        <v>125</v>
      </c>
      <c r="O465" s="97">
        <v>128</v>
      </c>
      <c r="P465" s="98"/>
      <c r="Q465" s="98"/>
      <c r="R465" s="98"/>
      <c r="S465"/>
    </row>
    <row r="466" spans="1:19" x14ac:dyDescent="0.25">
      <c r="A466" s="86" t="s">
        <v>348</v>
      </c>
      <c r="B466" s="100">
        <v>37</v>
      </c>
      <c r="C466" s="100">
        <v>25</v>
      </c>
      <c r="D466" s="100">
        <v>12</v>
      </c>
      <c r="E466" s="100">
        <v>10</v>
      </c>
      <c r="F466" s="100">
        <v>20</v>
      </c>
      <c r="G466" s="100">
        <v>11</v>
      </c>
      <c r="H466" s="100">
        <v>3</v>
      </c>
      <c r="I466" s="100">
        <v>8</v>
      </c>
      <c r="J466" s="100">
        <v>0</v>
      </c>
      <c r="K466" s="100">
        <v>0</v>
      </c>
      <c r="L466" s="100">
        <v>0</v>
      </c>
      <c r="M466" s="100">
        <v>1</v>
      </c>
      <c r="N466" s="100">
        <v>34</v>
      </c>
      <c r="O466" s="100">
        <v>40</v>
      </c>
      <c r="P466" s="98"/>
      <c r="Q466" s="98"/>
      <c r="R466" s="98"/>
      <c r="S466"/>
    </row>
    <row r="467" spans="1:19" x14ac:dyDescent="0.25">
      <c r="A467" s="86" t="s">
        <v>349</v>
      </c>
      <c r="B467" s="100">
        <v>59</v>
      </c>
      <c r="C467" s="100">
        <v>41</v>
      </c>
      <c r="D467" s="100">
        <v>13</v>
      </c>
      <c r="E467" s="100">
        <v>4</v>
      </c>
      <c r="F467" s="100">
        <v>28</v>
      </c>
      <c r="G467" s="100">
        <v>11</v>
      </c>
      <c r="H467" s="100">
        <v>9</v>
      </c>
      <c r="I467" s="100">
        <v>8</v>
      </c>
      <c r="J467" s="100">
        <v>0</v>
      </c>
      <c r="K467" s="100">
        <v>0</v>
      </c>
      <c r="L467" s="100">
        <v>0</v>
      </c>
      <c r="M467" s="100">
        <v>2</v>
      </c>
      <c r="N467" s="100">
        <v>28</v>
      </c>
      <c r="O467" s="100">
        <v>34</v>
      </c>
      <c r="P467" s="98"/>
      <c r="Q467" s="98"/>
      <c r="R467" s="98"/>
      <c r="S467"/>
    </row>
    <row r="468" spans="1:19" x14ac:dyDescent="0.25">
      <c r="A468" s="86" t="s">
        <v>350</v>
      </c>
      <c r="B468" s="100">
        <v>17</v>
      </c>
      <c r="C468" s="100">
        <v>20</v>
      </c>
      <c r="D468" s="100">
        <v>4</v>
      </c>
      <c r="E468" s="100">
        <v>3</v>
      </c>
      <c r="F468" s="100">
        <v>10</v>
      </c>
      <c r="G468" s="100">
        <v>5</v>
      </c>
      <c r="H468" s="100">
        <v>2</v>
      </c>
      <c r="I468" s="100">
        <v>3</v>
      </c>
      <c r="J468" s="100">
        <v>0</v>
      </c>
      <c r="K468" s="100">
        <v>0</v>
      </c>
      <c r="L468" s="100">
        <v>4</v>
      </c>
      <c r="M468" s="100">
        <v>3</v>
      </c>
      <c r="N468" s="100">
        <v>6</v>
      </c>
      <c r="O468" s="100">
        <v>2</v>
      </c>
      <c r="P468" s="98"/>
      <c r="Q468" s="98"/>
      <c r="R468" s="98"/>
      <c r="S468"/>
    </row>
    <row r="469" spans="1:19" x14ac:dyDescent="0.25">
      <c r="A469" s="86" t="s">
        <v>351</v>
      </c>
      <c r="B469" s="100">
        <v>15</v>
      </c>
      <c r="C469" s="100">
        <v>4</v>
      </c>
      <c r="D469" s="100">
        <v>2</v>
      </c>
      <c r="E469" s="100">
        <v>1</v>
      </c>
      <c r="F469" s="100">
        <v>8</v>
      </c>
      <c r="G469" s="100">
        <v>1</v>
      </c>
      <c r="H469" s="100">
        <v>2</v>
      </c>
      <c r="I469" s="100">
        <v>1</v>
      </c>
      <c r="J469" s="100">
        <v>0</v>
      </c>
      <c r="K469" s="100">
        <v>0</v>
      </c>
      <c r="L469" s="100">
        <v>0</v>
      </c>
      <c r="M469" s="100">
        <v>0</v>
      </c>
      <c r="N469" s="100">
        <v>2</v>
      </c>
      <c r="O469" s="100">
        <v>2</v>
      </c>
      <c r="P469" s="98"/>
      <c r="Q469" s="98"/>
      <c r="R469" s="98"/>
      <c r="S469"/>
    </row>
    <row r="470" spans="1:19" x14ac:dyDescent="0.25">
      <c r="A470" s="86" t="s">
        <v>352</v>
      </c>
      <c r="B470" s="100">
        <v>5</v>
      </c>
      <c r="C470" s="100">
        <v>2</v>
      </c>
      <c r="D470" s="100">
        <v>3</v>
      </c>
      <c r="E470" s="100">
        <v>2</v>
      </c>
      <c r="F470" s="100">
        <v>10</v>
      </c>
      <c r="G470" s="100">
        <v>3</v>
      </c>
      <c r="H470" s="100">
        <v>4</v>
      </c>
      <c r="I470" s="100">
        <v>1</v>
      </c>
      <c r="J470" s="100">
        <v>0</v>
      </c>
      <c r="K470" s="100">
        <v>0</v>
      </c>
      <c r="L470" s="100">
        <v>0</v>
      </c>
      <c r="M470" s="100">
        <v>0</v>
      </c>
      <c r="N470" s="100">
        <v>12</v>
      </c>
      <c r="O470" s="100">
        <v>11</v>
      </c>
      <c r="P470" s="98"/>
      <c r="Q470" s="98"/>
      <c r="R470" s="98"/>
      <c r="S470"/>
    </row>
    <row r="471" spans="1:19" x14ac:dyDescent="0.25">
      <c r="A471" s="86" t="s">
        <v>353</v>
      </c>
      <c r="B471" s="100">
        <v>15</v>
      </c>
      <c r="C471" s="100">
        <v>12</v>
      </c>
      <c r="D471" s="100">
        <v>3</v>
      </c>
      <c r="E471" s="100">
        <v>1</v>
      </c>
      <c r="F471" s="100">
        <v>6</v>
      </c>
      <c r="G471" s="100">
        <v>5</v>
      </c>
      <c r="H471" s="100">
        <v>2</v>
      </c>
      <c r="I471" s="100">
        <v>2</v>
      </c>
      <c r="J471" s="100">
        <v>0</v>
      </c>
      <c r="K471" s="100">
        <v>0</v>
      </c>
      <c r="L471" s="100">
        <v>0</v>
      </c>
      <c r="M471" s="100">
        <v>0</v>
      </c>
      <c r="N471" s="100">
        <v>12</v>
      </c>
      <c r="O471" s="100">
        <v>7</v>
      </c>
      <c r="P471" s="98"/>
      <c r="Q471" s="98"/>
      <c r="R471" s="98"/>
      <c r="S471"/>
    </row>
    <row r="472" spans="1:19" x14ac:dyDescent="0.25">
      <c r="A472" s="86" t="s">
        <v>354</v>
      </c>
      <c r="B472" s="100">
        <v>4</v>
      </c>
      <c r="C472" s="100">
        <v>1</v>
      </c>
      <c r="D472" s="100">
        <v>0</v>
      </c>
      <c r="E472" s="100">
        <v>0</v>
      </c>
      <c r="F472" s="100">
        <v>1</v>
      </c>
      <c r="G472" s="100">
        <v>0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20</v>
      </c>
      <c r="O472" s="100">
        <v>21</v>
      </c>
      <c r="P472" s="98"/>
      <c r="Q472" s="98"/>
      <c r="R472" s="98"/>
      <c r="S472"/>
    </row>
    <row r="473" spans="1:19" x14ac:dyDescent="0.25">
      <c r="A473" s="86" t="s">
        <v>355</v>
      </c>
      <c r="B473" s="100">
        <v>2</v>
      </c>
      <c r="C473" s="100">
        <v>2</v>
      </c>
      <c r="D473" s="100">
        <v>0</v>
      </c>
      <c r="E473" s="100">
        <v>0</v>
      </c>
      <c r="F473" s="100">
        <v>4</v>
      </c>
      <c r="G473" s="100">
        <v>2</v>
      </c>
      <c r="H473" s="100">
        <v>3</v>
      </c>
      <c r="I473" s="100">
        <v>0</v>
      </c>
      <c r="J473" s="100">
        <v>0</v>
      </c>
      <c r="K473" s="100">
        <v>0</v>
      </c>
      <c r="L473" s="100">
        <v>0</v>
      </c>
      <c r="M473" s="100">
        <v>0</v>
      </c>
      <c r="N473" s="100">
        <v>1</v>
      </c>
      <c r="O473" s="100">
        <v>1</v>
      </c>
      <c r="P473" s="98"/>
      <c r="Q473" s="98"/>
      <c r="R473" s="98"/>
      <c r="S473"/>
    </row>
    <row r="474" spans="1:19" x14ac:dyDescent="0.25">
      <c r="A474" s="86" t="s">
        <v>356</v>
      </c>
      <c r="B474" s="100">
        <v>0</v>
      </c>
      <c r="C474" s="100">
        <v>0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1</v>
      </c>
      <c r="J474" s="100">
        <v>0</v>
      </c>
      <c r="K474" s="100">
        <v>0</v>
      </c>
      <c r="L474" s="100">
        <v>0</v>
      </c>
      <c r="M474" s="100">
        <v>0</v>
      </c>
      <c r="N474" s="100">
        <v>0</v>
      </c>
      <c r="O474" s="100">
        <v>0</v>
      </c>
      <c r="P474" s="98"/>
      <c r="Q474" s="98"/>
      <c r="R474" s="98"/>
      <c r="S474"/>
    </row>
    <row r="475" spans="1:19" x14ac:dyDescent="0.25">
      <c r="A475" s="86" t="s">
        <v>357</v>
      </c>
      <c r="B475" s="100">
        <v>2</v>
      </c>
      <c r="C475" s="100">
        <v>1</v>
      </c>
      <c r="D475" s="100">
        <v>0</v>
      </c>
      <c r="E475" s="100">
        <v>1</v>
      </c>
      <c r="F475" s="100">
        <v>0</v>
      </c>
      <c r="G475" s="100">
        <v>1</v>
      </c>
      <c r="H475" s="100">
        <v>0</v>
      </c>
      <c r="I475" s="100">
        <v>0</v>
      </c>
      <c r="J475" s="100">
        <v>0</v>
      </c>
      <c r="K475" s="100">
        <v>0</v>
      </c>
      <c r="L475" s="100">
        <v>0</v>
      </c>
      <c r="M475" s="100">
        <v>0</v>
      </c>
      <c r="N475" s="100">
        <v>0</v>
      </c>
      <c r="O475" s="100">
        <v>1</v>
      </c>
      <c r="P475" s="98"/>
      <c r="Q475" s="98"/>
      <c r="R475" s="98"/>
      <c r="S475"/>
    </row>
    <row r="476" spans="1:19" x14ac:dyDescent="0.25">
      <c r="A476" s="86" t="s">
        <v>358</v>
      </c>
      <c r="B476" s="100">
        <v>0</v>
      </c>
      <c r="C476" s="100">
        <v>0</v>
      </c>
      <c r="D476" s="100">
        <v>0</v>
      </c>
      <c r="E476" s="100">
        <v>0</v>
      </c>
      <c r="F476" s="100">
        <v>1</v>
      </c>
      <c r="G476" s="100">
        <v>0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2</v>
      </c>
      <c r="O476" s="100">
        <v>3</v>
      </c>
      <c r="P476" s="98"/>
      <c r="Q476" s="98"/>
      <c r="R476" s="98"/>
      <c r="S476"/>
    </row>
    <row r="477" spans="1:19" x14ac:dyDescent="0.25">
      <c r="A477" s="86" t="s">
        <v>359</v>
      </c>
      <c r="B477" s="100">
        <v>3</v>
      </c>
      <c r="C477" s="100">
        <v>1</v>
      </c>
      <c r="D477" s="100">
        <v>0</v>
      </c>
      <c r="E477" s="100">
        <v>0</v>
      </c>
      <c r="F477" s="100">
        <v>1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  <c r="Q477" s="98"/>
      <c r="R477" s="98"/>
      <c r="S477"/>
    </row>
    <row r="478" spans="1:19" x14ac:dyDescent="0.25">
      <c r="A478" s="86" t="s">
        <v>360</v>
      </c>
      <c r="B478" s="100">
        <v>14</v>
      </c>
      <c r="C478" s="100">
        <v>2</v>
      </c>
      <c r="D478" s="100">
        <v>0</v>
      </c>
      <c r="E478" s="100">
        <v>0</v>
      </c>
      <c r="F478" s="100">
        <v>2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98"/>
      <c r="Q478" s="98"/>
      <c r="R478" s="98"/>
      <c r="S478"/>
    </row>
    <row r="479" spans="1:19" x14ac:dyDescent="0.25">
      <c r="A479" s="86" t="s">
        <v>361</v>
      </c>
      <c r="B479" s="100">
        <v>3</v>
      </c>
      <c r="C479" s="100">
        <v>2</v>
      </c>
      <c r="D479" s="100">
        <v>0</v>
      </c>
      <c r="E479" s="100">
        <v>0</v>
      </c>
      <c r="F479" s="100">
        <v>1</v>
      </c>
      <c r="G479" s="100">
        <v>1</v>
      </c>
      <c r="H479" s="100">
        <v>1</v>
      </c>
      <c r="I479" s="100">
        <v>0</v>
      </c>
      <c r="J479" s="100">
        <v>0</v>
      </c>
      <c r="K479" s="100">
        <v>1</v>
      </c>
      <c r="L479" s="100">
        <v>0</v>
      </c>
      <c r="M479" s="100">
        <v>1</v>
      </c>
      <c r="N479" s="100">
        <v>0</v>
      </c>
      <c r="O479" s="100">
        <v>1</v>
      </c>
      <c r="P479" s="98"/>
      <c r="Q479" s="98"/>
      <c r="R479" s="98"/>
      <c r="S479"/>
    </row>
    <row r="480" spans="1:19" x14ac:dyDescent="0.25">
      <c r="A480" s="86" t="s">
        <v>362</v>
      </c>
      <c r="B480" s="100">
        <v>1</v>
      </c>
      <c r="C480" s="100">
        <v>0</v>
      </c>
      <c r="D480" s="100">
        <v>0</v>
      </c>
      <c r="E480" s="100">
        <v>0</v>
      </c>
      <c r="F480" s="100">
        <v>1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1</v>
      </c>
      <c r="O480" s="100">
        <v>0</v>
      </c>
      <c r="P480" s="98"/>
      <c r="Q480" s="98"/>
      <c r="R480" s="98"/>
      <c r="S480"/>
    </row>
    <row r="481" spans="1:19" x14ac:dyDescent="0.25">
      <c r="A481" s="86" t="s">
        <v>363</v>
      </c>
      <c r="B481" s="100">
        <v>2</v>
      </c>
      <c r="C481" s="100">
        <v>2</v>
      </c>
      <c r="D481" s="100">
        <v>0</v>
      </c>
      <c r="E481" s="100">
        <v>0</v>
      </c>
      <c r="F481" s="100">
        <v>1</v>
      </c>
      <c r="G481" s="100">
        <v>0</v>
      </c>
      <c r="H481" s="100">
        <v>0</v>
      </c>
      <c r="I481" s="100">
        <v>0</v>
      </c>
      <c r="J481" s="100">
        <v>0</v>
      </c>
      <c r="K481" s="100">
        <v>0</v>
      </c>
      <c r="L481" s="100">
        <v>0</v>
      </c>
      <c r="M481" s="100">
        <v>1</v>
      </c>
      <c r="N481" s="100">
        <v>1</v>
      </c>
      <c r="O481" s="100">
        <v>1</v>
      </c>
      <c r="P481" s="98"/>
      <c r="Q481" s="98"/>
      <c r="R481" s="98"/>
      <c r="S481"/>
    </row>
    <row r="482" spans="1:19" x14ac:dyDescent="0.25">
      <c r="A482" s="86" t="s">
        <v>364</v>
      </c>
      <c r="B482" s="100">
        <v>0</v>
      </c>
      <c r="C482" s="100">
        <v>0</v>
      </c>
      <c r="D482" s="100">
        <v>0</v>
      </c>
      <c r="E482" s="100">
        <v>0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98"/>
      <c r="Q482" s="98"/>
      <c r="R482" s="98"/>
      <c r="S482"/>
    </row>
    <row r="483" spans="1:19" x14ac:dyDescent="0.25">
      <c r="A483" s="86" t="s">
        <v>365</v>
      </c>
      <c r="B483" s="100">
        <v>2</v>
      </c>
      <c r="C483" s="100">
        <v>0</v>
      </c>
      <c r="D483" s="100">
        <v>0</v>
      </c>
      <c r="E483" s="100">
        <v>0</v>
      </c>
      <c r="F483" s="100">
        <v>1</v>
      </c>
      <c r="G483" s="100">
        <v>1</v>
      </c>
      <c r="H483" s="100">
        <v>1</v>
      </c>
      <c r="I483" s="100">
        <v>1</v>
      </c>
      <c r="J483" s="100">
        <v>0</v>
      </c>
      <c r="K483" s="100">
        <v>0</v>
      </c>
      <c r="L483" s="100">
        <v>1</v>
      </c>
      <c r="M483" s="100">
        <v>1</v>
      </c>
      <c r="N483" s="100">
        <v>1</v>
      </c>
      <c r="O483" s="100">
        <v>0</v>
      </c>
      <c r="P483" s="98"/>
      <c r="Q483" s="98"/>
      <c r="R483" s="98"/>
      <c r="S483"/>
    </row>
    <row r="484" spans="1:19" x14ac:dyDescent="0.25">
      <c r="A484" s="86" t="s">
        <v>366</v>
      </c>
      <c r="B484" s="100">
        <v>6</v>
      </c>
      <c r="C484" s="100">
        <v>2</v>
      </c>
      <c r="D484" s="100">
        <v>1</v>
      </c>
      <c r="E484" s="100">
        <v>0</v>
      </c>
      <c r="F484" s="100">
        <v>4</v>
      </c>
      <c r="G484" s="100">
        <v>0</v>
      </c>
      <c r="H484" s="100">
        <v>4</v>
      </c>
      <c r="I484" s="100">
        <v>2</v>
      </c>
      <c r="J484" s="100">
        <v>0</v>
      </c>
      <c r="K484" s="100">
        <v>0</v>
      </c>
      <c r="L484" s="100">
        <v>0</v>
      </c>
      <c r="M484" s="100">
        <v>1</v>
      </c>
      <c r="N484" s="100">
        <v>5</v>
      </c>
      <c r="O484" s="100">
        <v>4</v>
      </c>
      <c r="P484" s="98"/>
      <c r="Q484" s="98"/>
      <c r="R484" s="98"/>
      <c r="S484"/>
    </row>
    <row r="485" spans="1:19" x14ac:dyDescent="0.25">
      <c r="A485" s="86" t="s">
        <v>367</v>
      </c>
      <c r="B485" s="100">
        <v>1</v>
      </c>
      <c r="C485" s="100">
        <v>0</v>
      </c>
      <c r="D485" s="100">
        <v>0</v>
      </c>
      <c r="E485" s="100">
        <v>0</v>
      </c>
      <c r="F485" s="100">
        <v>0</v>
      </c>
      <c r="G485" s="100">
        <v>0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98"/>
      <c r="Q485" s="98"/>
      <c r="R485" s="98"/>
      <c r="S485"/>
    </row>
    <row r="486" spans="1:19" x14ac:dyDescent="0.25">
      <c r="A486" s="86" t="s">
        <v>368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 s="98"/>
      <c r="R486" s="98"/>
      <c r="S486"/>
    </row>
    <row r="487" spans="1:19" ht="16.5" customHeight="1" x14ac:dyDescent="0.25">
      <c r="A487" s="86" t="s">
        <v>369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  <c r="Q487" s="98"/>
      <c r="R487" s="98"/>
      <c r="S487"/>
    </row>
    <row r="488" spans="1:19" x14ac:dyDescent="0.25">
      <c r="A48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/>
    </row>
    <row r="489" spans="1:19" x14ac:dyDescent="0.25">
      <c r="A489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/>
    </row>
    <row r="490" spans="1:19" ht="16.5" customHeight="1" x14ac:dyDescent="0.25">
      <c r="A490" s="112" t="s">
        <v>414</v>
      </c>
      <c r="B490" s="115" t="s">
        <v>293</v>
      </c>
      <c r="C490" s="116"/>
      <c r="D490" s="115" t="s">
        <v>294</v>
      </c>
      <c r="E490" s="116"/>
      <c r="F490" s="115" t="s">
        <v>295</v>
      </c>
      <c r="G490" s="116"/>
      <c r="H490" s="115" t="s">
        <v>296</v>
      </c>
      <c r="I490" s="116"/>
      <c r="J490" s="115" t="s">
        <v>297</v>
      </c>
      <c r="K490" s="116"/>
      <c r="L490" s="115" t="s">
        <v>298</v>
      </c>
      <c r="M490" s="116"/>
      <c r="N490" s="115" t="s">
        <v>299</v>
      </c>
      <c r="O490" s="116"/>
      <c r="P490" s="98"/>
      <c r="Q490" s="98"/>
      <c r="R490" s="98"/>
      <c r="S490"/>
    </row>
    <row r="491" spans="1:19" x14ac:dyDescent="0.25">
      <c r="A491" s="112"/>
      <c r="B491" s="94" t="s">
        <v>9</v>
      </c>
      <c r="C491" s="94" t="s">
        <v>10</v>
      </c>
      <c r="D491" s="94" t="s">
        <v>9</v>
      </c>
      <c r="E491" s="94" t="s">
        <v>10</v>
      </c>
      <c r="F491" s="94" t="s">
        <v>9</v>
      </c>
      <c r="G491" s="94" t="s">
        <v>10</v>
      </c>
      <c r="H491" s="94" t="s">
        <v>9</v>
      </c>
      <c r="I491" s="94" t="s">
        <v>10</v>
      </c>
      <c r="J491" s="94" t="s">
        <v>9</v>
      </c>
      <c r="K491" s="94" t="s">
        <v>10</v>
      </c>
      <c r="L491" s="94" t="s">
        <v>9</v>
      </c>
      <c r="M491" s="94" t="s">
        <v>10</v>
      </c>
      <c r="N491" s="94" t="s">
        <v>9</v>
      </c>
      <c r="O491" s="94" t="s">
        <v>10</v>
      </c>
      <c r="P491" s="95"/>
      <c r="Q491" s="98"/>
      <c r="R491" s="98"/>
      <c r="S491"/>
    </row>
    <row r="492" spans="1:19" s="58" customFormat="1" ht="16.149999999999999" customHeight="1" x14ac:dyDescent="0.25">
      <c r="A492" s="86" t="s">
        <v>347</v>
      </c>
      <c r="B492" s="97">
        <v>61</v>
      </c>
      <c r="C492" s="97">
        <v>50</v>
      </c>
      <c r="D492" s="97">
        <v>1</v>
      </c>
      <c r="E492" s="97">
        <v>1</v>
      </c>
      <c r="F492" s="97">
        <v>4</v>
      </c>
      <c r="G492" s="97">
        <v>2</v>
      </c>
      <c r="H492" s="97">
        <v>77</v>
      </c>
      <c r="I492" s="97">
        <v>38</v>
      </c>
      <c r="J492" s="97">
        <v>2</v>
      </c>
      <c r="K492" s="97">
        <v>0</v>
      </c>
      <c r="L492" s="97">
        <v>8</v>
      </c>
      <c r="M492" s="97">
        <v>4</v>
      </c>
      <c r="N492" s="97">
        <v>2</v>
      </c>
      <c r="O492" s="97">
        <v>2</v>
      </c>
      <c r="P492" s="98"/>
      <c r="Q492" s="98"/>
      <c r="R492" s="98"/>
      <c r="S492"/>
    </row>
    <row r="493" spans="1:19" s="58" customFormat="1" x14ac:dyDescent="0.25">
      <c r="A493" s="86" t="s">
        <v>348</v>
      </c>
      <c r="B493" s="100">
        <v>17</v>
      </c>
      <c r="C493" s="100">
        <v>9</v>
      </c>
      <c r="D493" s="100">
        <v>1</v>
      </c>
      <c r="E493" s="100">
        <v>1</v>
      </c>
      <c r="F493" s="100">
        <v>2</v>
      </c>
      <c r="G493" s="100">
        <v>0</v>
      </c>
      <c r="H493" s="100">
        <v>18</v>
      </c>
      <c r="I493" s="100">
        <v>11</v>
      </c>
      <c r="J493" s="100">
        <v>0</v>
      </c>
      <c r="K493" s="100">
        <v>0</v>
      </c>
      <c r="L493" s="100">
        <v>2</v>
      </c>
      <c r="M493" s="100">
        <v>0</v>
      </c>
      <c r="N493" s="100">
        <v>0</v>
      </c>
      <c r="O493" s="100">
        <v>0</v>
      </c>
      <c r="P493" s="98"/>
      <c r="Q493" s="98"/>
      <c r="R493" s="98"/>
      <c r="S493"/>
    </row>
    <row r="494" spans="1:19" s="58" customFormat="1" x14ac:dyDescent="0.25">
      <c r="A494" s="86" t="s">
        <v>349</v>
      </c>
      <c r="B494" s="100">
        <v>15</v>
      </c>
      <c r="C494" s="100">
        <v>10</v>
      </c>
      <c r="D494" s="100">
        <v>0</v>
      </c>
      <c r="E494" s="100">
        <v>0</v>
      </c>
      <c r="F494" s="100">
        <v>0</v>
      </c>
      <c r="G494" s="100">
        <v>0</v>
      </c>
      <c r="H494" s="100">
        <v>11</v>
      </c>
      <c r="I494" s="100">
        <v>5</v>
      </c>
      <c r="J494" s="100">
        <v>1</v>
      </c>
      <c r="K494" s="100">
        <v>0</v>
      </c>
      <c r="L494" s="100">
        <v>2</v>
      </c>
      <c r="M494" s="100">
        <v>1</v>
      </c>
      <c r="N494" s="100">
        <v>0</v>
      </c>
      <c r="O494" s="100">
        <v>0</v>
      </c>
      <c r="P494" s="98"/>
      <c r="Q494" s="98"/>
      <c r="R494" s="98"/>
      <c r="S494"/>
    </row>
    <row r="495" spans="1:19" s="58" customFormat="1" x14ac:dyDescent="0.25">
      <c r="A495" s="86" t="s">
        <v>350</v>
      </c>
      <c r="B495" s="100">
        <v>8</v>
      </c>
      <c r="C495" s="100">
        <v>8</v>
      </c>
      <c r="D495" s="100">
        <v>0</v>
      </c>
      <c r="E495" s="100">
        <v>0</v>
      </c>
      <c r="F495" s="100">
        <v>0</v>
      </c>
      <c r="G495" s="100">
        <v>0</v>
      </c>
      <c r="H495" s="100">
        <v>34</v>
      </c>
      <c r="I495" s="100">
        <v>12</v>
      </c>
      <c r="J495" s="100">
        <v>0</v>
      </c>
      <c r="K495" s="100">
        <v>0</v>
      </c>
      <c r="L495" s="100">
        <v>1</v>
      </c>
      <c r="M495" s="100">
        <v>1</v>
      </c>
      <c r="N495" s="100">
        <v>0</v>
      </c>
      <c r="O495" s="100">
        <v>0</v>
      </c>
      <c r="P495" s="98"/>
      <c r="Q495" s="98"/>
      <c r="R495" s="98"/>
      <c r="S495"/>
    </row>
    <row r="496" spans="1:19" s="58" customFormat="1" x14ac:dyDescent="0.25">
      <c r="A496" s="86" t="s">
        <v>351</v>
      </c>
      <c r="B496" s="100">
        <v>6</v>
      </c>
      <c r="C496" s="100">
        <v>7</v>
      </c>
      <c r="D496" s="100">
        <v>0</v>
      </c>
      <c r="E496" s="100">
        <v>0</v>
      </c>
      <c r="F496" s="100">
        <v>1</v>
      </c>
      <c r="G496" s="100">
        <v>1</v>
      </c>
      <c r="H496" s="100">
        <v>2</v>
      </c>
      <c r="I496" s="100">
        <v>2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 s="98"/>
      <c r="R496" s="98"/>
      <c r="S496"/>
    </row>
    <row r="497" spans="1:19" s="58" customFormat="1" x14ac:dyDescent="0.25">
      <c r="A497" s="86" t="s">
        <v>352</v>
      </c>
      <c r="B497" s="100">
        <v>2</v>
      </c>
      <c r="C497" s="100">
        <v>7</v>
      </c>
      <c r="D497" s="100">
        <v>0</v>
      </c>
      <c r="E497" s="100">
        <v>0</v>
      </c>
      <c r="F497" s="100">
        <v>0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2</v>
      </c>
      <c r="M497" s="100">
        <v>0</v>
      </c>
      <c r="N497" s="100">
        <v>0</v>
      </c>
      <c r="O497" s="100">
        <v>0</v>
      </c>
      <c r="P497" s="98"/>
      <c r="Q497" s="98"/>
      <c r="R497" s="98"/>
      <c r="S497"/>
    </row>
    <row r="498" spans="1:19" s="58" customFormat="1" x14ac:dyDescent="0.25">
      <c r="A498" s="86" t="s">
        <v>353</v>
      </c>
      <c r="B498" s="100">
        <v>2</v>
      </c>
      <c r="C498" s="100">
        <v>5</v>
      </c>
      <c r="D498" s="100">
        <v>0</v>
      </c>
      <c r="E498" s="100">
        <v>0</v>
      </c>
      <c r="F498" s="100">
        <v>0</v>
      </c>
      <c r="G498" s="100">
        <v>1</v>
      </c>
      <c r="H498" s="100">
        <v>3</v>
      </c>
      <c r="I498" s="100">
        <v>2</v>
      </c>
      <c r="J498" s="100">
        <v>1</v>
      </c>
      <c r="K498" s="100">
        <v>0</v>
      </c>
      <c r="L498" s="100">
        <v>0</v>
      </c>
      <c r="M498" s="100">
        <v>0</v>
      </c>
      <c r="N498" s="100">
        <v>0</v>
      </c>
      <c r="O498" s="100">
        <v>2</v>
      </c>
      <c r="P498" s="98"/>
      <c r="Q498" s="98"/>
      <c r="R498" s="98"/>
      <c r="S498"/>
    </row>
    <row r="499" spans="1:19" s="58" customFormat="1" x14ac:dyDescent="0.25">
      <c r="A499" s="86" t="s">
        <v>354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 s="98"/>
      <c r="R499" s="98"/>
      <c r="S499"/>
    </row>
    <row r="500" spans="1:19" s="58" customFormat="1" x14ac:dyDescent="0.25">
      <c r="A500" s="86" t="s">
        <v>355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2</v>
      </c>
      <c r="I500" s="100">
        <v>1</v>
      </c>
      <c r="J500" s="100">
        <v>0</v>
      </c>
      <c r="K500" s="100">
        <v>0</v>
      </c>
      <c r="L500" s="100">
        <v>0</v>
      </c>
      <c r="M500" s="100">
        <v>0</v>
      </c>
      <c r="N500" s="100">
        <v>1</v>
      </c>
      <c r="O500" s="100">
        <v>0</v>
      </c>
      <c r="P500" s="98"/>
      <c r="Q500" s="98"/>
      <c r="R500" s="98"/>
      <c r="S500"/>
    </row>
    <row r="501" spans="1:19" s="58" customFormat="1" x14ac:dyDescent="0.25">
      <c r="A501" s="86" t="s">
        <v>356</v>
      </c>
      <c r="B501" s="100">
        <v>2</v>
      </c>
      <c r="C501" s="100">
        <v>1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 s="98"/>
      <c r="R501" s="98"/>
      <c r="S501"/>
    </row>
    <row r="502" spans="1:19" s="58" customFormat="1" x14ac:dyDescent="0.25">
      <c r="A502" s="86" t="s">
        <v>357</v>
      </c>
      <c r="B502" s="100">
        <v>0</v>
      </c>
      <c r="C502" s="100">
        <v>0</v>
      </c>
      <c r="D502" s="100">
        <v>0</v>
      </c>
      <c r="E502" s="100">
        <v>0</v>
      </c>
      <c r="F502" s="100">
        <v>1</v>
      </c>
      <c r="G502" s="100">
        <v>0</v>
      </c>
      <c r="H502" s="100">
        <v>1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 s="98"/>
      <c r="R502" s="98"/>
      <c r="S502"/>
    </row>
    <row r="503" spans="1:19" s="58" customFormat="1" x14ac:dyDescent="0.25">
      <c r="A503" s="86" t="s">
        <v>358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 s="98"/>
      <c r="R503" s="98"/>
      <c r="S503"/>
    </row>
    <row r="504" spans="1:19" s="58" customFormat="1" x14ac:dyDescent="0.25">
      <c r="A504" s="86" t="s">
        <v>359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 s="98"/>
      <c r="R504" s="98"/>
      <c r="S504"/>
    </row>
    <row r="505" spans="1:19" s="58" customFormat="1" x14ac:dyDescent="0.25">
      <c r="A505" s="86" t="s">
        <v>360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 s="98"/>
      <c r="R505" s="98"/>
      <c r="S505"/>
    </row>
    <row r="506" spans="1:19" s="58" customFormat="1" x14ac:dyDescent="0.25">
      <c r="A506" s="86" t="s">
        <v>361</v>
      </c>
      <c r="B506" s="100">
        <v>3</v>
      </c>
      <c r="C506" s="100">
        <v>0</v>
      </c>
      <c r="D506" s="100">
        <v>0</v>
      </c>
      <c r="E506" s="100">
        <v>0</v>
      </c>
      <c r="F506" s="100">
        <v>0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98"/>
      <c r="Q506" s="98"/>
      <c r="R506" s="98"/>
      <c r="S506"/>
    </row>
    <row r="507" spans="1:19" s="58" customFormat="1" x14ac:dyDescent="0.25">
      <c r="A507" s="86" t="s">
        <v>362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0</v>
      </c>
      <c r="I507" s="100">
        <v>1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98"/>
      <c r="Q507" s="98"/>
      <c r="R507" s="98"/>
      <c r="S507"/>
    </row>
    <row r="508" spans="1:19" s="58" customFormat="1" x14ac:dyDescent="0.25">
      <c r="A508" s="86" t="s">
        <v>363</v>
      </c>
      <c r="B508" s="100">
        <v>1</v>
      </c>
      <c r="C508" s="100">
        <v>1</v>
      </c>
      <c r="D508" s="100">
        <v>0</v>
      </c>
      <c r="E508" s="100">
        <v>0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0</v>
      </c>
      <c r="O508" s="100">
        <v>0</v>
      </c>
      <c r="P508" s="98"/>
      <c r="Q508" s="98"/>
      <c r="R508" s="98"/>
      <c r="S508"/>
    </row>
    <row r="509" spans="1:19" s="58" customFormat="1" x14ac:dyDescent="0.25">
      <c r="A509" s="86" t="s">
        <v>364</v>
      </c>
      <c r="B509" s="100">
        <v>0</v>
      </c>
      <c r="C509" s="100">
        <v>0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  <c r="Q509" s="98"/>
      <c r="R509" s="98"/>
      <c r="S509"/>
    </row>
    <row r="510" spans="1:19" s="58" customFormat="1" x14ac:dyDescent="0.25">
      <c r="A510" s="86" t="s">
        <v>365</v>
      </c>
      <c r="B510" s="100">
        <v>1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  <c r="Q510" s="98"/>
      <c r="R510" s="98"/>
      <c r="S510"/>
    </row>
    <row r="511" spans="1:19" s="58" customFormat="1" x14ac:dyDescent="0.25">
      <c r="A511" s="86" t="s">
        <v>366</v>
      </c>
      <c r="B511" s="100">
        <v>3</v>
      </c>
      <c r="C511" s="100">
        <v>1</v>
      </c>
      <c r="D511" s="100">
        <v>0</v>
      </c>
      <c r="E511" s="100">
        <v>0</v>
      </c>
      <c r="F511" s="100">
        <v>0</v>
      </c>
      <c r="G511" s="100">
        <v>0</v>
      </c>
      <c r="H511" s="100">
        <v>6</v>
      </c>
      <c r="I511" s="100">
        <v>4</v>
      </c>
      <c r="J511" s="100">
        <v>0</v>
      </c>
      <c r="K511" s="100">
        <v>0</v>
      </c>
      <c r="L511" s="100">
        <v>1</v>
      </c>
      <c r="M511" s="100">
        <v>2</v>
      </c>
      <c r="N511" s="100">
        <v>1</v>
      </c>
      <c r="O511" s="100">
        <v>0</v>
      </c>
      <c r="P511" s="98"/>
      <c r="Q511" s="98"/>
      <c r="R511" s="98"/>
      <c r="S511"/>
    </row>
    <row r="512" spans="1:19" s="58" customFormat="1" x14ac:dyDescent="0.25">
      <c r="A512" s="86" t="s">
        <v>367</v>
      </c>
      <c r="B512" s="100">
        <v>1</v>
      </c>
      <c r="C512" s="100">
        <v>1</v>
      </c>
      <c r="D512" s="100">
        <v>0</v>
      </c>
      <c r="E512" s="100">
        <v>0</v>
      </c>
      <c r="F512" s="100">
        <v>0</v>
      </c>
      <c r="G512" s="100">
        <v>0</v>
      </c>
      <c r="H512" s="100">
        <v>0</v>
      </c>
      <c r="I512" s="100">
        <v>0</v>
      </c>
      <c r="J512" s="100">
        <v>0</v>
      </c>
      <c r="K512" s="100">
        <v>0</v>
      </c>
      <c r="L512" s="100">
        <v>0</v>
      </c>
      <c r="M512" s="100">
        <v>0</v>
      </c>
      <c r="N512" s="100">
        <v>0</v>
      </c>
      <c r="O512" s="100">
        <v>0</v>
      </c>
      <c r="P512" s="98"/>
      <c r="Q512" s="98"/>
      <c r="R512" s="98"/>
      <c r="S512"/>
    </row>
    <row r="513" spans="1:19" s="58" customFormat="1" x14ac:dyDescent="0.25">
      <c r="A513" s="86" t="s">
        <v>368</v>
      </c>
      <c r="B513" s="100">
        <v>0</v>
      </c>
      <c r="C513" s="100">
        <v>0</v>
      </c>
      <c r="D513" s="100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98"/>
      <c r="Q513" s="98"/>
      <c r="R513" s="98"/>
      <c r="S513"/>
    </row>
    <row r="514" spans="1:19" s="58" customFormat="1" ht="16.5" customHeight="1" x14ac:dyDescent="0.25">
      <c r="A514" s="86" t="s">
        <v>369</v>
      </c>
      <c r="B514" s="100">
        <v>0</v>
      </c>
      <c r="C514" s="100">
        <v>0</v>
      </c>
      <c r="D514" s="100">
        <v>0</v>
      </c>
      <c r="E514" s="100">
        <v>0</v>
      </c>
      <c r="F514" s="100">
        <v>0</v>
      </c>
      <c r="G514" s="100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98"/>
      <c r="Q514" s="98"/>
      <c r="R514" s="98"/>
      <c r="S514"/>
    </row>
    <row r="515" spans="1:19" x14ac:dyDescent="0.25">
      <c r="A515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/>
    </row>
    <row r="516" spans="1:19" x14ac:dyDescent="0.25">
      <c r="A516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/>
    </row>
    <row r="517" spans="1:19" ht="16.5" customHeight="1" x14ac:dyDescent="0.25">
      <c r="A517" s="112" t="s">
        <v>414</v>
      </c>
      <c r="B517" s="115" t="s">
        <v>300</v>
      </c>
      <c r="C517" s="116"/>
      <c r="D517" s="115" t="s">
        <v>301</v>
      </c>
      <c r="E517" s="116"/>
      <c r="F517" s="115" t="s">
        <v>302</v>
      </c>
      <c r="G517" s="116"/>
      <c r="H517" s="115" t="s">
        <v>303</v>
      </c>
      <c r="I517" s="116"/>
      <c r="J517" s="115" t="s">
        <v>409</v>
      </c>
      <c r="K517" s="116"/>
      <c r="L517" s="115" t="s">
        <v>304</v>
      </c>
      <c r="M517" s="116"/>
      <c r="N517" s="115" t="s">
        <v>305</v>
      </c>
      <c r="O517" s="116"/>
      <c r="P517" s="98"/>
      <c r="Q517" s="98"/>
      <c r="R517" s="98"/>
      <c r="S517"/>
    </row>
    <row r="518" spans="1:19" x14ac:dyDescent="0.25">
      <c r="A518" s="112"/>
      <c r="B518" s="94" t="s">
        <v>9</v>
      </c>
      <c r="C518" s="94" t="s">
        <v>10</v>
      </c>
      <c r="D518" s="94" t="s">
        <v>9</v>
      </c>
      <c r="E518" s="94" t="s">
        <v>10</v>
      </c>
      <c r="F518" s="94" t="s">
        <v>9</v>
      </c>
      <c r="G518" s="94" t="s">
        <v>10</v>
      </c>
      <c r="H518" s="94" t="s">
        <v>9</v>
      </c>
      <c r="I518" s="94" t="s">
        <v>10</v>
      </c>
      <c r="J518" s="94" t="s">
        <v>9</v>
      </c>
      <c r="K518" s="94" t="s">
        <v>10</v>
      </c>
      <c r="L518" s="94" t="s">
        <v>9</v>
      </c>
      <c r="M518" s="94" t="s">
        <v>10</v>
      </c>
      <c r="N518" s="94" t="s">
        <v>9</v>
      </c>
      <c r="O518" s="94" t="s">
        <v>10</v>
      </c>
      <c r="P518" s="95"/>
      <c r="Q518" s="98"/>
      <c r="R518" s="98"/>
      <c r="S518"/>
    </row>
    <row r="519" spans="1:19" s="58" customFormat="1" ht="16.149999999999999" customHeight="1" x14ac:dyDescent="0.25">
      <c r="A519" s="86" t="s">
        <v>347</v>
      </c>
      <c r="B519" s="97">
        <v>7</v>
      </c>
      <c r="C519" s="97">
        <v>2</v>
      </c>
      <c r="D519" s="97">
        <v>6</v>
      </c>
      <c r="E519" s="97">
        <v>2</v>
      </c>
      <c r="F519" s="97">
        <v>4</v>
      </c>
      <c r="G519" s="97">
        <v>3</v>
      </c>
      <c r="H519" s="97">
        <v>7</v>
      </c>
      <c r="I519" s="97">
        <v>1</v>
      </c>
      <c r="J519" s="97">
        <v>2</v>
      </c>
      <c r="K519" s="97">
        <v>1</v>
      </c>
      <c r="L519" s="97">
        <v>151</v>
      </c>
      <c r="M519" s="97">
        <v>20</v>
      </c>
      <c r="N519" s="97">
        <v>0</v>
      </c>
      <c r="O519" s="97">
        <v>1</v>
      </c>
      <c r="P519" s="98"/>
      <c r="Q519" s="98"/>
      <c r="R519" s="98"/>
      <c r="S519"/>
    </row>
    <row r="520" spans="1:19" s="58" customFormat="1" x14ac:dyDescent="0.25">
      <c r="A520" s="86" t="s">
        <v>348</v>
      </c>
      <c r="B520" s="100">
        <v>0</v>
      </c>
      <c r="C520" s="100">
        <v>0</v>
      </c>
      <c r="D520" s="100">
        <v>1</v>
      </c>
      <c r="E520" s="100">
        <v>0</v>
      </c>
      <c r="F520" s="100">
        <v>1</v>
      </c>
      <c r="G520" s="100">
        <v>1</v>
      </c>
      <c r="H520" s="100">
        <v>1</v>
      </c>
      <c r="I520" s="100">
        <v>1</v>
      </c>
      <c r="J520" s="100">
        <v>1</v>
      </c>
      <c r="K520" s="100">
        <v>1</v>
      </c>
      <c r="L520" s="100">
        <v>23</v>
      </c>
      <c r="M520" s="100">
        <v>5</v>
      </c>
      <c r="N520" s="100">
        <v>0</v>
      </c>
      <c r="O520" s="100">
        <v>0</v>
      </c>
      <c r="P520" s="98"/>
      <c r="Q520" s="98"/>
      <c r="R520" s="98"/>
      <c r="S520"/>
    </row>
    <row r="521" spans="1:19" s="58" customFormat="1" x14ac:dyDescent="0.25">
      <c r="A521" s="86" t="s">
        <v>349</v>
      </c>
      <c r="B521" s="100">
        <v>0</v>
      </c>
      <c r="C521" s="100">
        <v>0</v>
      </c>
      <c r="D521" s="100">
        <v>3</v>
      </c>
      <c r="E521" s="100">
        <v>1</v>
      </c>
      <c r="F521" s="100">
        <v>2</v>
      </c>
      <c r="G521" s="100">
        <v>2</v>
      </c>
      <c r="H521" s="100">
        <v>0</v>
      </c>
      <c r="I521" s="100">
        <v>0</v>
      </c>
      <c r="J521" s="100">
        <v>1</v>
      </c>
      <c r="K521" s="100">
        <v>0</v>
      </c>
      <c r="L521" s="100">
        <v>111</v>
      </c>
      <c r="M521" s="100">
        <v>9</v>
      </c>
      <c r="N521" s="100">
        <v>0</v>
      </c>
      <c r="O521" s="100">
        <v>1</v>
      </c>
      <c r="P521" s="98"/>
      <c r="Q521" s="98"/>
      <c r="R521" s="98"/>
      <c r="S521"/>
    </row>
    <row r="522" spans="1:19" s="58" customFormat="1" x14ac:dyDescent="0.25">
      <c r="A522" s="86" t="s">
        <v>350</v>
      </c>
      <c r="B522" s="100">
        <v>0</v>
      </c>
      <c r="C522" s="100">
        <v>0</v>
      </c>
      <c r="D522" s="100">
        <v>0</v>
      </c>
      <c r="E522" s="100">
        <v>0</v>
      </c>
      <c r="F522" s="100">
        <v>0</v>
      </c>
      <c r="G522" s="100">
        <v>0</v>
      </c>
      <c r="H522" s="100">
        <v>1</v>
      </c>
      <c r="I522" s="100">
        <v>0</v>
      </c>
      <c r="J522" s="100">
        <v>0</v>
      </c>
      <c r="K522" s="100">
        <v>0</v>
      </c>
      <c r="L522" s="100">
        <v>4</v>
      </c>
      <c r="M522" s="100">
        <v>2</v>
      </c>
      <c r="N522" s="100">
        <v>0</v>
      </c>
      <c r="O522" s="100">
        <v>0</v>
      </c>
      <c r="P522" s="98"/>
      <c r="Q522" s="98"/>
      <c r="R522" s="98"/>
      <c r="S522"/>
    </row>
    <row r="523" spans="1:19" s="58" customFormat="1" x14ac:dyDescent="0.25">
      <c r="A523" s="86" t="s">
        <v>351</v>
      </c>
      <c r="B523" s="100">
        <v>0</v>
      </c>
      <c r="C523" s="100">
        <v>0</v>
      </c>
      <c r="D523" s="100">
        <v>1</v>
      </c>
      <c r="E523" s="100">
        <v>1</v>
      </c>
      <c r="F523" s="100">
        <v>0</v>
      </c>
      <c r="G523" s="100">
        <v>0</v>
      </c>
      <c r="H523" s="100">
        <v>0</v>
      </c>
      <c r="I523" s="100">
        <v>0</v>
      </c>
      <c r="J523" s="100">
        <v>0</v>
      </c>
      <c r="K523" s="100">
        <v>0</v>
      </c>
      <c r="L523" s="100">
        <v>4</v>
      </c>
      <c r="M523" s="100">
        <v>3</v>
      </c>
      <c r="N523" s="100">
        <v>0</v>
      </c>
      <c r="O523" s="100">
        <v>0</v>
      </c>
      <c r="P523" s="98"/>
      <c r="Q523" s="98"/>
      <c r="R523" s="98"/>
      <c r="S523"/>
    </row>
    <row r="524" spans="1:19" s="58" customFormat="1" x14ac:dyDescent="0.25">
      <c r="A524" s="86" t="s">
        <v>352</v>
      </c>
      <c r="B524" s="100">
        <v>7</v>
      </c>
      <c r="C524" s="100">
        <v>2</v>
      </c>
      <c r="D524" s="100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0</v>
      </c>
      <c r="K524" s="100">
        <v>0</v>
      </c>
      <c r="L524" s="100">
        <v>4</v>
      </c>
      <c r="M524" s="100">
        <v>1</v>
      </c>
      <c r="N524" s="100">
        <v>0</v>
      </c>
      <c r="O524" s="100">
        <v>0</v>
      </c>
      <c r="P524" s="98"/>
      <c r="Q524" s="98"/>
      <c r="R524" s="98"/>
      <c r="S524"/>
    </row>
    <row r="525" spans="1:19" s="58" customFormat="1" x14ac:dyDescent="0.25">
      <c r="A525" s="86" t="s">
        <v>353</v>
      </c>
      <c r="B525" s="100">
        <v>0</v>
      </c>
      <c r="C525" s="100">
        <v>0</v>
      </c>
      <c r="D525" s="100">
        <v>1</v>
      </c>
      <c r="E525" s="100">
        <v>0</v>
      </c>
      <c r="F525" s="100">
        <v>0</v>
      </c>
      <c r="G525" s="100">
        <v>0</v>
      </c>
      <c r="H525" s="100">
        <v>4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0</v>
      </c>
      <c r="P525" s="98"/>
      <c r="Q525" s="98"/>
      <c r="R525" s="98"/>
      <c r="S525"/>
    </row>
    <row r="526" spans="1:19" s="58" customFormat="1" x14ac:dyDescent="0.25">
      <c r="A526" s="86" t="s">
        <v>354</v>
      </c>
      <c r="B526" s="100">
        <v>0</v>
      </c>
      <c r="C526" s="100">
        <v>0</v>
      </c>
      <c r="D526" s="100">
        <v>0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 s="98"/>
      <c r="R526" s="98"/>
      <c r="S526"/>
    </row>
    <row r="527" spans="1:19" s="58" customFormat="1" x14ac:dyDescent="0.25">
      <c r="A527" s="86" t="s">
        <v>355</v>
      </c>
      <c r="B527" s="100">
        <v>0</v>
      </c>
      <c r="C527" s="100">
        <v>0</v>
      </c>
      <c r="D527" s="100">
        <v>0</v>
      </c>
      <c r="E527" s="100">
        <v>0</v>
      </c>
      <c r="F527" s="100">
        <v>0</v>
      </c>
      <c r="G527" s="100">
        <v>0</v>
      </c>
      <c r="H527" s="100">
        <v>0</v>
      </c>
      <c r="I527" s="100">
        <v>0</v>
      </c>
      <c r="J527" s="100">
        <v>0</v>
      </c>
      <c r="K527" s="100">
        <v>0</v>
      </c>
      <c r="L527" s="100">
        <v>1</v>
      </c>
      <c r="M527" s="100">
        <v>0</v>
      </c>
      <c r="N527" s="100">
        <v>0</v>
      </c>
      <c r="O527" s="100">
        <v>0</v>
      </c>
      <c r="P527" s="98"/>
      <c r="Q527" s="98"/>
      <c r="R527" s="98"/>
      <c r="S527"/>
    </row>
    <row r="528" spans="1:19" s="58" customFormat="1" x14ac:dyDescent="0.25">
      <c r="A528" s="86" t="s">
        <v>356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 s="98"/>
      <c r="R528" s="98"/>
      <c r="S528"/>
    </row>
    <row r="529" spans="1:19" s="58" customFormat="1" x14ac:dyDescent="0.25">
      <c r="A529" s="86" t="s">
        <v>357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 s="98"/>
      <c r="R529" s="98"/>
      <c r="S529"/>
    </row>
    <row r="530" spans="1:19" s="58" customFormat="1" x14ac:dyDescent="0.25">
      <c r="A530" s="86" t="s">
        <v>358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 s="98"/>
      <c r="R530" s="98"/>
      <c r="S530"/>
    </row>
    <row r="531" spans="1:19" s="58" customFormat="1" x14ac:dyDescent="0.25">
      <c r="A531" s="86" t="s">
        <v>359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 s="98"/>
      <c r="R531" s="98"/>
      <c r="S531"/>
    </row>
    <row r="532" spans="1:19" s="58" customFormat="1" x14ac:dyDescent="0.25">
      <c r="A532" s="86" t="s">
        <v>360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 s="98"/>
      <c r="R532" s="98"/>
      <c r="S532"/>
    </row>
    <row r="533" spans="1:19" s="58" customFormat="1" x14ac:dyDescent="0.25">
      <c r="A533" s="86" t="s">
        <v>361</v>
      </c>
      <c r="B533" s="100">
        <v>0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0</v>
      </c>
      <c r="O533" s="100">
        <v>0</v>
      </c>
      <c r="P533" s="98"/>
      <c r="Q533" s="98"/>
      <c r="R533" s="98"/>
      <c r="S533"/>
    </row>
    <row r="534" spans="1:19" s="58" customFormat="1" x14ac:dyDescent="0.25">
      <c r="A534" s="86" t="s">
        <v>362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 s="98"/>
      <c r="R534" s="98"/>
      <c r="S534"/>
    </row>
    <row r="535" spans="1:19" s="58" customFormat="1" x14ac:dyDescent="0.25">
      <c r="A535" s="86" t="s">
        <v>363</v>
      </c>
      <c r="B535" s="100">
        <v>0</v>
      </c>
      <c r="C535" s="100">
        <v>0</v>
      </c>
      <c r="D535" s="100">
        <v>0</v>
      </c>
      <c r="E535" s="100">
        <v>0</v>
      </c>
      <c r="F535" s="100">
        <v>1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  <c r="Q535" s="98"/>
      <c r="R535" s="98"/>
      <c r="S535"/>
    </row>
    <row r="536" spans="1:19" s="58" customFormat="1" x14ac:dyDescent="0.25">
      <c r="A536" s="86" t="s">
        <v>364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 s="98"/>
      <c r="R536" s="98"/>
      <c r="S536"/>
    </row>
    <row r="537" spans="1:19" s="58" customFormat="1" x14ac:dyDescent="0.25">
      <c r="A537" s="86" t="s">
        <v>365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 s="98"/>
      <c r="R537" s="98"/>
      <c r="S537"/>
    </row>
    <row r="538" spans="1:19" s="58" customFormat="1" x14ac:dyDescent="0.25">
      <c r="A538" s="86" t="s">
        <v>366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1</v>
      </c>
      <c r="I538" s="100">
        <v>0</v>
      </c>
      <c r="J538" s="100">
        <v>0</v>
      </c>
      <c r="K538" s="100">
        <v>0</v>
      </c>
      <c r="L538" s="100">
        <v>4</v>
      </c>
      <c r="M538" s="100">
        <v>0</v>
      </c>
      <c r="N538" s="100">
        <v>0</v>
      </c>
      <c r="O538" s="100">
        <v>0</v>
      </c>
      <c r="P538" s="98"/>
      <c r="Q538" s="98"/>
      <c r="R538" s="98"/>
      <c r="S538"/>
    </row>
    <row r="539" spans="1:19" s="58" customFormat="1" x14ac:dyDescent="0.25">
      <c r="A539" s="86" t="s">
        <v>367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 s="98"/>
      <c r="R539" s="98"/>
      <c r="S539"/>
    </row>
    <row r="540" spans="1:19" s="58" customFormat="1" x14ac:dyDescent="0.25">
      <c r="A540" s="86" t="s">
        <v>368</v>
      </c>
      <c r="B540" s="100">
        <v>0</v>
      </c>
      <c r="C540" s="100">
        <v>0</v>
      </c>
      <c r="D540" s="100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98"/>
      <c r="Q540" s="98"/>
      <c r="R540" s="98"/>
      <c r="S540"/>
    </row>
    <row r="541" spans="1:19" s="58" customFormat="1" ht="16.5" customHeight="1" x14ac:dyDescent="0.25">
      <c r="A541" s="86" t="s">
        <v>369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  <c r="Q541" s="98"/>
      <c r="R541" s="98"/>
      <c r="S541"/>
    </row>
    <row r="542" spans="1:19" x14ac:dyDescent="0.25">
      <c r="A542" s="87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98"/>
      <c r="Q542" s="98"/>
      <c r="R542" s="98"/>
      <c r="S542"/>
    </row>
    <row r="543" spans="1:19" x14ac:dyDescent="0.25">
      <c r="A543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/>
    </row>
    <row r="544" spans="1:19" ht="16.5" customHeight="1" x14ac:dyDescent="0.25">
      <c r="A544" s="112" t="s">
        <v>414</v>
      </c>
      <c r="B544" s="115" t="s">
        <v>306</v>
      </c>
      <c r="C544" s="116"/>
      <c r="D544" s="115" t="s">
        <v>307</v>
      </c>
      <c r="E544" s="116"/>
      <c r="F544" s="115" t="s">
        <v>308</v>
      </c>
      <c r="G544" s="116"/>
      <c r="H544" s="115" t="s">
        <v>309</v>
      </c>
      <c r="I544" s="116"/>
      <c r="J544" s="115" t="s">
        <v>310</v>
      </c>
      <c r="K544" s="116"/>
      <c r="L544" s="115" t="s">
        <v>311</v>
      </c>
      <c r="M544" s="116"/>
      <c r="N544" s="115" t="s">
        <v>410</v>
      </c>
      <c r="O544" s="116"/>
      <c r="P544" s="98"/>
      <c r="Q544" s="98"/>
      <c r="R544" s="98"/>
      <c r="S544"/>
    </row>
    <row r="545" spans="1:19" x14ac:dyDescent="0.25">
      <c r="A545" s="112"/>
      <c r="B545" s="94" t="s">
        <v>9</v>
      </c>
      <c r="C545" s="94" t="s">
        <v>10</v>
      </c>
      <c r="D545" s="94" t="s">
        <v>9</v>
      </c>
      <c r="E545" s="94" t="s">
        <v>10</v>
      </c>
      <c r="F545" s="94" t="s">
        <v>9</v>
      </c>
      <c r="G545" s="94" t="s">
        <v>10</v>
      </c>
      <c r="H545" s="94" t="s">
        <v>9</v>
      </c>
      <c r="I545" s="94" t="s">
        <v>10</v>
      </c>
      <c r="J545" s="94" t="s">
        <v>9</v>
      </c>
      <c r="K545" s="94" t="s">
        <v>10</v>
      </c>
      <c r="L545" s="94" t="s">
        <v>9</v>
      </c>
      <c r="M545" s="94" t="s">
        <v>10</v>
      </c>
      <c r="N545" s="94" t="s">
        <v>9</v>
      </c>
      <c r="O545" s="94" t="s">
        <v>10</v>
      </c>
      <c r="P545" s="95"/>
      <c r="Q545" s="98"/>
      <c r="R545" s="98"/>
      <c r="S545"/>
    </row>
    <row r="546" spans="1:19" ht="16.149999999999999" customHeight="1" x14ac:dyDescent="0.25">
      <c r="A546" s="86" t="s">
        <v>347</v>
      </c>
      <c r="B546" s="97">
        <v>104</v>
      </c>
      <c r="C546" s="97">
        <v>15</v>
      </c>
      <c r="D546" s="97">
        <v>43</v>
      </c>
      <c r="E546" s="97">
        <v>3</v>
      </c>
      <c r="F546" s="97">
        <v>5</v>
      </c>
      <c r="G546" s="97">
        <v>0</v>
      </c>
      <c r="H546" s="97">
        <v>4</v>
      </c>
      <c r="I546" s="97">
        <v>0</v>
      </c>
      <c r="J546" s="97">
        <v>35</v>
      </c>
      <c r="K546" s="97">
        <v>9</v>
      </c>
      <c r="L546" s="97">
        <v>1</v>
      </c>
      <c r="M546" s="97">
        <v>6</v>
      </c>
      <c r="N546" s="97">
        <v>1</v>
      </c>
      <c r="O546" s="97">
        <v>0</v>
      </c>
      <c r="P546" s="98"/>
      <c r="Q546" s="98"/>
      <c r="R546" s="98"/>
      <c r="S546"/>
    </row>
    <row r="547" spans="1:19" x14ac:dyDescent="0.25">
      <c r="A547" s="86" t="s">
        <v>348</v>
      </c>
      <c r="B547" s="100">
        <v>22</v>
      </c>
      <c r="C547" s="100">
        <v>0</v>
      </c>
      <c r="D547" s="100">
        <v>19</v>
      </c>
      <c r="E547" s="100">
        <v>3</v>
      </c>
      <c r="F547" s="100">
        <v>2</v>
      </c>
      <c r="G547" s="100">
        <v>0</v>
      </c>
      <c r="H547" s="100">
        <v>1</v>
      </c>
      <c r="I547" s="100">
        <v>0</v>
      </c>
      <c r="J547" s="100">
        <v>0</v>
      </c>
      <c r="K547" s="100">
        <v>2</v>
      </c>
      <c r="L547" s="100">
        <v>0</v>
      </c>
      <c r="M547" s="100">
        <v>0</v>
      </c>
      <c r="N547" s="100">
        <v>1</v>
      </c>
      <c r="O547" s="100">
        <v>0</v>
      </c>
      <c r="P547" s="98"/>
      <c r="Q547" s="98"/>
      <c r="R547" s="98"/>
      <c r="S547"/>
    </row>
    <row r="548" spans="1:19" x14ac:dyDescent="0.25">
      <c r="A548" s="86" t="s">
        <v>349</v>
      </c>
      <c r="B548" s="100">
        <v>12</v>
      </c>
      <c r="C548" s="100">
        <v>3</v>
      </c>
      <c r="D548" s="100">
        <v>7</v>
      </c>
      <c r="E548" s="100">
        <v>0</v>
      </c>
      <c r="F548" s="100">
        <v>1</v>
      </c>
      <c r="G548" s="100">
        <v>0</v>
      </c>
      <c r="H548" s="100">
        <v>1</v>
      </c>
      <c r="I548" s="100">
        <v>0</v>
      </c>
      <c r="J548" s="100">
        <v>15</v>
      </c>
      <c r="K548" s="100">
        <v>1</v>
      </c>
      <c r="L548" s="100">
        <v>0</v>
      </c>
      <c r="M548" s="100">
        <v>0</v>
      </c>
      <c r="N548" s="100">
        <v>0</v>
      </c>
      <c r="O548" s="100">
        <v>0</v>
      </c>
      <c r="P548" s="98"/>
      <c r="Q548" s="98"/>
      <c r="R548" s="98"/>
      <c r="S548"/>
    </row>
    <row r="549" spans="1:19" x14ac:dyDescent="0.25">
      <c r="A549" s="86" t="s">
        <v>350</v>
      </c>
      <c r="B549" s="100">
        <v>30</v>
      </c>
      <c r="C549" s="100">
        <v>4</v>
      </c>
      <c r="D549" s="100">
        <v>1</v>
      </c>
      <c r="E549" s="100">
        <v>0</v>
      </c>
      <c r="F549" s="100">
        <v>0</v>
      </c>
      <c r="G549" s="100">
        <v>0</v>
      </c>
      <c r="H549" s="100">
        <v>0</v>
      </c>
      <c r="I549" s="100">
        <v>0</v>
      </c>
      <c r="J549" s="100">
        <v>7</v>
      </c>
      <c r="K549" s="100">
        <v>1</v>
      </c>
      <c r="L549" s="100">
        <v>1</v>
      </c>
      <c r="M549" s="100">
        <v>0</v>
      </c>
      <c r="N549" s="100">
        <v>0</v>
      </c>
      <c r="O549" s="100">
        <v>0</v>
      </c>
      <c r="P549" s="98"/>
      <c r="Q549" s="98"/>
      <c r="R549" s="98"/>
      <c r="S549"/>
    </row>
    <row r="550" spans="1:19" x14ac:dyDescent="0.25">
      <c r="A550" s="86" t="s">
        <v>351</v>
      </c>
      <c r="B550" s="100">
        <v>7</v>
      </c>
      <c r="C550" s="100">
        <v>0</v>
      </c>
      <c r="D550" s="100">
        <v>5</v>
      </c>
      <c r="E550" s="100">
        <v>0</v>
      </c>
      <c r="F550" s="100">
        <v>0</v>
      </c>
      <c r="G550" s="100">
        <v>0</v>
      </c>
      <c r="H550" s="100">
        <v>0</v>
      </c>
      <c r="I550" s="100">
        <v>0</v>
      </c>
      <c r="J550" s="100">
        <v>0</v>
      </c>
      <c r="K550" s="100">
        <v>2</v>
      </c>
      <c r="L550" s="100">
        <v>0</v>
      </c>
      <c r="M550" s="100">
        <v>1</v>
      </c>
      <c r="N550" s="100">
        <v>0</v>
      </c>
      <c r="O550" s="100">
        <v>0</v>
      </c>
      <c r="P550" s="98"/>
      <c r="Q550" s="98"/>
      <c r="R550" s="98"/>
      <c r="S550"/>
    </row>
    <row r="551" spans="1:19" x14ac:dyDescent="0.25">
      <c r="A551" s="86" t="s">
        <v>352</v>
      </c>
      <c r="B551" s="100">
        <v>3</v>
      </c>
      <c r="C551" s="100">
        <v>1</v>
      </c>
      <c r="D551" s="100">
        <v>3</v>
      </c>
      <c r="E551" s="100">
        <v>0</v>
      </c>
      <c r="F551" s="100">
        <v>0</v>
      </c>
      <c r="G551" s="100">
        <v>0</v>
      </c>
      <c r="H551" s="100">
        <v>0</v>
      </c>
      <c r="I551" s="100">
        <v>0</v>
      </c>
      <c r="J551" s="100">
        <v>0</v>
      </c>
      <c r="K551" s="100">
        <v>1</v>
      </c>
      <c r="L551" s="100">
        <v>0</v>
      </c>
      <c r="M551" s="100">
        <v>0</v>
      </c>
      <c r="N551" s="100">
        <v>0</v>
      </c>
      <c r="O551" s="100">
        <v>0</v>
      </c>
      <c r="P551" s="98"/>
      <c r="Q551" s="98"/>
      <c r="R551" s="98"/>
      <c r="S551"/>
    </row>
    <row r="552" spans="1:19" x14ac:dyDescent="0.25">
      <c r="A552" s="86" t="s">
        <v>353</v>
      </c>
      <c r="B552" s="100">
        <v>1</v>
      </c>
      <c r="C552" s="100">
        <v>0</v>
      </c>
      <c r="D552" s="100">
        <v>3</v>
      </c>
      <c r="E552" s="100">
        <v>0</v>
      </c>
      <c r="F552" s="100">
        <v>0</v>
      </c>
      <c r="G552" s="100">
        <v>0</v>
      </c>
      <c r="H552" s="100">
        <v>0</v>
      </c>
      <c r="I552" s="100">
        <v>0</v>
      </c>
      <c r="J552" s="100">
        <v>8</v>
      </c>
      <c r="K552" s="100">
        <v>0</v>
      </c>
      <c r="L552" s="100">
        <v>0</v>
      </c>
      <c r="M552" s="100">
        <v>0</v>
      </c>
      <c r="N552" s="100">
        <v>0</v>
      </c>
      <c r="O552" s="100">
        <v>0</v>
      </c>
      <c r="P552" s="98"/>
      <c r="Q552" s="98"/>
      <c r="R552" s="98"/>
      <c r="S552"/>
    </row>
    <row r="553" spans="1:19" x14ac:dyDescent="0.25">
      <c r="A553" s="86" t="s">
        <v>354</v>
      </c>
      <c r="B553" s="100">
        <v>1</v>
      </c>
      <c r="C553" s="100">
        <v>0</v>
      </c>
      <c r="D553" s="100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0</v>
      </c>
      <c r="L553" s="100">
        <v>0</v>
      </c>
      <c r="M553" s="100">
        <v>0</v>
      </c>
      <c r="N553" s="100">
        <v>0</v>
      </c>
      <c r="O553" s="100">
        <v>0</v>
      </c>
      <c r="P553" s="98"/>
      <c r="Q553" s="98"/>
      <c r="R553" s="98"/>
      <c r="S553"/>
    </row>
    <row r="554" spans="1:19" x14ac:dyDescent="0.25">
      <c r="A554" s="86" t="s">
        <v>355</v>
      </c>
      <c r="B554" s="100">
        <v>3</v>
      </c>
      <c r="C554" s="100">
        <v>1</v>
      </c>
      <c r="D554" s="100">
        <v>1</v>
      </c>
      <c r="E554" s="100">
        <v>0</v>
      </c>
      <c r="F554" s="100">
        <v>1</v>
      </c>
      <c r="G554" s="100">
        <v>0</v>
      </c>
      <c r="H554" s="100">
        <v>0</v>
      </c>
      <c r="I554" s="100">
        <v>0</v>
      </c>
      <c r="J554" s="100">
        <v>0</v>
      </c>
      <c r="K554" s="100">
        <v>2</v>
      </c>
      <c r="L554" s="100">
        <v>0</v>
      </c>
      <c r="M554" s="100">
        <v>2</v>
      </c>
      <c r="N554" s="100">
        <v>0</v>
      </c>
      <c r="O554" s="100">
        <v>0</v>
      </c>
      <c r="P554" s="98"/>
      <c r="Q554" s="98"/>
      <c r="R554" s="98"/>
      <c r="S554"/>
    </row>
    <row r="555" spans="1:19" x14ac:dyDescent="0.25">
      <c r="A555" s="86" t="s">
        <v>356</v>
      </c>
      <c r="B555" s="100">
        <v>5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 s="98"/>
      <c r="R555" s="98"/>
      <c r="S555"/>
    </row>
    <row r="556" spans="1:19" x14ac:dyDescent="0.25">
      <c r="A556" s="86" t="s">
        <v>357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1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  <c r="Q556" s="98"/>
      <c r="R556" s="98"/>
      <c r="S556"/>
    </row>
    <row r="557" spans="1:19" x14ac:dyDescent="0.25">
      <c r="A557" s="86" t="s">
        <v>358</v>
      </c>
      <c r="B557" s="100">
        <v>1</v>
      </c>
      <c r="C557" s="100">
        <v>0</v>
      </c>
      <c r="D557" s="100">
        <v>0</v>
      </c>
      <c r="E557" s="100">
        <v>0</v>
      </c>
      <c r="F557" s="100">
        <v>0</v>
      </c>
      <c r="G557" s="100">
        <v>0</v>
      </c>
      <c r="H557" s="100">
        <v>0</v>
      </c>
      <c r="I557" s="100">
        <v>0</v>
      </c>
      <c r="J557" s="100">
        <v>0</v>
      </c>
      <c r="K557" s="100">
        <v>0</v>
      </c>
      <c r="L557" s="100">
        <v>0</v>
      </c>
      <c r="M557" s="100">
        <v>0</v>
      </c>
      <c r="N557" s="100">
        <v>0</v>
      </c>
      <c r="O557" s="100">
        <v>0</v>
      </c>
      <c r="P557" s="98"/>
      <c r="Q557" s="98"/>
      <c r="R557" s="98"/>
      <c r="S557"/>
    </row>
    <row r="558" spans="1:19" x14ac:dyDescent="0.25">
      <c r="A558" s="86" t="s">
        <v>359</v>
      </c>
      <c r="B558" s="100">
        <v>3</v>
      </c>
      <c r="C558" s="100">
        <v>0</v>
      </c>
      <c r="D558" s="100">
        <v>0</v>
      </c>
      <c r="E558" s="100">
        <v>0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 s="98"/>
      <c r="R558" s="98"/>
      <c r="S558"/>
    </row>
    <row r="559" spans="1:19" x14ac:dyDescent="0.25">
      <c r="A559" s="86" t="s">
        <v>360</v>
      </c>
      <c r="B559" s="100">
        <v>3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  <c r="Q559" s="98"/>
      <c r="R559" s="98"/>
      <c r="S559"/>
    </row>
    <row r="560" spans="1:19" x14ac:dyDescent="0.25">
      <c r="A560" s="86" t="s">
        <v>361</v>
      </c>
      <c r="B560" s="100">
        <v>3</v>
      </c>
      <c r="C560" s="100">
        <v>2</v>
      </c>
      <c r="D560" s="100">
        <v>0</v>
      </c>
      <c r="E560" s="100">
        <v>0</v>
      </c>
      <c r="F560" s="100">
        <v>0</v>
      </c>
      <c r="G560" s="100">
        <v>0</v>
      </c>
      <c r="H560" s="100">
        <v>0</v>
      </c>
      <c r="I560" s="100">
        <v>0</v>
      </c>
      <c r="J560" s="100">
        <v>1</v>
      </c>
      <c r="K560" s="100">
        <v>0</v>
      </c>
      <c r="L560" s="100">
        <v>0</v>
      </c>
      <c r="M560" s="100">
        <v>0</v>
      </c>
      <c r="N560" s="100">
        <v>0</v>
      </c>
      <c r="O560" s="100">
        <v>0</v>
      </c>
      <c r="P560" s="98"/>
      <c r="Q560" s="98"/>
      <c r="R560" s="98"/>
      <c r="S560"/>
    </row>
    <row r="561" spans="1:19" x14ac:dyDescent="0.25">
      <c r="A561" s="86" t="s">
        <v>362</v>
      </c>
      <c r="B561" s="100">
        <v>1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 s="98"/>
      <c r="R561" s="98"/>
      <c r="S561"/>
    </row>
    <row r="562" spans="1:19" x14ac:dyDescent="0.25">
      <c r="A562" s="86" t="s">
        <v>363</v>
      </c>
      <c r="B562" s="100">
        <v>1</v>
      </c>
      <c r="C562" s="100">
        <v>0</v>
      </c>
      <c r="D562" s="100">
        <v>1</v>
      </c>
      <c r="E562" s="100">
        <v>0</v>
      </c>
      <c r="F562" s="100">
        <v>0</v>
      </c>
      <c r="G562" s="100">
        <v>0</v>
      </c>
      <c r="H562" s="100">
        <v>2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98"/>
      <c r="Q562" s="98"/>
      <c r="R562" s="98"/>
      <c r="S562"/>
    </row>
    <row r="563" spans="1:19" x14ac:dyDescent="0.25">
      <c r="A563" s="86" t="s">
        <v>364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 s="98"/>
      <c r="R563" s="98"/>
      <c r="S563"/>
    </row>
    <row r="564" spans="1:19" x14ac:dyDescent="0.25">
      <c r="A564" s="86" t="s">
        <v>365</v>
      </c>
      <c r="B564" s="100">
        <v>0</v>
      </c>
      <c r="C564" s="100">
        <v>0</v>
      </c>
      <c r="D564" s="100">
        <v>0</v>
      </c>
      <c r="E564" s="100">
        <v>0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 s="98"/>
      <c r="R564" s="98"/>
      <c r="S564"/>
    </row>
    <row r="565" spans="1:19" x14ac:dyDescent="0.25">
      <c r="A565" s="86" t="s">
        <v>366</v>
      </c>
      <c r="B565" s="100">
        <v>8</v>
      </c>
      <c r="C565" s="100">
        <v>4</v>
      </c>
      <c r="D565" s="100">
        <v>2</v>
      </c>
      <c r="E565" s="100">
        <v>0</v>
      </c>
      <c r="F565" s="100">
        <v>0</v>
      </c>
      <c r="G565" s="100">
        <v>0</v>
      </c>
      <c r="H565" s="100">
        <v>0</v>
      </c>
      <c r="I565" s="100">
        <v>0</v>
      </c>
      <c r="J565" s="100">
        <v>3</v>
      </c>
      <c r="K565" s="100">
        <v>0</v>
      </c>
      <c r="L565" s="100">
        <v>0</v>
      </c>
      <c r="M565" s="100">
        <v>3</v>
      </c>
      <c r="N565" s="100">
        <v>0</v>
      </c>
      <c r="O565" s="100">
        <v>0</v>
      </c>
      <c r="P565" s="98"/>
      <c r="Q565" s="98"/>
      <c r="R565" s="98"/>
      <c r="S565"/>
    </row>
    <row r="566" spans="1:19" x14ac:dyDescent="0.25">
      <c r="A566" s="86" t="s">
        <v>367</v>
      </c>
      <c r="B566" s="100">
        <v>0</v>
      </c>
      <c r="C566" s="100">
        <v>0</v>
      </c>
      <c r="D566" s="100">
        <v>1</v>
      </c>
      <c r="E566" s="100">
        <v>0</v>
      </c>
      <c r="F566" s="100">
        <v>1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  <c r="Q566" s="98"/>
      <c r="R566" s="98"/>
      <c r="S566"/>
    </row>
    <row r="567" spans="1:19" x14ac:dyDescent="0.25">
      <c r="A567" s="86" t="s">
        <v>368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 s="98"/>
      <c r="R567" s="98"/>
      <c r="S567"/>
    </row>
    <row r="568" spans="1:19" ht="16.5" customHeight="1" x14ac:dyDescent="0.25">
      <c r="A568" s="86" t="s">
        <v>369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 s="98"/>
      <c r="R568" s="98"/>
      <c r="S568"/>
    </row>
    <row r="569" spans="1:19" x14ac:dyDescent="0.25">
      <c r="A569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/>
    </row>
    <row r="570" spans="1:19" x14ac:dyDescent="0.25">
      <c r="A570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/>
    </row>
    <row r="571" spans="1:19" ht="16.5" customHeight="1" x14ac:dyDescent="0.25">
      <c r="A571" s="112" t="s">
        <v>414</v>
      </c>
      <c r="B571" s="115" t="s">
        <v>312</v>
      </c>
      <c r="C571" s="116"/>
      <c r="D571" s="115" t="s">
        <v>411</v>
      </c>
      <c r="E571" s="116"/>
      <c r="F571" s="115" t="s">
        <v>313</v>
      </c>
      <c r="G571" s="116"/>
      <c r="H571" s="115" t="s">
        <v>314</v>
      </c>
      <c r="I571" s="116"/>
      <c r="J571" s="115" t="s">
        <v>315</v>
      </c>
      <c r="K571" s="116"/>
      <c r="L571" s="115" t="s">
        <v>316</v>
      </c>
      <c r="M571" s="116"/>
      <c r="N571" s="115" t="s">
        <v>317</v>
      </c>
      <c r="O571" s="116"/>
      <c r="P571" s="98"/>
      <c r="Q571" s="98"/>
      <c r="R571" s="98"/>
      <c r="S571"/>
    </row>
    <row r="572" spans="1:19" x14ac:dyDescent="0.25">
      <c r="A572" s="112"/>
      <c r="B572" s="94" t="s">
        <v>9</v>
      </c>
      <c r="C572" s="94" t="s">
        <v>10</v>
      </c>
      <c r="D572" s="94" t="s">
        <v>9</v>
      </c>
      <c r="E572" s="94" t="s">
        <v>10</v>
      </c>
      <c r="F572" s="94" t="s">
        <v>9</v>
      </c>
      <c r="G572" s="94" t="s">
        <v>10</v>
      </c>
      <c r="H572" s="94" t="s">
        <v>9</v>
      </c>
      <c r="I572" s="94" t="s">
        <v>10</v>
      </c>
      <c r="J572" s="94" t="s">
        <v>9</v>
      </c>
      <c r="K572" s="94" t="s">
        <v>10</v>
      </c>
      <c r="L572" s="94" t="s">
        <v>9</v>
      </c>
      <c r="M572" s="94" t="s">
        <v>10</v>
      </c>
      <c r="N572" s="94" t="s">
        <v>9</v>
      </c>
      <c r="O572" s="94" t="s">
        <v>10</v>
      </c>
      <c r="P572" s="95"/>
      <c r="Q572" s="98"/>
      <c r="R572" s="98"/>
      <c r="S572"/>
    </row>
    <row r="573" spans="1:19" ht="16.149999999999999" customHeight="1" x14ac:dyDescent="0.25">
      <c r="A573" s="86" t="s">
        <v>347</v>
      </c>
      <c r="B573" s="97">
        <v>1</v>
      </c>
      <c r="C573" s="97">
        <v>0</v>
      </c>
      <c r="D573" s="97">
        <v>3</v>
      </c>
      <c r="E573" s="97">
        <v>0</v>
      </c>
      <c r="F573" s="97">
        <v>39</v>
      </c>
      <c r="G573" s="97">
        <v>17</v>
      </c>
      <c r="H573" s="97">
        <v>1</v>
      </c>
      <c r="I573" s="97">
        <v>0</v>
      </c>
      <c r="J573" s="97">
        <v>19</v>
      </c>
      <c r="K573" s="97">
        <v>14</v>
      </c>
      <c r="L573" s="97">
        <v>42</v>
      </c>
      <c r="M573" s="97">
        <v>7</v>
      </c>
      <c r="N573" s="97">
        <v>3</v>
      </c>
      <c r="O573" s="97">
        <v>1</v>
      </c>
      <c r="P573" s="98"/>
      <c r="Q573" s="98"/>
      <c r="R573" s="98"/>
      <c r="S573"/>
    </row>
    <row r="574" spans="1:19" x14ac:dyDescent="0.25">
      <c r="A574" s="86" t="s">
        <v>348</v>
      </c>
      <c r="B574" s="100">
        <v>1</v>
      </c>
      <c r="C574" s="100">
        <v>0</v>
      </c>
      <c r="D574" s="100">
        <v>1</v>
      </c>
      <c r="E574" s="100">
        <v>0</v>
      </c>
      <c r="F574" s="100">
        <v>0</v>
      </c>
      <c r="G574" s="100">
        <v>0</v>
      </c>
      <c r="H574" s="100">
        <v>1</v>
      </c>
      <c r="I574" s="100">
        <v>0</v>
      </c>
      <c r="J574" s="100">
        <v>3</v>
      </c>
      <c r="K574" s="100">
        <v>2</v>
      </c>
      <c r="L574" s="100">
        <v>9</v>
      </c>
      <c r="M574" s="100">
        <v>2</v>
      </c>
      <c r="N574" s="100">
        <v>1</v>
      </c>
      <c r="O574" s="100">
        <v>0</v>
      </c>
      <c r="P574" s="98"/>
      <c r="Q574" s="98"/>
      <c r="R574" s="98"/>
      <c r="S574"/>
    </row>
    <row r="575" spans="1:19" x14ac:dyDescent="0.25">
      <c r="A575" s="86" t="s">
        <v>349</v>
      </c>
      <c r="B575" s="100">
        <v>0</v>
      </c>
      <c r="C575" s="100">
        <v>0</v>
      </c>
      <c r="D575" s="100">
        <v>0</v>
      </c>
      <c r="E575" s="100">
        <v>0</v>
      </c>
      <c r="F575" s="100">
        <v>14</v>
      </c>
      <c r="G575" s="100">
        <v>5</v>
      </c>
      <c r="H575" s="100">
        <v>0</v>
      </c>
      <c r="I575" s="100">
        <v>0</v>
      </c>
      <c r="J575" s="100">
        <v>10</v>
      </c>
      <c r="K575" s="100">
        <v>5</v>
      </c>
      <c r="L575" s="100">
        <v>9</v>
      </c>
      <c r="M575" s="100">
        <v>4</v>
      </c>
      <c r="N575" s="100">
        <v>2</v>
      </c>
      <c r="O575" s="100">
        <v>0</v>
      </c>
      <c r="P575" s="98"/>
      <c r="Q575" s="98"/>
      <c r="R575" s="98"/>
      <c r="S575"/>
    </row>
    <row r="576" spans="1:19" x14ac:dyDescent="0.25">
      <c r="A576" s="86" t="s">
        <v>350</v>
      </c>
      <c r="B576" s="100">
        <v>0</v>
      </c>
      <c r="C576" s="100">
        <v>0</v>
      </c>
      <c r="D576" s="100">
        <v>0</v>
      </c>
      <c r="E576" s="100">
        <v>0</v>
      </c>
      <c r="F576" s="100">
        <v>0</v>
      </c>
      <c r="G576" s="100">
        <v>1</v>
      </c>
      <c r="H576" s="100">
        <v>0</v>
      </c>
      <c r="I576" s="100">
        <v>0</v>
      </c>
      <c r="J576" s="100">
        <v>1</v>
      </c>
      <c r="K576" s="100">
        <v>0</v>
      </c>
      <c r="L576" s="100">
        <v>2</v>
      </c>
      <c r="M576" s="100">
        <v>0</v>
      </c>
      <c r="N576" s="100">
        <v>0</v>
      </c>
      <c r="O576" s="100">
        <v>1</v>
      </c>
      <c r="P576" s="98"/>
      <c r="Q576" s="98"/>
      <c r="R576" s="98"/>
      <c r="S576"/>
    </row>
    <row r="577" spans="1:19" x14ac:dyDescent="0.25">
      <c r="A577" s="86" t="s">
        <v>351</v>
      </c>
      <c r="B577" s="100">
        <v>0</v>
      </c>
      <c r="C577" s="100">
        <v>0</v>
      </c>
      <c r="D577" s="100">
        <v>1</v>
      </c>
      <c r="E577" s="100">
        <v>0</v>
      </c>
      <c r="F577" s="100">
        <v>5</v>
      </c>
      <c r="G577" s="100">
        <v>2</v>
      </c>
      <c r="H577" s="100">
        <v>0</v>
      </c>
      <c r="I577" s="100">
        <v>0</v>
      </c>
      <c r="J577" s="100">
        <v>2</v>
      </c>
      <c r="K577" s="100">
        <v>0</v>
      </c>
      <c r="L577" s="100">
        <v>6</v>
      </c>
      <c r="M577" s="100">
        <v>1</v>
      </c>
      <c r="N577" s="100">
        <v>0</v>
      </c>
      <c r="O577" s="100">
        <v>0</v>
      </c>
      <c r="P577" s="98"/>
      <c r="Q577" s="98"/>
      <c r="R577" s="98"/>
      <c r="S577"/>
    </row>
    <row r="578" spans="1:19" x14ac:dyDescent="0.25">
      <c r="A578" s="86" t="s">
        <v>352</v>
      </c>
      <c r="B578" s="100">
        <v>0</v>
      </c>
      <c r="C578" s="100">
        <v>0</v>
      </c>
      <c r="D578" s="100">
        <v>0</v>
      </c>
      <c r="E578" s="100">
        <v>0</v>
      </c>
      <c r="F578" s="100">
        <v>2</v>
      </c>
      <c r="G578" s="100">
        <v>1</v>
      </c>
      <c r="H578" s="100">
        <v>0</v>
      </c>
      <c r="I578" s="100">
        <v>0</v>
      </c>
      <c r="J578" s="100">
        <v>0</v>
      </c>
      <c r="K578" s="100">
        <v>0</v>
      </c>
      <c r="L578" s="100">
        <v>4</v>
      </c>
      <c r="M578" s="100">
        <v>0</v>
      </c>
      <c r="N578" s="100">
        <v>0</v>
      </c>
      <c r="O578" s="100">
        <v>0</v>
      </c>
      <c r="P578" s="98"/>
      <c r="Q578" s="98"/>
      <c r="R578" s="98"/>
      <c r="S578"/>
    </row>
    <row r="579" spans="1:19" x14ac:dyDescent="0.25">
      <c r="A579" s="86" t="s">
        <v>353</v>
      </c>
      <c r="B579" s="100">
        <v>0</v>
      </c>
      <c r="C579" s="100">
        <v>0</v>
      </c>
      <c r="D579" s="100">
        <v>0</v>
      </c>
      <c r="E579" s="100">
        <v>0</v>
      </c>
      <c r="F579" s="100">
        <v>1</v>
      </c>
      <c r="G579" s="100">
        <v>2</v>
      </c>
      <c r="H579" s="100">
        <v>0</v>
      </c>
      <c r="I579" s="100">
        <v>0</v>
      </c>
      <c r="J579" s="100">
        <v>0</v>
      </c>
      <c r="K579" s="100">
        <v>4</v>
      </c>
      <c r="L579" s="100">
        <v>6</v>
      </c>
      <c r="M579" s="100">
        <v>0</v>
      </c>
      <c r="N579" s="100">
        <v>0</v>
      </c>
      <c r="O579" s="100">
        <v>0</v>
      </c>
      <c r="P579" s="98"/>
      <c r="Q579" s="98"/>
      <c r="R579" s="98"/>
      <c r="S579"/>
    </row>
    <row r="580" spans="1:19" x14ac:dyDescent="0.25">
      <c r="A580" s="86" t="s">
        <v>354</v>
      </c>
      <c r="B580" s="100">
        <v>0</v>
      </c>
      <c r="C580" s="100">
        <v>0</v>
      </c>
      <c r="D580" s="100">
        <v>0</v>
      </c>
      <c r="E580" s="100">
        <v>0</v>
      </c>
      <c r="F580" s="100">
        <v>0</v>
      </c>
      <c r="G580" s="100">
        <v>0</v>
      </c>
      <c r="H580" s="100">
        <v>0</v>
      </c>
      <c r="I580" s="100">
        <v>0</v>
      </c>
      <c r="J580" s="100">
        <v>0</v>
      </c>
      <c r="K580" s="100">
        <v>1</v>
      </c>
      <c r="L580" s="100">
        <v>0</v>
      </c>
      <c r="M580" s="100">
        <v>0</v>
      </c>
      <c r="N580" s="100">
        <v>0</v>
      </c>
      <c r="O580" s="100">
        <v>0</v>
      </c>
      <c r="P580" s="98"/>
      <c r="Q580" s="98"/>
      <c r="R580" s="98"/>
      <c r="S580"/>
    </row>
    <row r="581" spans="1:19" x14ac:dyDescent="0.25">
      <c r="A581" s="86" t="s">
        <v>355</v>
      </c>
      <c r="B581" s="100">
        <v>0</v>
      </c>
      <c r="C581" s="100">
        <v>0</v>
      </c>
      <c r="D581" s="100">
        <v>0</v>
      </c>
      <c r="E581" s="100">
        <v>0</v>
      </c>
      <c r="F581" s="100">
        <v>0</v>
      </c>
      <c r="G581" s="100">
        <v>0</v>
      </c>
      <c r="H581" s="100">
        <v>0</v>
      </c>
      <c r="I581" s="100">
        <v>0</v>
      </c>
      <c r="J581" s="100">
        <v>0</v>
      </c>
      <c r="K581" s="100">
        <v>1</v>
      </c>
      <c r="L581" s="100">
        <v>1</v>
      </c>
      <c r="M581" s="100">
        <v>0</v>
      </c>
      <c r="N581" s="100">
        <v>0</v>
      </c>
      <c r="O581" s="100">
        <v>0</v>
      </c>
      <c r="P581" s="98"/>
      <c r="Q581" s="98"/>
      <c r="R581" s="98"/>
      <c r="S581"/>
    </row>
    <row r="582" spans="1:19" x14ac:dyDescent="0.25">
      <c r="A582" s="86" t="s">
        <v>356</v>
      </c>
      <c r="B582" s="100">
        <v>0</v>
      </c>
      <c r="C582" s="100">
        <v>0</v>
      </c>
      <c r="D582" s="100">
        <v>0</v>
      </c>
      <c r="E582" s="100">
        <v>0</v>
      </c>
      <c r="F582" s="100">
        <v>0</v>
      </c>
      <c r="G582" s="100">
        <v>0</v>
      </c>
      <c r="H582" s="100">
        <v>0</v>
      </c>
      <c r="I582" s="100">
        <v>0</v>
      </c>
      <c r="J582" s="100">
        <v>0</v>
      </c>
      <c r="K582" s="100">
        <v>0</v>
      </c>
      <c r="L582" s="100">
        <v>0</v>
      </c>
      <c r="M582" s="100">
        <v>0</v>
      </c>
      <c r="N582" s="100">
        <v>0</v>
      </c>
      <c r="O582" s="100">
        <v>0</v>
      </c>
      <c r="P582" s="98"/>
      <c r="Q582" s="98"/>
      <c r="R582" s="98"/>
      <c r="S582"/>
    </row>
    <row r="583" spans="1:19" x14ac:dyDescent="0.25">
      <c r="A583" s="86" t="s">
        <v>357</v>
      </c>
      <c r="B583" s="100">
        <v>0</v>
      </c>
      <c r="C583" s="100">
        <v>0</v>
      </c>
      <c r="D583" s="100">
        <v>0</v>
      </c>
      <c r="E583" s="100">
        <v>0</v>
      </c>
      <c r="F583" s="100">
        <v>0</v>
      </c>
      <c r="G583" s="100">
        <v>0</v>
      </c>
      <c r="H583" s="100">
        <v>0</v>
      </c>
      <c r="I583" s="100">
        <v>0</v>
      </c>
      <c r="J583" s="100">
        <v>0</v>
      </c>
      <c r="K583" s="100">
        <v>0</v>
      </c>
      <c r="L583" s="100">
        <v>1</v>
      </c>
      <c r="M583" s="100">
        <v>0</v>
      </c>
      <c r="N583" s="100">
        <v>0</v>
      </c>
      <c r="O583" s="100">
        <v>0</v>
      </c>
      <c r="P583" s="98"/>
      <c r="Q583" s="98"/>
      <c r="R583" s="98"/>
      <c r="S583"/>
    </row>
    <row r="584" spans="1:19" x14ac:dyDescent="0.25">
      <c r="A584" s="86" t="s">
        <v>358</v>
      </c>
      <c r="B584" s="100">
        <v>0</v>
      </c>
      <c r="C584" s="100">
        <v>0</v>
      </c>
      <c r="D584" s="100">
        <v>1</v>
      </c>
      <c r="E584" s="100">
        <v>0</v>
      </c>
      <c r="F584" s="100">
        <v>0</v>
      </c>
      <c r="G584" s="100">
        <v>0</v>
      </c>
      <c r="H584" s="100">
        <v>0</v>
      </c>
      <c r="I584" s="100">
        <v>0</v>
      </c>
      <c r="J584" s="100">
        <v>0</v>
      </c>
      <c r="K584" s="100">
        <v>0</v>
      </c>
      <c r="L584" s="100">
        <v>0</v>
      </c>
      <c r="M584" s="100">
        <v>0</v>
      </c>
      <c r="N584" s="100">
        <v>0</v>
      </c>
      <c r="O584" s="100">
        <v>0</v>
      </c>
      <c r="P584" s="98"/>
      <c r="Q584" s="98"/>
      <c r="R584" s="98"/>
      <c r="S584"/>
    </row>
    <row r="585" spans="1:19" x14ac:dyDescent="0.25">
      <c r="A585" s="86" t="s">
        <v>359</v>
      </c>
      <c r="B585" s="100">
        <v>0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98"/>
      <c r="Q585" s="98"/>
      <c r="R585" s="98"/>
      <c r="S585"/>
    </row>
    <row r="586" spans="1:19" x14ac:dyDescent="0.25">
      <c r="A586" s="86" t="s">
        <v>360</v>
      </c>
      <c r="B586" s="100">
        <v>0</v>
      </c>
      <c r="C586" s="100">
        <v>0</v>
      </c>
      <c r="D586" s="100">
        <v>0</v>
      </c>
      <c r="E586" s="100">
        <v>0</v>
      </c>
      <c r="F586" s="100">
        <v>0</v>
      </c>
      <c r="G586" s="100">
        <v>1</v>
      </c>
      <c r="H586" s="100">
        <v>0</v>
      </c>
      <c r="I586" s="100">
        <v>0</v>
      </c>
      <c r="J586" s="100">
        <v>1</v>
      </c>
      <c r="K586" s="100">
        <v>0</v>
      </c>
      <c r="L586" s="100">
        <v>1</v>
      </c>
      <c r="M586" s="100">
        <v>0</v>
      </c>
      <c r="N586" s="100">
        <v>0</v>
      </c>
      <c r="O586" s="100">
        <v>0</v>
      </c>
      <c r="P586" s="98"/>
      <c r="Q586" s="98"/>
      <c r="R586" s="98"/>
      <c r="S586"/>
    </row>
    <row r="587" spans="1:19" x14ac:dyDescent="0.25">
      <c r="A587" s="86" t="s">
        <v>361</v>
      </c>
      <c r="B587" s="100">
        <v>0</v>
      </c>
      <c r="C587" s="100">
        <v>0</v>
      </c>
      <c r="D587" s="100">
        <v>0</v>
      </c>
      <c r="E587" s="100">
        <v>0</v>
      </c>
      <c r="F587" s="100">
        <v>2</v>
      </c>
      <c r="G587" s="100">
        <v>0</v>
      </c>
      <c r="H587" s="100">
        <v>0</v>
      </c>
      <c r="I587" s="100">
        <v>0</v>
      </c>
      <c r="J587" s="100">
        <v>0</v>
      </c>
      <c r="K587" s="100">
        <v>0</v>
      </c>
      <c r="L587" s="100">
        <v>1</v>
      </c>
      <c r="M587" s="100">
        <v>0</v>
      </c>
      <c r="N587" s="100">
        <v>0</v>
      </c>
      <c r="O587" s="100">
        <v>0</v>
      </c>
      <c r="P587" s="98"/>
      <c r="Q587" s="98"/>
      <c r="R587" s="98"/>
      <c r="S587"/>
    </row>
    <row r="588" spans="1:19" x14ac:dyDescent="0.25">
      <c r="A588" s="86" t="s">
        <v>362</v>
      </c>
      <c r="B588" s="100">
        <v>0</v>
      </c>
      <c r="C588" s="100">
        <v>0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98"/>
      <c r="Q588" s="98"/>
      <c r="R588" s="98"/>
      <c r="S588"/>
    </row>
    <row r="589" spans="1:19" x14ac:dyDescent="0.25">
      <c r="A589" s="86" t="s">
        <v>363</v>
      </c>
      <c r="B589" s="100">
        <v>0</v>
      </c>
      <c r="C589" s="100">
        <v>0</v>
      </c>
      <c r="D589" s="100">
        <v>0</v>
      </c>
      <c r="E589" s="100">
        <v>0</v>
      </c>
      <c r="F589" s="100">
        <v>12</v>
      </c>
      <c r="G589" s="100">
        <v>3</v>
      </c>
      <c r="H589" s="100">
        <v>0</v>
      </c>
      <c r="I589" s="100">
        <v>0</v>
      </c>
      <c r="J589" s="100">
        <v>0</v>
      </c>
      <c r="K589" s="100">
        <v>1</v>
      </c>
      <c r="L589" s="100">
        <v>0</v>
      </c>
      <c r="M589" s="100">
        <v>0</v>
      </c>
      <c r="N589" s="100">
        <v>0</v>
      </c>
      <c r="O589" s="100">
        <v>0</v>
      </c>
      <c r="P589" s="98"/>
      <c r="Q589" s="98"/>
      <c r="R589" s="98"/>
      <c r="S589"/>
    </row>
    <row r="590" spans="1:19" x14ac:dyDescent="0.25">
      <c r="A590" s="86" t="s">
        <v>364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98"/>
      <c r="Q590" s="98"/>
      <c r="R590" s="98"/>
      <c r="S590"/>
    </row>
    <row r="591" spans="1:19" x14ac:dyDescent="0.25">
      <c r="A591" s="86" t="s">
        <v>365</v>
      </c>
      <c r="B591" s="100">
        <v>0</v>
      </c>
      <c r="C591" s="100">
        <v>0</v>
      </c>
      <c r="D591" s="100">
        <v>0</v>
      </c>
      <c r="E591" s="100">
        <v>0</v>
      </c>
      <c r="F591" s="100">
        <v>1</v>
      </c>
      <c r="G591" s="100">
        <v>0</v>
      </c>
      <c r="H591" s="100">
        <v>0</v>
      </c>
      <c r="I591" s="100">
        <v>0</v>
      </c>
      <c r="J591" s="100">
        <v>0</v>
      </c>
      <c r="K591" s="100">
        <v>0</v>
      </c>
      <c r="L591" s="100">
        <v>0</v>
      </c>
      <c r="M591" s="100">
        <v>0</v>
      </c>
      <c r="N591" s="100">
        <v>0</v>
      </c>
      <c r="O591" s="100">
        <v>0</v>
      </c>
      <c r="P591" s="98"/>
      <c r="Q591" s="98"/>
      <c r="R591" s="98"/>
      <c r="S591"/>
    </row>
    <row r="592" spans="1:19" x14ac:dyDescent="0.25">
      <c r="A592" s="86" t="s">
        <v>366</v>
      </c>
      <c r="B592" s="100">
        <v>0</v>
      </c>
      <c r="C592" s="100">
        <v>0</v>
      </c>
      <c r="D592" s="100">
        <v>0</v>
      </c>
      <c r="E592" s="100">
        <v>0</v>
      </c>
      <c r="F592" s="100">
        <v>2</v>
      </c>
      <c r="G592" s="100">
        <v>2</v>
      </c>
      <c r="H592" s="100">
        <v>0</v>
      </c>
      <c r="I592" s="100">
        <v>0</v>
      </c>
      <c r="J592" s="100">
        <v>1</v>
      </c>
      <c r="K592" s="100">
        <v>0</v>
      </c>
      <c r="L592" s="100">
        <v>1</v>
      </c>
      <c r="M592" s="100">
        <v>0</v>
      </c>
      <c r="N592" s="100">
        <v>0</v>
      </c>
      <c r="O592" s="100">
        <v>0</v>
      </c>
      <c r="P592" s="98"/>
      <c r="Q592" s="98"/>
      <c r="R592" s="98"/>
      <c r="S592"/>
    </row>
    <row r="593" spans="1:19" x14ac:dyDescent="0.25">
      <c r="A593" s="86" t="s">
        <v>367</v>
      </c>
      <c r="B593" s="100">
        <v>0</v>
      </c>
      <c r="C593" s="100">
        <v>0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1</v>
      </c>
      <c r="K593" s="100">
        <v>0</v>
      </c>
      <c r="L593" s="100">
        <v>1</v>
      </c>
      <c r="M593" s="100">
        <v>0</v>
      </c>
      <c r="N593" s="100">
        <v>0</v>
      </c>
      <c r="O593" s="100">
        <v>0</v>
      </c>
      <c r="P593" s="98"/>
      <c r="Q593" s="98"/>
      <c r="R593" s="98"/>
      <c r="S593"/>
    </row>
    <row r="594" spans="1:19" x14ac:dyDescent="0.25">
      <c r="A594" s="86" t="s">
        <v>368</v>
      </c>
      <c r="B594" s="100">
        <v>0</v>
      </c>
      <c r="C594" s="100">
        <v>0</v>
      </c>
      <c r="D594" s="100">
        <v>0</v>
      </c>
      <c r="E594" s="100">
        <v>0</v>
      </c>
      <c r="F594" s="100">
        <v>0</v>
      </c>
      <c r="G594" s="100">
        <v>0</v>
      </c>
      <c r="H594" s="100">
        <v>0</v>
      </c>
      <c r="I594" s="100">
        <v>0</v>
      </c>
      <c r="J594" s="100">
        <v>0</v>
      </c>
      <c r="K594" s="100">
        <v>0</v>
      </c>
      <c r="L594" s="100">
        <v>0</v>
      </c>
      <c r="M594" s="100">
        <v>0</v>
      </c>
      <c r="N594" s="100">
        <v>0</v>
      </c>
      <c r="O594" s="100">
        <v>0</v>
      </c>
      <c r="P594" s="98"/>
      <c r="Q594" s="98"/>
      <c r="R594" s="98"/>
      <c r="S594"/>
    </row>
    <row r="595" spans="1:19" ht="16.5" customHeight="1" x14ac:dyDescent="0.25">
      <c r="A595" s="86" t="s">
        <v>369</v>
      </c>
      <c r="B595" s="100">
        <v>0</v>
      </c>
      <c r="C595" s="100">
        <v>0</v>
      </c>
      <c r="D595" s="100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  <c r="Q595" s="98"/>
      <c r="R595" s="98"/>
      <c r="S595"/>
    </row>
    <row r="596" spans="1:19" x14ac:dyDescent="0.25">
      <c r="A596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/>
    </row>
    <row r="597" spans="1:19" x14ac:dyDescent="0.25">
      <c r="A597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/>
    </row>
    <row r="598" spans="1:19" ht="16.5" customHeight="1" x14ac:dyDescent="0.25">
      <c r="A598" s="112" t="s">
        <v>414</v>
      </c>
      <c r="B598" s="115" t="s">
        <v>318</v>
      </c>
      <c r="C598" s="116"/>
      <c r="D598" s="115" t="s">
        <v>319</v>
      </c>
      <c r="E598" s="116"/>
      <c r="F598" s="115" t="s">
        <v>320</v>
      </c>
      <c r="G598" s="116"/>
      <c r="H598" s="115" t="s">
        <v>321</v>
      </c>
      <c r="I598" s="116"/>
      <c r="J598" s="115" t="s">
        <v>322</v>
      </c>
      <c r="K598" s="116"/>
      <c r="L598" s="115" t="s">
        <v>323</v>
      </c>
      <c r="M598" s="116"/>
      <c r="N598" s="115" t="s">
        <v>324</v>
      </c>
      <c r="O598" s="116"/>
      <c r="P598" s="98"/>
      <c r="Q598" s="98"/>
      <c r="R598" s="98"/>
      <c r="S598"/>
    </row>
    <row r="599" spans="1:19" x14ac:dyDescent="0.25">
      <c r="A599" s="112"/>
      <c r="B599" s="94" t="s">
        <v>9</v>
      </c>
      <c r="C599" s="94" t="s">
        <v>10</v>
      </c>
      <c r="D599" s="94" t="s">
        <v>9</v>
      </c>
      <c r="E599" s="94" t="s">
        <v>10</v>
      </c>
      <c r="F599" s="94" t="s">
        <v>9</v>
      </c>
      <c r="G599" s="94" t="s">
        <v>10</v>
      </c>
      <c r="H599" s="94" t="s">
        <v>9</v>
      </c>
      <c r="I599" s="94" t="s">
        <v>10</v>
      </c>
      <c r="J599" s="94" t="s">
        <v>9</v>
      </c>
      <c r="K599" s="94" t="s">
        <v>10</v>
      </c>
      <c r="L599" s="94" t="s">
        <v>9</v>
      </c>
      <c r="M599" s="94" t="s">
        <v>10</v>
      </c>
      <c r="N599" s="94" t="s">
        <v>9</v>
      </c>
      <c r="O599" s="94" t="s">
        <v>10</v>
      </c>
      <c r="P599" s="95"/>
      <c r="Q599" s="98"/>
      <c r="R599" s="98"/>
      <c r="S599"/>
    </row>
    <row r="600" spans="1:19" ht="16.149999999999999" customHeight="1" x14ac:dyDescent="0.25">
      <c r="A600" s="86" t="s">
        <v>347</v>
      </c>
      <c r="B600" s="97">
        <v>126</v>
      </c>
      <c r="C600" s="97">
        <v>15</v>
      </c>
      <c r="D600" s="97">
        <v>9</v>
      </c>
      <c r="E600" s="97">
        <v>12</v>
      </c>
      <c r="F600" s="97">
        <v>2</v>
      </c>
      <c r="G600" s="97">
        <v>0</v>
      </c>
      <c r="H600" s="97">
        <v>5</v>
      </c>
      <c r="I600" s="97">
        <v>1</v>
      </c>
      <c r="J600" s="97">
        <v>4</v>
      </c>
      <c r="K600" s="97">
        <v>1</v>
      </c>
      <c r="L600" s="97">
        <v>1</v>
      </c>
      <c r="M600" s="97">
        <v>0</v>
      </c>
      <c r="N600" s="97">
        <v>990</v>
      </c>
      <c r="O600" s="97">
        <v>773</v>
      </c>
      <c r="P600" s="98"/>
      <c r="Q600" s="98"/>
      <c r="R600" s="98"/>
      <c r="S600"/>
    </row>
    <row r="601" spans="1:19" x14ac:dyDescent="0.25">
      <c r="A601" s="86" t="s">
        <v>348</v>
      </c>
      <c r="B601" s="100">
        <v>47</v>
      </c>
      <c r="C601" s="100">
        <v>4</v>
      </c>
      <c r="D601" s="100">
        <v>1</v>
      </c>
      <c r="E601" s="100">
        <v>1</v>
      </c>
      <c r="F601" s="100">
        <v>0</v>
      </c>
      <c r="G601" s="100">
        <v>0</v>
      </c>
      <c r="H601" s="100">
        <v>2</v>
      </c>
      <c r="I601" s="100">
        <v>0</v>
      </c>
      <c r="J601" s="100">
        <v>0</v>
      </c>
      <c r="K601" s="100">
        <v>1</v>
      </c>
      <c r="L601" s="100">
        <v>1</v>
      </c>
      <c r="M601" s="100">
        <v>0</v>
      </c>
      <c r="N601" s="100">
        <v>187</v>
      </c>
      <c r="O601" s="100">
        <v>120</v>
      </c>
      <c r="P601" s="98"/>
      <c r="Q601" s="98"/>
      <c r="R601" s="98"/>
      <c r="S601"/>
    </row>
    <row r="602" spans="1:19" x14ac:dyDescent="0.25">
      <c r="A602" s="86" t="s">
        <v>349</v>
      </c>
      <c r="B602" s="100">
        <v>19</v>
      </c>
      <c r="C602" s="100">
        <v>6</v>
      </c>
      <c r="D602" s="100">
        <v>3</v>
      </c>
      <c r="E602" s="100">
        <v>0</v>
      </c>
      <c r="F602" s="100">
        <v>0</v>
      </c>
      <c r="G602" s="100">
        <v>0</v>
      </c>
      <c r="H602" s="100">
        <v>3</v>
      </c>
      <c r="I602" s="100">
        <v>1</v>
      </c>
      <c r="J602" s="100">
        <v>1</v>
      </c>
      <c r="K602" s="100">
        <v>0</v>
      </c>
      <c r="L602" s="100">
        <v>0</v>
      </c>
      <c r="M602" s="100">
        <v>0</v>
      </c>
      <c r="N602" s="100">
        <v>146</v>
      </c>
      <c r="O602" s="100">
        <v>111</v>
      </c>
      <c r="P602" s="98"/>
      <c r="Q602" s="98"/>
      <c r="R602" s="98"/>
      <c r="S602"/>
    </row>
    <row r="603" spans="1:19" x14ac:dyDescent="0.25">
      <c r="A603" s="86" t="s">
        <v>350</v>
      </c>
      <c r="B603" s="100">
        <v>20</v>
      </c>
      <c r="C603" s="100">
        <v>1</v>
      </c>
      <c r="D603" s="100">
        <v>0</v>
      </c>
      <c r="E603" s="100">
        <v>3</v>
      </c>
      <c r="F603" s="100">
        <v>0</v>
      </c>
      <c r="G603" s="100">
        <v>0</v>
      </c>
      <c r="H603" s="100">
        <v>0</v>
      </c>
      <c r="I603" s="100">
        <v>0</v>
      </c>
      <c r="J603" s="100">
        <v>1</v>
      </c>
      <c r="K603" s="100">
        <v>0</v>
      </c>
      <c r="L603" s="100">
        <v>0</v>
      </c>
      <c r="M603" s="100">
        <v>0</v>
      </c>
      <c r="N603" s="100">
        <v>96</v>
      </c>
      <c r="O603" s="100">
        <v>91</v>
      </c>
      <c r="P603" s="98"/>
      <c r="Q603" s="98"/>
      <c r="R603" s="98"/>
      <c r="S603"/>
    </row>
    <row r="604" spans="1:19" x14ac:dyDescent="0.25">
      <c r="A604" s="86" t="s">
        <v>351</v>
      </c>
      <c r="B604" s="100">
        <v>9</v>
      </c>
      <c r="C604" s="100">
        <v>0</v>
      </c>
      <c r="D604" s="100">
        <v>1</v>
      </c>
      <c r="E604" s="100">
        <v>2</v>
      </c>
      <c r="F604" s="100">
        <v>1</v>
      </c>
      <c r="G604" s="100">
        <v>0</v>
      </c>
      <c r="H604" s="100">
        <v>0</v>
      </c>
      <c r="I604" s="100">
        <v>0</v>
      </c>
      <c r="J604" s="100">
        <v>1</v>
      </c>
      <c r="K604" s="100">
        <v>0</v>
      </c>
      <c r="L604" s="100">
        <v>0</v>
      </c>
      <c r="M604" s="100">
        <v>0</v>
      </c>
      <c r="N604" s="100">
        <v>167</v>
      </c>
      <c r="O604" s="100">
        <v>102</v>
      </c>
      <c r="P604" s="98"/>
      <c r="Q604" s="98"/>
      <c r="R604" s="98"/>
      <c r="S604"/>
    </row>
    <row r="605" spans="1:19" x14ac:dyDescent="0.25">
      <c r="A605" s="86" t="s">
        <v>352</v>
      </c>
      <c r="B605" s="100">
        <v>8</v>
      </c>
      <c r="C605" s="100">
        <v>2</v>
      </c>
      <c r="D605" s="100">
        <v>1</v>
      </c>
      <c r="E605" s="100">
        <v>0</v>
      </c>
      <c r="F605" s="100">
        <v>0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0</v>
      </c>
      <c r="M605" s="100">
        <v>0</v>
      </c>
      <c r="N605" s="100">
        <v>35</v>
      </c>
      <c r="O605" s="100">
        <v>33</v>
      </c>
      <c r="P605" s="98"/>
      <c r="Q605" s="98"/>
      <c r="R605" s="98"/>
      <c r="S605"/>
    </row>
    <row r="606" spans="1:19" x14ac:dyDescent="0.25">
      <c r="A606" s="86" t="s">
        <v>353</v>
      </c>
      <c r="B606" s="100">
        <v>12</v>
      </c>
      <c r="C606" s="100">
        <v>1</v>
      </c>
      <c r="D606" s="100">
        <v>1</v>
      </c>
      <c r="E606" s="100">
        <v>0</v>
      </c>
      <c r="F606" s="100">
        <v>0</v>
      </c>
      <c r="G606" s="100">
        <v>0</v>
      </c>
      <c r="H606" s="100">
        <v>0</v>
      </c>
      <c r="I606" s="100">
        <v>0</v>
      </c>
      <c r="J606" s="100">
        <v>1</v>
      </c>
      <c r="K606" s="100">
        <v>0</v>
      </c>
      <c r="L606" s="100">
        <v>0</v>
      </c>
      <c r="M606" s="100">
        <v>0</v>
      </c>
      <c r="N606" s="100">
        <v>84</v>
      </c>
      <c r="O606" s="100">
        <v>60</v>
      </c>
      <c r="P606" s="98"/>
      <c r="Q606" s="98"/>
      <c r="R606" s="98"/>
      <c r="S606"/>
    </row>
    <row r="607" spans="1:19" x14ac:dyDescent="0.25">
      <c r="A607" s="86" t="s">
        <v>354</v>
      </c>
      <c r="B607" s="100">
        <v>0</v>
      </c>
      <c r="C607" s="100">
        <v>0</v>
      </c>
      <c r="D607" s="100">
        <v>0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100">
        <v>20</v>
      </c>
      <c r="O607" s="100">
        <v>15</v>
      </c>
      <c r="P607" s="98"/>
      <c r="Q607" s="98"/>
      <c r="R607" s="98"/>
      <c r="S607"/>
    </row>
    <row r="608" spans="1:19" x14ac:dyDescent="0.25">
      <c r="A608" s="86" t="s">
        <v>355</v>
      </c>
      <c r="B608" s="100">
        <v>2</v>
      </c>
      <c r="C608" s="100">
        <v>0</v>
      </c>
      <c r="D608" s="100">
        <v>1</v>
      </c>
      <c r="E608" s="100">
        <v>4</v>
      </c>
      <c r="F608" s="100">
        <v>0</v>
      </c>
      <c r="G608" s="100">
        <v>0</v>
      </c>
      <c r="H608" s="100">
        <v>0</v>
      </c>
      <c r="I608" s="100">
        <v>0</v>
      </c>
      <c r="J608" s="100">
        <v>0</v>
      </c>
      <c r="K608" s="100">
        <v>0</v>
      </c>
      <c r="L608" s="100">
        <v>0</v>
      </c>
      <c r="M608" s="100">
        <v>0</v>
      </c>
      <c r="N608" s="100">
        <v>59</v>
      </c>
      <c r="O608" s="100">
        <v>60</v>
      </c>
      <c r="P608" s="98"/>
      <c r="Q608" s="98"/>
      <c r="R608" s="98"/>
      <c r="S608"/>
    </row>
    <row r="609" spans="1:19" x14ac:dyDescent="0.25">
      <c r="A609" s="86" t="s">
        <v>356</v>
      </c>
      <c r="B609" s="100">
        <v>1</v>
      </c>
      <c r="C609" s="100">
        <v>0</v>
      </c>
      <c r="D609" s="100">
        <v>0</v>
      </c>
      <c r="E609" s="100">
        <v>0</v>
      </c>
      <c r="F609" s="100">
        <v>1</v>
      </c>
      <c r="G609" s="100">
        <v>0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100">
        <v>14</v>
      </c>
      <c r="O609" s="100">
        <v>11</v>
      </c>
      <c r="P609" s="98"/>
      <c r="Q609" s="98"/>
      <c r="R609" s="98"/>
      <c r="S609"/>
    </row>
    <row r="610" spans="1:19" x14ac:dyDescent="0.25">
      <c r="A610" s="86" t="s">
        <v>357</v>
      </c>
      <c r="B610" s="100">
        <v>2</v>
      </c>
      <c r="C610" s="100">
        <v>0</v>
      </c>
      <c r="D610" s="100">
        <v>0</v>
      </c>
      <c r="E610" s="100">
        <v>0</v>
      </c>
      <c r="F610" s="100">
        <v>0</v>
      </c>
      <c r="G610" s="100">
        <v>0</v>
      </c>
      <c r="H610" s="100">
        <v>0</v>
      </c>
      <c r="I610" s="100">
        <v>0</v>
      </c>
      <c r="J610" s="100">
        <v>0</v>
      </c>
      <c r="K610" s="100">
        <v>0</v>
      </c>
      <c r="L610" s="100">
        <v>0</v>
      </c>
      <c r="M610" s="100">
        <v>0</v>
      </c>
      <c r="N610" s="100">
        <v>14</v>
      </c>
      <c r="O610" s="100">
        <v>8</v>
      </c>
      <c r="P610" s="98"/>
      <c r="Q610" s="98"/>
      <c r="R610" s="98"/>
      <c r="S610"/>
    </row>
    <row r="611" spans="1:19" x14ac:dyDescent="0.25">
      <c r="A611" s="86" t="s">
        <v>358</v>
      </c>
      <c r="B611" s="100">
        <v>0</v>
      </c>
      <c r="C611" s="100">
        <v>0</v>
      </c>
      <c r="D611" s="100">
        <v>0</v>
      </c>
      <c r="E611" s="100">
        <v>0</v>
      </c>
      <c r="F611" s="100">
        <v>0</v>
      </c>
      <c r="G611" s="100">
        <v>0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100">
        <v>3</v>
      </c>
      <c r="O611" s="100">
        <v>3</v>
      </c>
      <c r="P611" s="98"/>
      <c r="Q611" s="98"/>
      <c r="R611" s="98"/>
      <c r="S611"/>
    </row>
    <row r="612" spans="1:19" x14ac:dyDescent="0.25">
      <c r="A612" s="86" t="s">
        <v>359</v>
      </c>
      <c r="B612" s="100">
        <v>1</v>
      </c>
      <c r="C612" s="100">
        <v>0</v>
      </c>
      <c r="D612" s="100">
        <v>0</v>
      </c>
      <c r="E612" s="100">
        <v>0</v>
      </c>
      <c r="F612" s="100">
        <v>0</v>
      </c>
      <c r="G612" s="100">
        <v>0</v>
      </c>
      <c r="H612" s="100">
        <v>0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100">
        <v>15</v>
      </c>
      <c r="O612" s="100">
        <v>21</v>
      </c>
      <c r="P612" s="98"/>
      <c r="Q612" s="98"/>
      <c r="R612" s="98"/>
      <c r="S612"/>
    </row>
    <row r="613" spans="1:19" x14ac:dyDescent="0.25">
      <c r="A613" s="86" t="s">
        <v>360</v>
      </c>
      <c r="B613" s="100">
        <v>0</v>
      </c>
      <c r="C613" s="100">
        <v>0</v>
      </c>
      <c r="D613" s="100">
        <v>0</v>
      </c>
      <c r="E613" s="100">
        <v>0</v>
      </c>
      <c r="F613" s="100">
        <v>0</v>
      </c>
      <c r="G613" s="100">
        <v>0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>
        <v>4</v>
      </c>
      <c r="O613" s="100">
        <v>3</v>
      </c>
      <c r="P613" s="98"/>
      <c r="Q613" s="98"/>
      <c r="R613" s="98"/>
      <c r="S613"/>
    </row>
    <row r="614" spans="1:19" x14ac:dyDescent="0.25">
      <c r="A614" s="86" t="s">
        <v>361</v>
      </c>
      <c r="B614" s="100">
        <v>0</v>
      </c>
      <c r="C614" s="100">
        <v>0</v>
      </c>
      <c r="D614" s="100">
        <v>1</v>
      </c>
      <c r="E614" s="100">
        <v>1</v>
      </c>
      <c r="F614" s="100">
        <v>0</v>
      </c>
      <c r="G614" s="100">
        <v>0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>
        <v>11</v>
      </c>
      <c r="O614" s="100">
        <v>15</v>
      </c>
      <c r="P614" s="98"/>
      <c r="Q614" s="98"/>
      <c r="R614" s="98"/>
      <c r="S614"/>
    </row>
    <row r="615" spans="1:19" x14ac:dyDescent="0.25">
      <c r="A615" s="86" t="s">
        <v>362</v>
      </c>
      <c r="B615" s="100">
        <v>0</v>
      </c>
      <c r="C615" s="100">
        <v>0</v>
      </c>
      <c r="D615" s="100">
        <v>0</v>
      </c>
      <c r="E615" s="100">
        <v>0</v>
      </c>
      <c r="F615" s="100">
        <v>0</v>
      </c>
      <c r="G615" s="100">
        <v>0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100">
        <v>10</v>
      </c>
      <c r="O615" s="100">
        <v>1</v>
      </c>
      <c r="P615" s="98"/>
      <c r="Q615" s="98"/>
      <c r="R615" s="98"/>
      <c r="S615"/>
    </row>
    <row r="616" spans="1:19" x14ac:dyDescent="0.25">
      <c r="A616" s="86" t="s">
        <v>363</v>
      </c>
      <c r="B616" s="100">
        <v>0</v>
      </c>
      <c r="C616" s="100">
        <v>0</v>
      </c>
      <c r="D616" s="100">
        <v>0</v>
      </c>
      <c r="E616" s="100">
        <v>0</v>
      </c>
      <c r="F616" s="100">
        <v>0</v>
      </c>
      <c r="G616" s="100">
        <v>0</v>
      </c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13</v>
      </c>
      <c r="O616" s="100">
        <v>9</v>
      </c>
      <c r="P616" s="98"/>
      <c r="Q616" s="98"/>
      <c r="R616" s="98"/>
      <c r="S616"/>
    </row>
    <row r="617" spans="1:19" x14ac:dyDescent="0.25">
      <c r="A617" s="86" t="s">
        <v>364</v>
      </c>
      <c r="B617" s="100">
        <v>0</v>
      </c>
      <c r="C617" s="100">
        <v>0</v>
      </c>
      <c r="D617" s="100">
        <v>0</v>
      </c>
      <c r="E617" s="100">
        <v>0</v>
      </c>
      <c r="F617" s="100">
        <v>0</v>
      </c>
      <c r="G617" s="100">
        <v>0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3</v>
      </c>
      <c r="O617" s="100">
        <v>3</v>
      </c>
      <c r="P617" s="98"/>
      <c r="Q617" s="98"/>
      <c r="R617" s="98"/>
      <c r="S617"/>
    </row>
    <row r="618" spans="1:19" x14ac:dyDescent="0.25">
      <c r="A618" s="86" t="s">
        <v>365</v>
      </c>
      <c r="B618" s="100">
        <v>2</v>
      </c>
      <c r="C618" s="100">
        <v>1</v>
      </c>
      <c r="D618" s="100">
        <v>0</v>
      </c>
      <c r="E618" s="100">
        <v>0</v>
      </c>
      <c r="F618" s="100">
        <v>0</v>
      </c>
      <c r="G618" s="100">
        <v>0</v>
      </c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>
        <v>14</v>
      </c>
      <c r="O618" s="100">
        <v>8</v>
      </c>
      <c r="P618" s="98"/>
      <c r="Q618" s="98"/>
      <c r="R618" s="98"/>
      <c r="S618"/>
    </row>
    <row r="619" spans="1:19" x14ac:dyDescent="0.25">
      <c r="A619" s="86" t="s">
        <v>366</v>
      </c>
      <c r="B619" s="100">
        <v>2</v>
      </c>
      <c r="C619" s="100">
        <v>0</v>
      </c>
      <c r="D619" s="100">
        <v>0</v>
      </c>
      <c r="E619" s="100">
        <v>1</v>
      </c>
      <c r="F619" s="100">
        <v>0</v>
      </c>
      <c r="G619" s="100">
        <v>0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76</v>
      </c>
      <c r="O619" s="100">
        <v>90</v>
      </c>
      <c r="P619" s="98"/>
      <c r="Q619" s="98"/>
      <c r="R619" s="98"/>
      <c r="S619"/>
    </row>
    <row r="620" spans="1:19" x14ac:dyDescent="0.25">
      <c r="A620" s="86" t="s">
        <v>367</v>
      </c>
      <c r="B620" s="100">
        <v>1</v>
      </c>
      <c r="C620" s="100">
        <v>0</v>
      </c>
      <c r="D620" s="100">
        <v>0</v>
      </c>
      <c r="E620" s="100">
        <v>0</v>
      </c>
      <c r="F620" s="100">
        <v>0</v>
      </c>
      <c r="G620" s="100">
        <v>0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18</v>
      </c>
      <c r="O620" s="100">
        <v>9</v>
      </c>
      <c r="P620" s="98"/>
      <c r="Q620" s="98"/>
      <c r="R620" s="98"/>
      <c r="S620"/>
    </row>
    <row r="621" spans="1:19" x14ac:dyDescent="0.25">
      <c r="A621" s="86" t="s">
        <v>368</v>
      </c>
      <c r="B621" s="100">
        <v>0</v>
      </c>
      <c r="C621" s="100">
        <v>0</v>
      </c>
      <c r="D621" s="100">
        <v>0</v>
      </c>
      <c r="E621" s="100">
        <v>0</v>
      </c>
      <c r="F621" s="100">
        <v>0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1</v>
      </c>
      <c r="O621" s="100">
        <v>0</v>
      </c>
      <c r="P621" s="98"/>
      <c r="Q621" s="98"/>
      <c r="R621" s="98"/>
      <c r="S621"/>
    </row>
    <row r="622" spans="1:19" ht="16.5" customHeight="1" x14ac:dyDescent="0.25">
      <c r="A622" s="86" t="s">
        <v>369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98"/>
      <c r="Q622" s="98"/>
      <c r="R622" s="98"/>
      <c r="S622"/>
    </row>
    <row r="623" spans="1:19" x14ac:dyDescent="0.25">
      <c r="A623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/>
    </row>
    <row r="624" spans="1:19" x14ac:dyDescent="0.25">
      <c r="A62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/>
    </row>
    <row r="625" spans="1:19" ht="16.5" customHeight="1" x14ac:dyDescent="0.25">
      <c r="A625" s="112" t="s">
        <v>414</v>
      </c>
      <c r="B625" s="115" t="s">
        <v>325</v>
      </c>
      <c r="C625" s="116"/>
      <c r="D625" s="115" t="s">
        <v>326</v>
      </c>
      <c r="E625" s="116"/>
      <c r="F625" s="115" t="s">
        <v>327</v>
      </c>
      <c r="G625" s="116"/>
      <c r="H625" s="115" t="s">
        <v>328</v>
      </c>
      <c r="I625" s="116"/>
      <c r="J625" s="115" t="s">
        <v>329</v>
      </c>
      <c r="K625" s="116"/>
      <c r="L625" s="115" t="s">
        <v>330</v>
      </c>
      <c r="M625" s="116"/>
      <c r="N625" s="115" t="s">
        <v>331</v>
      </c>
      <c r="O625" s="116"/>
      <c r="P625" s="98"/>
      <c r="Q625" s="98"/>
      <c r="R625" s="98"/>
      <c r="S625"/>
    </row>
    <row r="626" spans="1:19" x14ac:dyDescent="0.25">
      <c r="A626" s="112"/>
      <c r="B626" s="94" t="s">
        <v>9</v>
      </c>
      <c r="C626" s="94" t="s">
        <v>10</v>
      </c>
      <c r="D626" s="94" t="s">
        <v>9</v>
      </c>
      <c r="E626" s="94" t="s">
        <v>10</v>
      </c>
      <c r="F626" s="94" t="s">
        <v>9</v>
      </c>
      <c r="G626" s="94" t="s">
        <v>10</v>
      </c>
      <c r="H626" s="94" t="s">
        <v>9</v>
      </c>
      <c r="I626" s="94" t="s">
        <v>10</v>
      </c>
      <c r="J626" s="94" t="s">
        <v>9</v>
      </c>
      <c r="K626" s="94" t="s">
        <v>10</v>
      </c>
      <c r="L626" s="94" t="s">
        <v>9</v>
      </c>
      <c r="M626" s="94" t="s">
        <v>10</v>
      </c>
      <c r="N626" s="94" t="s">
        <v>9</v>
      </c>
      <c r="O626" s="94" t="s">
        <v>10</v>
      </c>
      <c r="P626" s="95"/>
      <c r="Q626" s="98"/>
      <c r="R626" s="98"/>
      <c r="S626"/>
    </row>
    <row r="627" spans="1:19" ht="16.149999999999999" customHeight="1" x14ac:dyDescent="0.25">
      <c r="A627" s="86" t="s">
        <v>347</v>
      </c>
      <c r="B627" s="97">
        <v>6</v>
      </c>
      <c r="C627" s="97">
        <v>0</v>
      </c>
      <c r="D627" s="97">
        <v>161</v>
      </c>
      <c r="E627" s="97">
        <v>194</v>
      </c>
      <c r="F627" s="97">
        <v>21</v>
      </c>
      <c r="G627" s="97">
        <v>13</v>
      </c>
      <c r="H627" s="97">
        <v>6</v>
      </c>
      <c r="I627" s="97">
        <v>0</v>
      </c>
      <c r="J627" s="97">
        <v>14</v>
      </c>
      <c r="K627" s="97">
        <v>0</v>
      </c>
      <c r="L627" s="97">
        <v>22</v>
      </c>
      <c r="M627" s="97">
        <v>14</v>
      </c>
      <c r="N627" s="97">
        <v>120</v>
      </c>
      <c r="O627" s="97">
        <v>50</v>
      </c>
      <c r="P627" s="98"/>
      <c r="Q627" s="98"/>
      <c r="R627" s="98"/>
      <c r="S627"/>
    </row>
    <row r="628" spans="1:19" x14ac:dyDescent="0.25">
      <c r="A628" s="86" t="s">
        <v>348</v>
      </c>
      <c r="B628" s="100">
        <v>1</v>
      </c>
      <c r="C628" s="100">
        <v>0</v>
      </c>
      <c r="D628" s="100">
        <v>14</v>
      </c>
      <c r="E628" s="100">
        <v>24</v>
      </c>
      <c r="F628" s="100">
        <v>2</v>
      </c>
      <c r="G628" s="100">
        <v>0</v>
      </c>
      <c r="H628" s="100">
        <v>3</v>
      </c>
      <c r="I628" s="100">
        <v>0</v>
      </c>
      <c r="J628" s="100">
        <v>0</v>
      </c>
      <c r="K628" s="100">
        <v>0</v>
      </c>
      <c r="L628" s="100">
        <v>2</v>
      </c>
      <c r="M628" s="100">
        <v>0</v>
      </c>
      <c r="N628" s="100">
        <v>17</v>
      </c>
      <c r="O628" s="100">
        <v>10</v>
      </c>
      <c r="P628" s="98"/>
      <c r="Q628" s="98"/>
      <c r="R628" s="98"/>
      <c r="S628"/>
    </row>
    <row r="629" spans="1:19" x14ac:dyDescent="0.25">
      <c r="A629" s="86" t="s">
        <v>349</v>
      </c>
      <c r="B629" s="100">
        <v>1</v>
      </c>
      <c r="C629" s="100">
        <v>0</v>
      </c>
      <c r="D629" s="100">
        <v>14</v>
      </c>
      <c r="E629" s="100">
        <v>6</v>
      </c>
      <c r="F629" s="100">
        <v>1</v>
      </c>
      <c r="G629" s="100">
        <v>0</v>
      </c>
      <c r="H629" s="100">
        <v>0</v>
      </c>
      <c r="I629" s="100">
        <v>0</v>
      </c>
      <c r="J629" s="100">
        <v>5</v>
      </c>
      <c r="K629" s="100">
        <v>0</v>
      </c>
      <c r="L629" s="100">
        <v>1</v>
      </c>
      <c r="M629" s="100">
        <v>2</v>
      </c>
      <c r="N629" s="100">
        <v>26</v>
      </c>
      <c r="O629" s="100">
        <v>7</v>
      </c>
      <c r="P629" s="98"/>
      <c r="Q629" s="98"/>
      <c r="R629" s="98"/>
      <c r="S629"/>
    </row>
    <row r="630" spans="1:19" x14ac:dyDescent="0.25">
      <c r="A630" s="86" t="s">
        <v>350</v>
      </c>
      <c r="B630" s="100">
        <v>0</v>
      </c>
      <c r="C630" s="100">
        <v>0</v>
      </c>
      <c r="D630" s="100">
        <v>22</v>
      </c>
      <c r="E630" s="100">
        <v>24</v>
      </c>
      <c r="F630" s="100">
        <v>1</v>
      </c>
      <c r="G630" s="100">
        <v>0</v>
      </c>
      <c r="H630" s="100">
        <v>0</v>
      </c>
      <c r="I630" s="100">
        <v>0</v>
      </c>
      <c r="J630" s="100">
        <v>4</v>
      </c>
      <c r="K630" s="100">
        <v>0</v>
      </c>
      <c r="L630" s="100">
        <v>0</v>
      </c>
      <c r="M630" s="100">
        <v>0</v>
      </c>
      <c r="N630" s="100">
        <v>14</v>
      </c>
      <c r="O630" s="100">
        <v>3</v>
      </c>
      <c r="P630" s="98"/>
      <c r="Q630" s="98"/>
      <c r="R630" s="98"/>
      <c r="S630"/>
    </row>
    <row r="631" spans="1:19" ht="16.5" customHeight="1" x14ac:dyDescent="0.25">
      <c r="A631" s="86" t="s">
        <v>351</v>
      </c>
      <c r="B631" s="100">
        <v>1</v>
      </c>
      <c r="C631" s="100">
        <v>0</v>
      </c>
      <c r="D631" s="100">
        <v>12</v>
      </c>
      <c r="E631" s="100">
        <v>11</v>
      </c>
      <c r="F631" s="100">
        <v>1</v>
      </c>
      <c r="G631" s="100">
        <v>2</v>
      </c>
      <c r="H631" s="100">
        <v>0</v>
      </c>
      <c r="I631" s="100">
        <v>0</v>
      </c>
      <c r="J631" s="100">
        <v>1</v>
      </c>
      <c r="K631" s="100">
        <v>0</v>
      </c>
      <c r="L631" s="100">
        <v>1</v>
      </c>
      <c r="M631" s="100">
        <v>0</v>
      </c>
      <c r="N631" s="100">
        <v>9</v>
      </c>
      <c r="O631" s="100">
        <v>2</v>
      </c>
      <c r="P631" s="98"/>
      <c r="Q631" s="98"/>
      <c r="R631" s="98"/>
      <c r="S631"/>
    </row>
    <row r="632" spans="1:19" x14ac:dyDescent="0.25">
      <c r="A632" s="86" t="s">
        <v>352</v>
      </c>
      <c r="B632" s="100">
        <v>0</v>
      </c>
      <c r="C632" s="100">
        <v>0</v>
      </c>
      <c r="D632" s="100">
        <v>15</v>
      </c>
      <c r="E632" s="100">
        <v>22</v>
      </c>
      <c r="F632" s="100">
        <v>11</v>
      </c>
      <c r="G632" s="100">
        <v>10</v>
      </c>
      <c r="H632" s="100">
        <v>0</v>
      </c>
      <c r="I632" s="100">
        <v>0</v>
      </c>
      <c r="J632" s="100">
        <v>0</v>
      </c>
      <c r="K632" s="100">
        <v>0</v>
      </c>
      <c r="L632" s="100">
        <v>2</v>
      </c>
      <c r="M632" s="100">
        <v>0</v>
      </c>
      <c r="N632" s="100">
        <v>9</v>
      </c>
      <c r="O632" s="100">
        <v>1</v>
      </c>
      <c r="P632" s="98"/>
      <c r="Q632" s="98"/>
      <c r="R632" s="98"/>
      <c r="S632"/>
    </row>
    <row r="633" spans="1:19" x14ac:dyDescent="0.25">
      <c r="A633" s="86" t="s">
        <v>353</v>
      </c>
      <c r="B633" s="100">
        <v>1</v>
      </c>
      <c r="C633" s="100">
        <v>0</v>
      </c>
      <c r="D633" s="100">
        <v>14</v>
      </c>
      <c r="E633" s="100">
        <v>37</v>
      </c>
      <c r="F633" s="100">
        <v>1</v>
      </c>
      <c r="G633" s="100">
        <v>0</v>
      </c>
      <c r="H633" s="100">
        <v>0</v>
      </c>
      <c r="I633" s="100">
        <v>0</v>
      </c>
      <c r="J633" s="100">
        <v>2</v>
      </c>
      <c r="K633" s="100">
        <v>0</v>
      </c>
      <c r="L633" s="100">
        <v>0</v>
      </c>
      <c r="M633" s="100">
        <v>0</v>
      </c>
      <c r="N633" s="100">
        <v>16</v>
      </c>
      <c r="O633" s="100">
        <v>8</v>
      </c>
      <c r="P633" s="98"/>
      <c r="Q633" s="98"/>
      <c r="R633" s="98"/>
      <c r="S633"/>
    </row>
    <row r="634" spans="1:19" x14ac:dyDescent="0.25">
      <c r="A634" s="86" t="s">
        <v>354</v>
      </c>
      <c r="B634" s="100">
        <v>0</v>
      </c>
      <c r="C634" s="100">
        <v>0</v>
      </c>
      <c r="D634" s="100">
        <v>2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98"/>
      <c r="Q634" s="98"/>
      <c r="R634" s="98"/>
      <c r="S634"/>
    </row>
    <row r="635" spans="1:19" x14ac:dyDescent="0.25">
      <c r="A635" s="86" t="s">
        <v>355</v>
      </c>
      <c r="B635" s="100">
        <v>0</v>
      </c>
      <c r="C635" s="100">
        <v>0</v>
      </c>
      <c r="D635" s="100">
        <v>2</v>
      </c>
      <c r="E635" s="100">
        <v>7</v>
      </c>
      <c r="F635" s="100">
        <v>2</v>
      </c>
      <c r="G635" s="100">
        <v>0</v>
      </c>
      <c r="H635" s="100">
        <v>0</v>
      </c>
      <c r="I635" s="100">
        <v>0</v>
      </c>
      <c r="J635" s="100">
        <v>1</v>
      </c>
      <c r="K635" s="100">
        <v>0</v>
      </c>
      <c r="L635" s="100">
        <v>4</v>
      </c>
      <c r="M635" s="100">
        <v>3</v>
      </c>
      <c r="N635" s="100">
        <v>9</v>
      </c>
      <c r="O635" s="100">
        <v>9</v>
      </c>
      <c r="P635" s="98"/>
      <c r="Q635" s="98"/>
      <c r="R635" s="98"/>
      <c r="S635"/>
    </row>
    <row r="636" spans="1:19" x14ac:dyDescent="0.25">
      <c r="A636" s="86" t="s">
        <v>356</v>
      </c>
      <c r="B636" s="100">
        <v>0</v>
      </c>
      <c r="C636" s="100">
        <v>0</v>
      </c>
      <c r="D636" s="100">
        <v>0</v>
      </c>
      <c r="E636" s="100">
        <v>1</v>
      </c>
      <c r="F636" s="100">
        <v>0</v>
      </c>
      <c r="G636" s="100">
        <v>0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>
        <v>0</v>
      </c>
      <c r="O636" s="100">
        <v>0</v>
      </c>
      <c r="P636" s="98"/>
      <c r="Q636" s="98"/>
      <c r="R636" s="98"/>
      <c r="S636"/>
    </row>
    <row r="637" spans="1:19" x14ac:dyDescent="0.25">
      <c r="A637" s="86" t="s">
        <v>357</v>
      </c>
      <c r="B637" s="100">
        <v>0</v>
      </c>
      <c r="C637" s="100">
        <v>0</v>
      </c>
      <c r="D637" s="100">
        <v>48</v>
      </c>
      <c r="E637" s="100">
        <v>39</v>
      </c>
      <c r="F637" s="100">
        <v>0</v>
      </c>
      <c r="G637" s="100">
        <v>0</v>
      </c>
      <c r="H637" s="100">
        <v>0</v>
      </c>
      <c r="I637" s="100">
        <v>0</v>
      </c>
      <c r="J637" s="100">
        <v>0</v>
      </c>
      <c r="K637" s="100">
        <v>0</v>
      </c>
      <c r="L637" s="100">
        <v>8</v>
      </c>
      <c r="M637" s="100">
        <v>7</v>
      </c>
      <c r="N637" s="100">
        <v>0</v>
      </c>
      <c r="O637" s="100">
        <v>0</v>
      </c>
      <c r="P637" s="98"/>
      <c r="Q637" s="98"/>
      <c r="R637" s="98"/>
      <c r="S637"/>
    </row>
    <row r="638" spans="1:19" x14ac:dyDescent="0.25">
      <c r="A638" s="86" t="s">
        <v>358</v>
      </c>
      <c r="B638" s="100">
        <v>0</v>
      </c>
      <c r="C638" s="100">
        <v>0</v>
      </c>
      <c r="D638" s="100">
        <v>0</v>
      </c>
      <c r="E638" s="100">
        <v>0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98"/>
      <c r="Q638" s="98"/>
      <c r="R638" s="98"/>
      <c r="S638"/>
    </row>
    <row r="639" spans="1:19" x14ac:dyDescent="0.25">
      <c r="A639" s="86" t="s">
        <v>359</v>
      </c>
      <c r="B639" s="100">
        <v>0</v>
      </c>
      <c r="C639" s="100">
        <v>0</v>
      </c>
      <c r="D639" s="100">
        <v>0</v>
      </c>
      <c r="E639" s="100">
        <v>3</v>
      </c>
      <c r="F639" s="100">
        <v>1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2</v>
      </c>
      <c r="M639" s="100">
        <v>1</v>
      </c>
      <c r="N639" s="100">
        <v>1</v>
      </c>
      <c r="O639" s="100">
        <v>0</v>
      </c>
      <c r="P639" s="98"/>
      <c r="Q639" s="98"/>
      <c r="R639" s="98"/>
      <c r="S639"/>
    </row>
    <row r="640" spans="1:19" x14ac:dyDescent="0.25">
      <c r="A640" s="86" t="s">
        <v>360</v>
      </c>
      <c r="B640" s="100">
        <v>0</v>
      </c>
      <c r="C640" s="100">
        <v>0</v>
      </c>
      <c r="D640" s="100">
        <v>1</v>
      </c>
      <c r="E640" s="100">
        <v>2</v>
      </c>
      <c r="F640" s="100">
        <v>0</v>
      </c>
      <c r="G640" s="100">
        <v>0</v>
      </c>
      <c r="H640" s="100">
        <v>1</v>
      </c>
      <c r="I640" s="100">
        <v>0</v>
      </c>
      <c r="J640" s="100">
        <v>0</v>
      </c>
      <c r="K640" s="100">
        <v>0</v>
      </c>
      <c r="L640" s="100">
        <v>1</v>
      </c>
      <c r="M640" s="100">
        <v>0</v>
      </c>
      <c r="N640" s="100">
        <v>1</v>
      </c>
      <c r="O640" s="100">
        <v>0</v>
      </c>
      <c r="P640" s="98"/>
      <c r="Q640" s="98"/>
      <c r="R640" s="98"/>
      <c r="S640"/>
    </row>
    <row r="641" spans="1:19" x14ac:dyDescent="0.25">
      <c r="A641" s="86" t="s">
        <v>361</v>
      </c>
      <c r="B641" s="100">
        <v>0</v>
      </c>
      <c r="C641" s="100">
        <v>0</v>
      </c>
      <c r="D641" s="100">
        <v>6</v>
      </c>
      <c r="E641" s="100">
        <v>7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1</v>
      </c>
      <c r="O641" s="100">
        <v>0</v>
      </c>
      <c r="P641" s="98"/>
      <c r="Q641" s="98"/>
      <c r="R641" s="98"/>
      <c r="S641"/>
    </row>
    <row r="642" spans="1:19" x14ac:dyDescent="0.25">
      <c r="A642" s="86" t="s">
        <v>362</v>
      </c>
      <c r="B642" s="100">
        <v>0</v>
      </c>
      <c r="C642" s="100">
        <v>0</v>
      </c>
      <c r="D642" s="100">
        <v>0</v>
      </c>
      <c r="E642" s="100">
        <v>0</v>
      </c>
      <c r="F642" s="100">
        <v>0</v>
      </c>
      <c r="G642" s="100">
        <v>0</v>
      </c>
      <c r="H642" s="100">
        <v>1</v>
      </c>
      <c r="I642" s="100">
        <v>0</v>
      </c>
      <c r="J642" s="100">
        <v>0</v>
      </c>
      <c r="K642" s="100">
        <v>0</v>
      </c>
      <c r="L642" s="100">
        <v>0</v>
      </c>
      <c r="M642" s="100">
        <v>0</v>
      </c>
      <c r="N642" s="100">
        <v>0</v>
      </c>
      <c r="O642" s="100">
        <v>0</v>
      </c>
      <c r="P642" s="98"/>
      <c r="Q642" s="98"/>
      <c r="R642" s="98"/>
      <c r="S642"/>
    </row>
    <row r="643" spans="1:19" x14ac:dyDescent="0.25">
      <c r="A643" s="86" t="s">
        <v>363</v>
      </c>
      <c r="B643" s="100">
        <v>0</v>
      </c>
      <c r="C643" s="100">
        <v>0</v>
      </c>
      <c r="D643" s="100">
        <v>6</v>
      </c>
      <c r="E643" s="100">
        <v>5</v>
      </c>
      <c r="F643" s="100">
        <v>0</v>
      </c>
      <c r="G643" s="100">
        <v>0</v>
      </c>
      <c r="H643" s="100">
        <v>0</v>
      </c>
      <c r="I643" s="100">
        <v>0</v>
      </c>
      <c r="J643" s="100">
        <v>0</v>
      </c>
      <c r="K643" s="100">
        <v>0</v>
      </c>
      <c r="L643" s="100">
        <v>0</v>
      </c>
      <c r="M643" s="100">
        <v>0</v>
      </c>
      <c r="N643" s="100">
        <v>1</v>
      </c>
      <c r="O643" s="100">
        <v>0</v>
      </c>
      <c r="P643" s="98"/>
      <c r="Q643" s="98"/>
      <c r="R643" s="98"/>
      <c r="S643"/>
    </row>
    <row r="644" spans="1:19" x14ac:dyDescent="0.25">
      <c r="A644" s="86" t="s">
        <v>364</v>
      </c>
      <c r="B644" s="100">
        <v>0</v>
      </c>
      <c r="C644" s="100">
        <v>0</v>
      </c>
      <c r="D644" s="100">
        <v>0</v>
      </c>
      <c r="E644" s="100">
        <v>0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0</v>
      </c>
      <c r="N644" s="100">
        <v>0</v>
      </c>
      <c r="O644" s="100">
        <v>0</v>
      </c>
      <c r="P644" s="98"/>
      <c r="Q644" s="98"/>
      <c r="R644" s="98"/>
      <c r="S644"/>
    </row>
    <row r="645" spans="1:19" x14ac:dyDescent="0.25">
      <c r="A645" s="86" t="s">
        <v>365</v>
      </c>
      <c r="B645" s="100">
        <v>0</v>
      </c>
      <c r="C645" s="100">
        <v>0</v>
      </c>
      <c r="D645" s="100">
        <v>0</v>
      </c>
      <c r="E645" s="100">
        <v>0</v>
      </c>
      <c r="F645" s="100">
        <v>0</v>
      </c>
      <c r="G645" s="100">
        <v>0</v>
      </c>
      <c r="H645" s="100">
        <v>0</v>
      </c>
      <c r="I645" s="100">
        <v>0</v>
      </c>
      <c r="J645" s="100">
        <v>1</v>
      </c>
      <c r="K645" s="100">
        <v>0</v>
      </c>
      <c r="L645" s="100">
        <v>0</v>
      </c>
      <c r="M645" s="100">
        <v>0</v>
      </c>
      <c r="N645" s="100">
        <v>1</v>
      </c>
      <c r="O645" s="100">
        <v>0</v>
      </c>
      <c r="P645" s="98"/>
      <c r="Q645" s="98"/>
      <c r="R645" s="98"/>
      <c r="S645"/>
    </row>
    <row r="646" spans="1:19" x14ac:dyDescent="0.25">
      <c r="A646" s="86" t="s">
        <v>366</v>
      </c>
      <c r="B646" s="100">
        <v>2</v>
      </c>
      <c r="C646" s="100">
        <v>0</v>
      </c>
      <c r="D646" s="100">
        <v>3</v>
      </c>
      <c r="E646" s="100">
        <v>6</v>
      </c>
      <c r="F646" s="100">
        <v>1</v>
      </c>
      <c r="G646" s="100">
        <v>1</v>
      </c>
      <c r="H646" s="100">
        <v>1</v>
      </c>
      <c r="I646" s="100">
        <v>0</v>
      </c>
      <c r="J646" s="100">
        <v>0</v>
      </c>
      <c r="K646" s="100">
        <v>0</v>
      </c>
      <c r="L646" s="100">
        <v>1</v>
      </c>
      <c r="M646" s="100">
        <v>1</v>
      </c>
      <c r="N646" s="100">
        <v>13</v>
      </c>
      <c r="O646" s="100">
        <v>10</v>
      </c>
      <c r="P646" s="98"/>
      <c r="Q646" s="98"/>
      <c r="R646" s="98"/>
      <c r="S646"/>
    </row>
    <row r="647" spans="1:19" x14ac:dyDescent="0.25">
      <c r="A647" s="86" t="s">
        <v>367</v>
      </c>
      <c r="B647" s="100">
        <v>0</v>
      </c>
      <c r="C647" s="100">
        <v>0</v>
      </c>
      <c r="D647" s="100">
        <v>2</v>
      </c>
      <c r="E647" s="100">
        <v>0</v>
      </c>
      <c r="F647" s="100">
        <v>0</v>
      </c>
      <c r="G647" s="100">
        <v>0</v>
      </c>
      <c r="H647" s="100">
        <v>0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2</v>
      </c>
      <c r="O647" s="100">
        <v>0</v>
      </c>
      <c r="P647" s="98"/>
      <c r="Q647" s="98"/>
      <c r="R647" s="98"/>
      <c r="S647"/>
    </row>
    <row r="648" spans="1:19" x14ac:dyDescent="0.25">
      <c r="A648" s="86" t="s">
        <v>368</v>
      </c>
      <c r="B648" s="100">
        <v>0</v>
      </c>
      <c r="C648" s="100">
        <v>0</v>
      </c>
      <c r="D648" s="100">
        <v>0</v>
      </c>
      <c r="E648" s="100">
        <v>0</v>
      </c>
      <c r="F648" s="100">
        <v>0</v>
      </c>
      <c r="G648" s="100">
        <v>0</v>
      </c>
      <c r="H648" s="100">
        <v>0</v>
      </c>
      <c r="I648" s="100">
        <v>0</v>
      </c>
      <c r="J648" s="100">
        <v>0</v>
      </c>
      <c r="K648" s="100">
        <v>0</v>
      </c>
      <c r="L648" s="100">
        <v>0</v>
      </c>
      <c r="M648" s="100">
        <v>0</v>
      </c>
      <c r="N648" s="100">
        <v>0</v>
      </c>
      <c r="O648" s="100">
        <v>0</v>
      </c>
      <c r="P648" s="98"/>
      <c r="Q648" s="98"/>
      <c r="R648" s="98"/>
      <c r="S648"/>
    </row>
    <row r="649" spans="1:19" ht="16.5" customHeight="1" x14ac:dyDescent="0.25">
      <c r="A649" s="86" t="s">
        <v>369</v>
      </c>
      <c r="B649" s="100">
        <v>0</v>
      </c>
      <c r="C649" s="100">
        <v>0</v>
      </c>
      <c r="D649" s="100">
        <v>0</v>
      </c>
      <c r="E649" s="100">
        <v>0</v>
      </c>
      <c r="F649" s="100">
        <v>0</v>
      </c>
      <c r="G649" s="100">
        <v>0</v>
      </c>
      <c r="H649" s="100">
        <v>0</v>
      </c>
      <c r="I649" s="100">
        <v>0</v>
      </c>
      <c r="J649" s="100">
        <v>0</v>
      </c>
      <c r="K649" s="100">
        <v>0</v>
      </c>
      <c r="L649" s="100">
        <v>0</v>
      </c>
      <c r="M649" s="100">
        <v>0</v>
      </c>
      <c r="N649" s="100">
        <v>0</v>
      </c>
      <c r="O649" s="100">
        <v>0</v>
      </c>
      <c r="P649" s="98"/>
      <c r="Q649" s="98"/>
      <c r="R649" s="98"/>
      <c r="S649"/>
    </row>
    <row r="650" spans="1:19" x14ac:dyDescent="0.25">
      <c r="A650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/>
    </row>
    <row r="651" spans="1:19" x14ac:dyDescent="0.25">
      <c r="A651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/>
    </row>
    <row r="652" spans="1:19" ht="16.5" customHeight="1" x14ac:dyDescent="0.25">
      <c r="A652" s="112" t="s">
        <v>414</v>
      </c>
      <c r="B652" s="115" t="s">
        <v>332</v>
      </c>
      <c r="C652" s="116"/>
      <c r="D652" s="115" t="s">
        <v>333</v>
      </c>
      <c r="E652" s="116"/>
      <c r="F652" s="115" t="s">
        <v>334</v>
      </c>
      <c r="G652" s="116"/>
      <c r="H652" s="115" t="s">
        <v>335</v>
      </c>
      <c r="I652" s="116"/>
      <c r="J652" s="115" t="s">
        <v>412</v>
      </c>
      <c r="K652" s="116"/>
      <c r="L652" s="115" t="s">
        <v>336</v>
      </c>
      <c r="M652" s="116"/>
      <c r="N652" s="115" t="s">
        <v>337</v>
      </c>
      <c r="O652" s="116"/>
      <c r="P652" s="98"/>
      <c r="Q652" s="98"/>
      <c r="R652" s="98"/>
      <c r="S652"/>
    </row>
    <row r="653" spans="1:19" x14ac:dyDescent="0.25">
      <c r="A653" s="112"/>
      <c r="B653" s="94" t="s">
        <v>9</v>
      </c>
      <c r="C653" s="94" t="s">
        <v>10</v>
      </c>
      <c r="D653" s="94" t="s">
        <v>9</v>
      </c>
      <c r="E653" s="94" t="s">
        <v>10</v>
      </c>
      <c r="F653" s="94" t="s">
        <v>9</v>
      </c>
      <c r="G653" s="94" t="s">
        <v>10</v>
      </c>
      <c r="H653" s="94" t="s">
        <v>9</v>
      </c>
      <c r="I653" s="94" t="s">
        <v>10</v>
      </c>
      <c r="J653" s="94" t="s">
        <v>9</v>
      </c>
      <c r="K653" s="94" t="s">
        <v>10</v>
      </c>
      <c r="L653" s="94" t="s">
        <v>9</v>
      </c>
      <c r="M653" s="94" t="s">
        <v>10</v>
      </c>
      <c r="N653" s="94" t="s">
        <v>9</v>
      </c>
      <c r="O653" s="94" t="s">
        <v>10</v>
      </c>
      <c r="P653" s="95"/>
      <c r="Q653" s="98"/>
      <c r="R653" s="98"/>
      <c r="S653"/>
    </row>
    <row r="654" spans="1:19" ht="16.149999999999999" customHeight="1" x14ac:dyDescent="0.25">
      <c r="A654" s="86" t="s">
        <v>347</v>
      </c>
      <c r="B654" s="97">
        <v>58</v>
      </c>
      <c r="C654" s="97">
        <v>10</v>
      </c>
      <c r="D654" s="97">
        <v>4</v>
      </c>
      <c r="E654" s="97">
        <v>4</v>
      </c>
      <c r="F654" s="97">
        <v>1</v>
      </c>
      <c r="G654" s="97">
        <v>0</v>
      </c>
      <c r="H654" s="97">
        <v>7</v>
      </c>
      <c r="I654" s="97">
        <v>3</v>
      </c>
      <c r="J654" s="97">
        <v>1</v>
      </c>
      <c r="K654" s="97">
        <v>0</v>
      </c>
      <c r="L654" s="97">
        <v>2</v>
      </c>
      <c r="M654" s="97">
        <v>1</v>
      </c>
      <c r="N654" s="97">
        <v>5</v>
      </c>
      <c r="O654" s="97">
        <v>0</v>
      </c>
      <c r="P654" s="98"/>
      <c r="Q654" s="98"/>
      <c r="R654" s="98"/>
      <c r="S654"/>
    </row>
    <row r="655" spans="1:19" x14ac:dyDescent="0.25">
      <c r="A655" s="86" t="s">
        <v>348</v>
      </c>
      <c r="B655" s="100">
        <v>24</v>
      </c>
      <c r="C655" s="100">
        <v>4</v>
      </c>
      <c r="D655" s="100">
        <v>1</v>
      </c>
      <c r="E655" s="100">
        <v>0</v>
      </c>
      <c r="F655" s="100">
        <v>0</v>
      </c>
      <c r="G655" s="100">
        <v>0</v>
      </c>
      <c r="H655" s="100">
        <v>1</v>
      </c>
      <c r="I655" s="100">
        <v>1</v>
      </c>
      <c r="J655" s="100">
        <v>0</v>
      </c>
      <c r="K655" s="100">
        <v>0</v>
      </c>
      <c r="L655" s="100">
        <v>0</v>
      </c>
      <c r="M655" s="100">
        <v>0</v>
      </c>
      <c r="N655" s="100">
        <v>5</v>
      </c>
      <c r="O655" s="100">
        <v>0</v>
      </c>
      <c r="P655" s="98"/>
      <c r="Q655" s="98"/>
      <c r="R655" s="98"/>
      <c r="S655"/>
    </row>
    <row r="656" spans="1:19" x14ac:dyDescent="0.25">
      <c r="A656" s="86" t="s">
        <v>349</v>
      </c>
      <c r="B656" s="100">
        <v>12</v>
      </c>
      <c r="C656" s="100">
        <v>3</v>
      </c>
      <c r="D656" s="100">
        <v>0</v>
      </c>
      <c r="E656" s="100">
        <v>0</v>
      </c>
      <c r="F656" s="100">
        <v>1</v>
      </c>
      <c r="G656" s="100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0</v>
      </c>
      <c r="M656" s="100">
        <v>0</v>
      </c>
      <c r="N656" s="100">
        <v>0</v>
      </c>
      <c r="O656" s="100">
        <v>0</v>
      </c>
      <c r="P656" s="98"/>
      <c r="Q656" s="98"/>
      <c r="R656" s="98"/>
      <c r="S656"/>
    </row>
    <row r="657" spans="1:19" x14ac:dyDescent="0.25">
      <c r="A657" s="86" t="s">
        <v>350</v>
      </c>
      <c r="B657" s="100">
        <v>3</v>
      </c>
      <c r="C657" s="100">
        <v>1</v>
      </c>
      <c r="D657" s="100">
        <v>1</v>
      </c>
      <c r="E657" s="100">
        <v>0</v>
      </c>
      <c r="F657" s="100">
        <v>0</v>
      </c>
      <c r="G657" s="100">
        <v>0</v>
      </c>
      <c r="H657" s="100">
        <v>0</v>
      </c>
      <c r="I657" s="100">
        <v>0</v>
      </c>
      <c r="J657" s="100">
        <v>0</v>
      </c>
      <c r="K657" s="100">
        <v>0</v>
      </c>
      <c r="L657" s="100">
        <v>2</v>
      </c>
      <c r="M657" s="100">
        <v>1</v>
      </c>
      <c r="N657" s="100">
        <v>0</v>
      </c>
      <c r="O657" s="100">
        <v>0</v>
      </c>
      <c r="P657" s="98"/>
      <c r="Q657" s="98"/>
      <c r="R657" s="98"/>
      <c r="S657"/>
    </row>
    <row r="658" spans="1:19" x14ac:dyDescent="0.25">
      <c r="A658" s="86" t="s">
        <v>351</v>
      </c>
      <c r="B658" s="100">
        <v>7</v>
      </c>
      <c r="C658" s="100">
        <v>1</v>
      </c>
      <c r="D658" s="100">
        <v>0</v>
      </c>
      <c r="E658" s="100">
        <v>2</v>
      </c>
      <c r="F658" s="100">
        <v>0</v>
      </c>
      <c r="G658" s="100">
        <v>0</v>
      </c>
      <c r="H658" s="100">
        <v>2</v>
      </c>
      <c r="I658" s="100">
        <v>1</v>
      </c>
      <c r="J658" s="100">
        <v>1</v>
      </c>
      <c r="K658" s="100">
        <v>0</v>
      </c>
      <c r="L658" s="100">
        <v>0</v>
      </c>
      <c r="M658" s="100">
        <v>0</v>
      </c>
      <c r="N658" s="100">
        <v>0</v>
      </c>
      <c r="O658" s="100">
        <v>0</v>
      </c>
      <c r="P658" s="98"/>
      <c r="Q658" s="98"/>
      <c r="R658" s="98"/>
      <c r="S658"/>
    </row>
    <row r="659" spans="1:19" x14ac:dyDescent="0.25">
      <c r="A659" s="86" t="s">
        <v>352</v>
      </c>
      <c r="B659" s="100">
        <v>4</v>
      </c>
      <c r="C659" s="100">
        <v>1</v>
      </c>
      <c r="D659" s="100">
        <v>0</v>
      </c>
      <c r="E659" s="100">
        <v>0</v>
      </c>
      <c r="F659" s="100">
        <v>0</v>
      </c>
      <c r="G659" s="100">
        <v>0</v>
      </c>
      <c r="H659" s="100">
        <v>0</v>
      </c>
      <c r="I659" s="100">
        <v>0</v>
      </c>
      <c r="J659" s="100">
        <v>0</v>
      </c>
      <c r="K659" s="100">
        <v>0</v>
      </c>
      <c r="L659" s="100">
        <v>0</v>
      </c>
      <c r="M659" s="100">
        <v>0</v>
      </c>
      <c r="N659" s="100">
        <v>0</v>
      </c>
      <c r="O659" s="100">
        <v>0</v>
      </c>
      <c r="P659" s="98"/>
      <c r="Q659" s="98"/>
      <c r="R659" s="98"/>
      <c r="S659"/>
    </row>
    <row r="660" spans="1:19" x14ac:dyDescent="0.25">
      <c r="A660" s="86" t="s">
        <v>353</v>
      </c>
      <c r="B660" s="100">
        <v>4</v>
      </c>
      <c r="C660" s="100">
        <v>0</v>
      </c>
      <c r="D660" s="100">
        <v>0</v>
      </c>
      <c r="E660" s="100">
        <v>1</v>
      </c>
      <c r="F660" s="100">
        <v>0</v>
      </c>
      <c r="G660" s="100">
        <v>0</v>
      </c>
      <c r="H660" s="100">
        <v>0</v>
      </c>
      <c r="I660" s="100">
        <v>0</v>
      </c>
      <c r="J660" s="100">
        <v>0</v>
      </c>
      <c r="K660" s="100">
        <v>0</v>
      </c>
      <c r="L660" s="100">
        <v>0</v>
      </c>
      <c r="M660" s="100">
        <v>0</v>
      </c>
      <c r="N660" s="100">
        <v>0</v>
      </c>
      <c r="O660" s="100">
        <v>0</v>
      </c>
      <c r="P660" s="98"/>
      <c r="Q660" s="98"/>
      <c r="R660" s="98"/>
      <c r="S660"/>
    </row>
    <row r="661" spans="1:19" x14ac:dyDescent="0.25">
      <c r="A661" s="86" t="s">
        <v>354</v>
      </c>
      <c r="B661" s="100">
        <v>0</v>
      </c>
      <c r="C661" s="100">
        <v>0</v>
      </c>
      <c r="D661" s="100">
        <v>0</v>
      </c>
      <c r="E661" s="100">
        <v>0</v>
      </c>
      <c r="F661" s="100">
        <v>0</v>
      </c>
      <c r="G661" s="100">
        <v>0</v>
      </c>
      <c r="H661" s="100">
        <v>0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100">
        <v>0</v>
      </c>
      <c r="O661" s="100">
        <v>0</v>
      </c>
      <c r="P661" s="98"/>
      <c r="Q661" s="98"/>
      <c r="R661" s="98"/>
      <c r="S661"/>
    </row>
    <row r="662" spans="1:19" x14ac:dyDescent="0.25">
      <c r="A662" s="86" t="s">
        <v>355</v>
      </c>
      <c r="B662" s="100">
        <v>0</v>
      </c>
      <c r="C662" s="100">
        <v>0</v>
      </c>
      <c r="D662" s="100">
        <v>0</v>
      </c>
      <c r="E662" s="100">
        <v>0</v>
      </c>
      <c r="F662" s="100">
        <v>0</v>
      </c>
      <c r="G662" s="100">
        <v>0</v>
      </c>
      <c r="H662" s="100">
        <v>0</v>
      </c>
      <c r="I662" s="100">
        <v>0</v>
      </c>
      <c r="J662" s="100">
        <v>0</v>
      </c>
      <c r="K662" s="100">
        <v>0</v>
      </c>
      <c r="L662" s="100">
        <v>0</v>
      </c>
      <c r="M662" s="100">
        <v>0</v>
      </c>
      <c r="N662" s="100">
        <v>0</v>
      </c>
      <c r="O662" s="100">
        <v>0</v>
      </c>
      <c r="P662" s="98"/>
      <c r="Q662" s="98"/>
      <c r="R662" s="98"/>
      <c r="S662"/>
    </row>
    <row r="663" spans="1:19" x14ac:dyDescent="0.25">
      <c r="A663" s="86" t="s">
        <v>356</v>
      </c>
      <c r="B663" s="100">
        <v>0</v>
      </c>
      <c r="C663" s="100">
        <v>0</v>
      </c>
      <c r="D663" s="100">
        <v>0</v>
      </c>
      <c r="E663" s="100">
        <v>0</v>
      </c>
      <c r="F663" s="100">
        <v>0</v>
      </c>
      <c r="G663" s="100">
        <v>0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100">
        <v>0</v>
      </c>
      <c r="O663" s="100">
        <v>0</v>
      </c>
      <c r="P663" s="98"/>
      <c r="Q663" s="98"/>
      <c r="R663" s="98"/>
      <c r="S663"/>
    </row>
    <row r="664" spans="1:19" ht="16.5" customHeight="1" x14ac:dyDescent="0.25">
      <c r="A664" s="86" t="s">
        <v>357</v>
      </c>
      <c r="B664" s="100">
        <v>1</v>
      </c>
      <c r="C664" s="100">
        <v>0</v>
      </c>
      <c r="D664" s="100">
        <v>0</v>
      </c>
      <c r="E664" s="100">
        <v>0</v>
      </c>
      <c r="F664" s="100">
        <v>0</v>
      </c>
      <c r="G664" s="100">
        <v>0</v>
      </c>
      <c r="H664" s="100">
        <v>1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100">
        <v>0</v>
      </c>
      <c r="O664" s="100">
        <v>0</v>
      </c>
      <c r="P664" s="98"/>
      <c r="Q664" s="98"/>
      <c r="R664" s="98"/>
      <c r="S664"/>
    </row>
    <row r="665" spans="1:19" x14ac:dyDescent="0.25">
      <c r="A665" s="86" t="s">
        <v>358</v>
      </c>
      <c r="B665" s="100">
        <v>0</v>
      </c>
      <c r="C665" s="100">
        <v>0</v>
      </c>
      <c r="D665" s="100">
        <v>0</v>
      </c>
      <c r="E665" s="100">
        <v>1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100">
        <v>0</v>
      </c>
      <c r="O665" s="100">
        <v>0</v>
      </c>
      <c r="P665" s="98"/>
      <c r="Q665" s="98"/>
      <c r="R665" s="98"/>
      <c r="S665"/>
    </row>
    <row r="666" spans="1:19" x14ac:dyDescent="0.25">
      <c r="A666" s="86" t="s">
        <v>359</v>
      </c>
      <c r="B666" s="100">
        <v>0</v>
      </c>
      <c r="C666" s="100">
        <v>0</v>
      </c>
      <c r="D666" s="100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100">
        <v>0</v>
      </c>
      <c r="O666" s="100">
        <v>0</v>
      </c>
      <c r="P666" s="98"/>
      <c r="Q666" s="98"/>
      <c r="R666" s="98"/>
      <c r="S666"/>
    </row>
    <row r="667" spans="1:19" x14ac:dyDescent="0.25">
      <c r="A667" s="86" t="s">
        <v>360</v>
      </c>
      <c r="B667" s="100">
        <v>1</v>
      </c>
      <c r="C667" s="100">
        <v>0</v>
      </c>
      <c r="D667" s="100">
        <v>0</v>
      </c>
      <c r="E667" s="100">
        <v>0</v>
      </c>
      <c r="F667" s="100">
        <v>0</v>
      </c>
      <c r="G667" s="100">
        <v>0</v>
      </c>
      <c r="H667" s="100">
        <v>0</v>
      </c>
      <c r="I667" s="100">
        <v>0</v>
      </c>
      <c r="J667" s="100">
        <v>0</v>
      </c>
      <c r="K667" s="100">
        <v>0</v>
      </c>
      <c r="L667" s="100">
        <v>0</v>
      </c>
      <c r="M667" s="100">
        <v>0</v>
      </c>
      <c r="N667" s="100">
        <v>0</v>
      </c>
      <c r="O667" s="100">
        <v>0</v>
      </c>
      <c r="P667" s="98"/>
      <c r="Q667" s="98"/>
      <c r="R667" s="98"/>
      <c r="S667"/>
    </row>
    <row r="668" spans="1:19" x14ac:dyDescent="0.25">
      <c r="A668" s="86" t="s">
        <v>361</v>
      </c>
      <c r="B668" s="100">
        <v>0</v>
      </c>
      <c r="C668" s="100">
        <v>0</v>
      </c>
      <c r="D668" s="100">
        <v>1</v>
      </c>
      <c r="E668" s="100">
        <v>0</v>
      </c>
      <c r="F668" s="100">
        <v>0</v>
      </c>
      <c r="G668" s="100">
        <v>0</v>
      </c>
      <c r="H668" s="100">
        <v>0</v>
      </c>
      <c r="I668" s="100">
        <v>0</v>
      </c>
      <c r="J668" s="100">
        <v>0</v>
      </c>
      <c r="K668" s="100">
        <v>0</v>
      </c>
      <c r="L668" s="100">
        <v>0</v>
      </c>
      <c r="M668" s="100">
        <v>0</v>
      </c>
      <c r="N668" s="100">
        <v>0</v>
      </c>
      <c r="O668" s="100">
        <v>0</v>
      </c>
      <c r="P668" s="98"/>
      <c r="Q668" s="98"/>
      <c r="R668" s="98"/>
      <c r="S668"/>
    </row>
    <row r="669" spans="1:19" x14ac:dyDescent="0.25">
      <c r="A669" s="86" t="s">
        <v>362</v>
      </c>
      <c r="B669" s="100">
        <v>0</v>
      </c>
      <c r="C669" s="100">
        <v>0</v>
      </c>
      <c r="D669" s="100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100">
        <v>0</v>
      </c>
      <c r="O669" s="100">
        <v>0</v>
      </c>
      <c r="P669" s="98"/>
      <c r="Q669" s="98"/>
      <c r="R669" s="98"/>
      <c r="S669"/>
    </row>
    <row r="670" spans="1:19" x14ac:dyDescent="0.25">
      <c r="A670" s="86" t="s">
        <v>363</v>
      </c>
      <c r="B670" s="100">
        <v>0</v>
      </c>
      <c r="C670" s="100">
        <v>0</v>
      </c>
      <c r="D670" s="100">
        <v>0</v>
      </c>
      <c r="E670" s="100">
        <v>0</v>
      </c>
      <c r="F670" s="100">
        <v>0</v>
      </c>
      <c r="G670" s="100">
        <v>0</v>
      </c>
      <c r="H670" s="100">
        <v>3</v>
      </c>
      <c r="I670" s="100">
        <v>1</v>
      </c>
      <c r="J670" s="100">
        <v>0</v>
      </c>
      <c r="K670" s="100">
        <v>0</v>
      </c>
      <c r="L670" s="100">
        <v>0</v>
      </c>
      <c r="M670" s="100">
        <v>0</v>
      </c>
      <c r="N670" s="100">
        <v>0</v>
      </c>
      <c r="O670" s="100">
        <v>0</v>
      </c>
      <c r="P670" s="98"/>
      <c r="Q670" s="98"/>
      <c r="R670" s="98"/>
      <c r="S670"/>
    </row>
    <row r="671" spans="1:19" x14ac:dyDescent="0.25">
      <c r="A671" s="86" t="s">
        <v>364</v>
      </c>
      <c r="B671" s="100">
        <v>0</v>
      </c>
      <c r="C671" s="100">
        <v>0</v>
      </c>
      <c r="D671" s="100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100">
        <v>0</v>
      </c>
      <c r="O671" s="100">
        <v>0</v>
      </c>
      <c r="P671" s="98"/>
      <c r="Q671" s="98"/>
      <c r="R671" s="98"/>
      <c r="S671"/>
    </row>
    <row r="672" spans="1:19" x14ac:dyDescent="0.25">
      <c r="A672" s="86" t="s">
        <v>365</v>
      </c>
      <c r="B672" s="100">
        <v>2</v>
      </c>
      <c r="C672" s="100">
        <v>0</v>
      </c>
      <c r="D672" s="100">
        <v>0</v>
      </c>
      <c r="E672" s="100">
        <v>0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0</v>
      </c>
      <c r="L672" s="100">
        <v>0</v>
      </c>
      <c r="M672" s="100">
        <v>0</v>
      </c>
      <c r="N672" s="100">
        <v>0</v>
      </c>
      <c r="O672" s="100">
        <v>0</v>
      </c>
      <c r="P672" s="98"/>
      <c r="Q672" s="98"/>
      <c r="R672" s="98"/>
      <c r="S672"/>
    </row>
    <row r="673" spans="1:19" x14ac:dyDescent="0.25">
      <c r="A673" s="86" t="s">
        <v>366</v>
      </c>
      <c r="B673" s="100">
        <v>0</v>
      </c>
      <c r="C673" s="100">
        <v>0</v>
      </c>
      <c r="D673" s="100">
        <v>1</v>
      </c>
      <c r="E673" s="100">
        <v>0</v>
      </c>
      <c r="F673" s="100">
        <v>0</v>
      </c>
      <c r="G673" s="100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0</v>
      </c>
      <c r="P673" s="98"/>
      <c r="Q673" s="98"/>
      <c r="R673" s="98"/>
      <c r="S673"/>
    </row>
    <row r="674" spans="1:19" x14ac:dyDescent="0.25">
      <c r="A674" s="86" t="s">
        <v>367</v>
      </c>
      <c r="B674" s="100">
        <v>0</v>
      </c>
      <c r="C674" s="100">
        <v>0</v>
      </c>
      <c r="D674" s="100">
        <v>0</v>
      </c>
      <c r="E674" s="100">
        <v>0</v>
      </c>
      <c r="F674" s="100">
        <v>0</v>
      </c>
      <c r="G674" s="100">
        <v>0</v>
      </c>
      <c r="H674" s="100">
        <v>0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100">
        <v>0</v>
      </c>
      <c r="O674" s="100">
        <v>0</v>
      </c>
      <c r="P674" s="98"/>
      <c r="Q674" s="98"/>
      <c r="R674" s="98"/>
      <c r="S674"/>
    </row>
    <row r="675" spans="1:19" x14ac:dyDescent="0.25">
      <c r="A675" s="86" t="s">
        <v>368</v>
      </c>
      <c r="B675" s="100">
        <v>0</v>
      </c>
      <c r="C675" s="100">
        <v>0</v>
      </c>
      <c r="D675" s="100">
        <v>0</v>
      </c>
      <c r="E675" s="100">
        <v>0</v>
      </c>
      <c r="F675" s="100">
        <v>0</v>
      </c>
      <c r="G675" s="100">
        <v>0</v>
      </c>
      <c r="H675" s="100">
        <v>0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100">
        <v>0</v>
      </c>
      <c r="O675" s="100">
        <v>0</v>
      </c>
      <c r="P675" s="98"/>
      <c r="Q675" s="98"/>
      <c r="R675" s="98"/>
      <c r="S675"/>
    </row>
    <row r="676" spans="1:19" ht="16.5" customHeight="1" x14ac:dyDescent="0.25">
      <c r="A676" s="86" t="s">
        <v>369</v>
      </c>
      <c r="B676" s="100">
        <v>0</v>
      </c>
      <c r="C676" s="100">
        <v>0</v>
      </c>
      <c r="D676" s="100">
        <v>0</v>
      </c>
      <c r="E676" s="100">
        <v>0</v>
      </c>
      <c r="F676" s="100">
        <v>0</v>
      </c>
      <c r="G676" s="100">
        <v>0</v>
      </c>
      <c r="H676" s="100">
        <v>0</v>
      </c>
      <c r="I676" s="100">
        <v>0</v>
      </c>
      <c r="J676" s="100">
        <v>0</v>
      </c>
      <c r="K676" s="100">
        <v>0</v>
      </c>
      <c r="L676" s="100">
        <v>0</v>
      </c>
      <c r="M676" s="100">
        <v>0</v>
      </c>
      <c r="N676" s="100">
        <v>0</v>
      </c>
      <c r="O676" s="100">
        <v>0</v>
      </c>
      <c r="P676" s="98"/>
      <c r="Q676" s="98"/>
      <c r="R676" s="98"/>
      <c r="S676"/>
    </row>
    <row r="677" spans="1:19" x14ac:dyDescent="0.25">
      <c r="A677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/>
    </row>
    <row r="678" spans="1:19" x14ac:dyDescent="0.25">
      <c r="A67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/>
    </row>
    <row r="679" spans="1:19" ht="16.5" customHeight="1" x14ac:dyDescent="0.25">
      <c r="A679" s="112" t="s">
        <v>414</v>
      </c>
      <c r="B679" s="115" t="s">
        <v>338</v>
      </c>
      <c r="C679" s="116"/>
      <c r="D679" s="115" t="s">
        <v>339</v>
      </c>
      <c r="E679" s="116"/>
      <c r="F679" s="115" t="s">
        <v>340</v>
      </c>
      <c r="G679" s="116"/>
      <c r="H679" s="115" t="s">
        <v>341</v>
      </c>
      <c r="I679" s="116"/>
      <c r="J679" s="115" t="s">
        <v>342</v>
      </c>
      <c r="K679" s="116"/>
      <c r="L679" s="115" t="s">
        <v>343</v>
      </c>
      <c r="M679" s="116"/>
      <c r="N679" s="115" t="s">
        <v>344</v>
      </c>
      <c r="O679" s="116"/>
      <c r="P679" s="98"/>
      <c r="Q679" s="98"/>
      <c r="R679" s="98"/>
      <c r="S679"/>
    </row>
    <row r="680" spans="1:19" x14ac:dyDescent="0.25">
      <c r="A680" s="112"/>
      <c r="B680" s="94" t="s">
        <v>9</v>
      </c>
      <c r="C680" s="94" t="s">
        <v>10</v>
      </c>
      <c r="D680" s="94" t="s">
        <v>9</v>
      </c>
      <c r="E680" s="94" t="s">
        <v>10</v>
      </c>
      <c r="F680" s="94" t="s">
        <v>9</v>
      </c>
      <c r="G680" s="94" t="s">
        <v>10</v>
      </c>
      <c r="H680" s="94" t="s">
        <v>9</v>
      </c>
      <c r="I680" s="94" t="s">
        <v>10</v>
      </c>
      <c r="J680" s="94" t="s">
        <v>9</v>
      </c>
      <c r="K680" s="94" t="s">
        <v>10</v>
      </c>
      <c r="L680" s="94" t="s">
        <v>9</v>
      </c>
      <c r="M680" s="94" t="s">
        <v>10</v>
      </c>
      <c r="N680" s="94" t="s">
        <v>9</v>
      </c>
      <c r="O680" s="94" t="s">
        <v>10</v>
      </c>
      <c r="P680" s="95"/>
      <c r="Q680" s="98"/>
      <c r="R680" s="98"/>
      <c r="S680"/>
    </row>
    <row r="681" spans="1:19" ht="16.5" customHeight="1" x14ac:dyDescent="0.25">
      <c r="A681" s="86" t="s">
        <v>347</v>
      </c>
      <c r="B681" s="97">
        <v>2</v>
      </c>
      <c r="C681" s="97">
        <v>4</v>
      </c>
      <c r="D681" s="97">
        <v>15</v>
      </c>
      <c r="E681" s="97">
        <v>1</v>
      </c>
      <c r="F681" s="97">
        <v>51</v>
      </c>
      <c r="G681" s="97">
        <v>71</v>
      </c>
      <c r="H681" s="97">
        <v>56</v>
      </c>
      <c r="I681" s="97">
        <v>55</v>
      </c>
      <c r="J681" s="97">
        <v>49</v>
      </c>
      <c r="K681" s="97">
        <v>38</v>
      </c>
      <c r="L681" s="97">
        <v>110</v>
      </c>
      <c r="M681" s="97">
        <v>103</v>
      </c>
      <c r="N681" s="97">
        <v>1</v>
      </c>
      <c r="O681" s="97">
        <v>1</v>
      </c>
      <c r="P681" s="98"/>
      <c r="Q681" s="98"/>
      <c r="R681" s="98"/>
      <c r="S681"/>
    </row>
    <row r="682" spans="1:19" x14ac:dyDescent="0.25">
      <c r="A682" s="86" t="s">
        <v>348</v>
      </c>
      <c r="B682" s="100">
        <v>0</v>
      </c>
      <c r="C682" s="100">
        <v>0</v>
      </c>
      <c r="D682" s="100">
        <v>2</v>
      </c>
      <c r="E682" s="100">
        <v>0</v>
      </c>
      <c r="F682" s="100">
        <v>5</v>
      </c>
      <c r="G682" s="100">
        <v>14</v>
      </c>
      <c r="H682" s="100">
        <v>9</v>
      </c>
      <c r="I682" s="100">
        <v>15</v>
      </c>
      <c r="J682" s="100">
        <v>11</v>
      </c>
      <c r="K682" s="100">
        <v>14</v>
      </c>
      <c r="L682" s="100">
        <v>15</v>
      </c>
      <c r="M682" s="100">
        <v>14</v>
      </c>
      <c r="N682" s="100">
        <v>1</v>
      </c>
      <c r="O682" s="100">
        <v>0</v>
      </c>
      <c r="P682" s="98"/>
      <c r="Q682" s="98"/>
      <c r="R682" s="98"/>
      <c r="S682"/>
    </row>
    <row r="683" spans="1:19" x14ac:dyDescent="0.25">
      <c r="A683" s="86" t="s">
        <v>349</v>
      </c>
      <c r="B683" s="100">
        <v>0</v>
      </c>
      <c r="C683" s="100">
        <v>0</v>
      </c>
      <c r="D683" s="100">
        <v>11</v>
      </c>
      <c r="E683" s="100">
        <v>0</v>
      </c>
      <c r="F683" s="100">
        <v>14</v>
      </c>
      <c r="G683" s="100">
        <v>14</v>
      </c>
      <c r="H683" s="100">
        <v>4</v>
      </c>
      <c r="I683" s="100">
        <v>4</v>
      </c>
      <c r="J683" s="100">
        <v>10</v>
      </c>
      <c r="K683" s="100">
        <v>9</v>
      </c>
      <c r="L683" s="100">
        <v>21</v>
      </c>
      <c r="M683" s="100">
        <v>20</v>
      </c>
      <c r="N683" s="100">
        <v>0</v>
      </c>
      <c r="O683" s="100">
        <v>0</v>
      </c>
      <c r="P683" s="98"/>
      <c r="Q683" s="98"/>
      <c r="R683" s="98"/>
      <c r="S683"/>
    </row>
    <row r="684" spans="1:19" x14ac:dyDescent="0.25">
      <c r="A684" s="86" t="s">
        <v>350</v>
      </c>
      <c r="B684" s="100">
        <v>0</v>
      </c>
      <c r="C684" s="100">
        <v>1</v>
      </c>
      <c r="D684" s="100">
        <v>0</v>
      </c>
      <c r="E684" s="100">
        <v>0</v>
      </c>
      <c r="F684" s="100">
        <v>6</v>
      </c>
      <c r="G684" s="100">
        <v>6</v>
      </c>
      <c r="H684" s="100">
        <v>9</v>
      </c>
      <c r="I684" s="100">
        <v>1</v>
      </c>
      <c r="J684" s="100">
        <v>8</v>
      </c>
      <c r="K684" s="100">
        <v>3</v>
      </c>
      <c r="L684" s="100">
        <v>8</v>
      </c>
      <c r="M684" s="100">
        <v>5</v>
      </c>
      <c r="N684" s="100">
        <v>0</v>
      </c>
      <c r="O684" s="100">
        <v>0</v>
      </c>
      <c r="P684" s="98"/>
      <c r="Q684" s="98"/>
      <c r="R684" s="98"/>
      <c r="S684"/>
    </row>
    <row r="685" spans="1:19" x14ac:dyDescent="0.25">
      <c r="A685" s="86" t="s">
        <v>351</v>
      </c>
      <c r="B685" s="100">
        <v>0</v>
      </c>
      <c r="C685" s="100">
        <v>0</v>
      </c>
      <c r="D685" s="100">
        <v>0</v>
      </c>
      <c r="E685" s="100">
        <v>1</v>
      </c>
      <c r="F685" s="100">
        <v>4</v>
      </c>
      <c r="G685" s="100">
        <v>3</v>
      </c>
      <c r="H685" s="100">
        <v>4</v>
      </c>
      <c r="I685" s="100">
        <v>2</v>
      </c>
      <c r="J685" s="100">
        <v>4</v>
      </c>
      <c r="K685" s="100">
        <v>0</v>
      </c>
      <c r="L685" s="100">
        <v>9</v>
      </c>
      <c r="M685" s="100">
        <v>9</v>
      </c>
      <c r="N685" s="100">
        <v>0</v>
      </c>
      <c r="O685" s="100">
        <v>0</v>
      </c>
      <c r="P685" s="98"/>
      <c r="Q685" s="98"/>
      <c r="R685" s="98"/>
      <c r="S685"/>
    </row>
    <row r="686" spans="1:19" x14ac:dyDescent="0.25">
      <c r="A686" s="86" t="s">
        <v>352</v>
      </c>
      <c r="B686" s="100">
        <v>0</v>
      </c>
      <c r="C686" s="100">
        <v>0</v>
      </c>
      <c r="D686" s="100">
        <v>1</v>
      </c>
      <c r="E686" s="100">
        <v>0</v>
      </c>
      <c r="F686" s="100">
        <v>5</v>
      </c>
      <c r="G686" s="100">
        <v>5</v>
      </c>
      <c r="H686" s="100">
        <v>7</v>
      </c>
      <c r="I686" s="100">
        <v>6</v>
      </c>
      <c r="J686" s="100">
        <v>1</v>
      </c>
      <c r="K686" s="100">
        <v>0</v>
      </c>
      <c r="L686" s="100">
        <v>22</v>
      </c>
      <c r="M686" s="100">
        <v>21</v>
      </c>
      <c r="N686" s="100">
        <v>0</v>
      </c>
      <c r="O686" s="100">
        <v>0</v>
      </c>
      <c r="P686" s="98"/>
      <c r="Q686" s="98"/>
      <c r="R686" s="98"/>
      <c r="S686"/>
    </row>
    <row r="687" spans="1:19" x14ac:dyDescent="0.25">
      <c r="A687" s="86" t="s">
        <v>353</v>
      </c>
      <c r="B687" s="100">
        <v>1</v>
      </c>
      <c r="C687" s="100">
        <v>1</v>
      </c>
      <c r="D687" s="100">
        <v>1</v>
      </c>
      <c r="E687" s="100">
        <v>0</v>
      </c>
      <c r="F687" s="100">
        <v>4</v>
      </c>
      <c r="G687" s="100">
        <v>10</v>
      </c>
      <c r="H687" s="100">
        <v>11</v>
      </c>
      <c r="I687" s="100">
        <v>13</v>
      </c>
      <c r="J687" s="100">
        <v>6</v>
      </c>
      <c r="K687" s="100">
        <v>5</v>
      </c>
      <c r="L687" s="100">
        <v>13</v>
      </c>
      <c r="M687" s="100">
        <v>18</v>
      </c>
      <c r="N687" s="100">
        <v>0</v>
      </c>
      <c r="O687" s="100">
        <v>0</v>
      </c>
      <c r="P687" s="98"/>
      <c r="Q687" s="98"/>
      <c r="R687" s="98"/>
      <c r="S687"/>
    </row>
    <row r="688" spans="1:19" x14ac:dyDescent="0.25">
      <c r="A688" s="86" t="s">
        <v>354</v>
      </c>
      <c r="B688" s="100">
        <v>0</v>
      </c>
      <c r="C688" s="100">
        <v>0</v>
      </c>
      <c r="D688" s="100">
        <v>0</v>
      </c>
      <c r="E688" s="100">
        <v>0</v>
      </c>
      <c r="F688" s="100">
        <v>0</v>
      </c>
      <c r="G688" s="100">
        <v>3</v>
      </c>
      <c r="H688" s="100">
        <v>0</v>
      </c>
      <c r="I688" s="100">
        <v>0</v>
      </c>
      <c r="J688" s="100">
        <v>1</v>
      </c>
      <c r="K688" s="100">
        <v>0</v>
      </c>
      <c r="L688" s="100">
        <v>0</v>
      </c>
      <c r="M688" s="100">
        <v>0</v>
      </c>
      <c r="N688" s="100">
        <v>0</v>
      </c>
      <c r="O688" s="100">
        <v>0</v>
      </c>
      <c r="P688" s="98"/>
      <c r="Q688" s="98"/>
      <c r="R688" s="98"/>
      <c r="S688"/>
    </row>
    <row r="689" spans="1:19" x14ac:dyDescent="0.25">
      <c r="A689" s="86" t="s">
        <v>355</v>
      </c>
      <c r="B689" s="100">
        <v>0</v>
      </c>
      <c r="C689" s="100">
        <v>2</v>
      </c>
      <c r="D689" s="100">
        <v>0</v>
      </c>
      <c r="E689" s="100">
        <v>0</v>
      </c>
      <c r="F689" s="100">
        <v>0</v>
      </c>
      <c r="G689" s="100">
        <v>1</v>
      </c>
      <c r="H689" s="100">
        <v>3</v>
      </c>
      <c r="I689" s="100">
        <v>2</v>
      </c>
      <c r="J689" s="100">
        <v>1</v>
      </c>
      <c r="K689" s="100">
        <v>0</v>
      </c>
      <c r="L689" s="100">
        <v>2</v>
      </c>
      <c r="M689" s="100">
        <v>3</v>
      </c>
      <c r="N689" s="100">
        <v>0</v>
      </c>
      <c r="O689" s="100">
        <v>0</v>
      </c>
      <c r="P689" s="98"/>
      <c r="Q689" s="98"/>
      <c r="R689" s="98"/>
      <c r="S689"/>
    </row>
    <row r="690" spans="1:19" x14ac:dyDescent="0.25">
      <c r="A690" s="86" t="s">
        <v>356</v>
      </c>
      <c r="B690" s="100">
        <v>0</v>
      </c>
      <c r="C690" s="100">
        <v>0</v>
      </c>
      <c r="D690" s="100">
        <v>0</v>
      </c>
      <c r="E690" s="100">
        <v>0</v>
      </c>
      <c r="F690" s="100">
        <v>0</v>
      </c>
      <c r="G690" s="100">
        <v>3</v>
      </c>
      <c r="H690" s="100">
        <v>2</v>
      </c>
      <c r="I690" s="100">
        <v>2</v>
      </c>
      <c r="J690" s="100">
        <v>0</v>
      </c>
      <c r="K690" s="100">
        <v>0</v>
      </c>
      <c r="L690" s="100">
        <v>0</v>
      </c>
      <c r="M690" s="100">
        <v>0</v>
      </c>
      <c r="N690" s="100">
        <v>0</v>
      </c>
      <c r="O690" s="100">
        <v>0</v>
      </c>
      <c r="P690" s="98"/>
      <c r="Q690" s="98"/>
      <c r="R690" s="98"/>
      <c r="S690"/>
    </row>
    <row r="691" spans="1:19" x14ac:dyDescent="0.25">
      <c r="A691" s="86" t="s">
        <v>357</v>
      </c>
      <c r="B691" s="100">
        <v>1</v>
      </c>
      <c r="C691" s="100">
        <v>0</v>
      </c>
      <c r="D691" s="100">
        <v>0</v>
      </c>
      <c r="E691" s="100">
        <v>0</v>
      </c>
      <c r="F691" s="100">
        <v>1</v>
      </c>
      <c r="G691" s="100">
        <v>2</v>
      </c>
      <c r="H691" s="100">
        <v>1</v>
      </c>
      <c r="I691" s="100">
        <v>1</v>
      </c>
      <c r="J691" s="100">
        <v>0</v>
      </c>
      <c r="K691" s="100">
        <v>0</v>
      </c>
      <c r="L691" s="100">
        <v>0</v>
      </c>
      <c r="M691" s="100">
        <v>0</v>
      </c>
      <c r="N691" s="100">
        <v>0</v>
      </c>
      <c r="O691" s="100">
        <v>0</v>
      </c>
      <c r="P691" s="98"/>
      <c r="Q691" s="98"/>
      <c r="R691" s="98"/>
      <c r="S691"/>
    </row>
    <row r="692" spans="1:19" x14ac:dyDescent="0.25">
      <c r="A692" s="86" t="s">
        <v>358</v>
      </c>
      <c r="B692" s="100">
        <v>0</v>
      </c>
      <c r="C692" s="100">
        <v>0</v>
      </c>
      <c r="D692" s="100">
        <v>0</v>
      </c>
      <c r="E692" s="100">
        <v>0</v>
      </c>
      <c r="F692" s="100">
        <v>0</v>
      </c>
      <c r="G692" s="100">
        <v>0</v>
      </c>
      <c r="H692" s="100">
        <v>0</v>
      </c>
      <c r="I692" s="100">
        <v>0</v>
      </c>
      <c r="J692" s="100">
        <v>0</v>
      </c>
      <c r="K692" s="100">
        <v>0</v>
      </c>
      <c r="L692" s="100">
        <v>0</v>
      </c>
      <c r="M692" s="100">
        <v>0</v>
      </c>
      <c r="N692" s="100">
        <v>0</v>
      </c>
      <c r="O692" s="100">
        <v>0</v>
      </c>
      <c r="P692" s="98"/>
      <c r="Q692" s="98"/>
      <c r="R692" s="98"/>
      <c r="S692"/>
    </row>
    <row r="693" spans="1:19" x14ac:dyDescent="0.25">
      <c r="A693" s="86" t="s">
        <v>359</v>
      </c>
      <c r="B693" s="100">
        <v>0</v>
      </c>
      <c r="C693" s="100">
        <v>0</v>
      </c>
      <c r="D693" s="100">
        <v>0</v>
      </c>
      <c r="E693" s="100">
        <v>0</v>
      </c>
      <c r="F693" s="100">
        <v>0</v>
      </c>
      <c r="G693" s="100">
        <v>0</v>
      </c>
      <c r="H693" s="100">
        <v>0</v>
      </c>
      <c r="I693" s="100">
        <v>0</v>
      </c>
      <c r="J693" s="100">
        <v>0</v>
      </c>
      <c r="K693" s="100">
        <v>0</v>
      </c>
      <c r="L693" s="100">
        <v>0</v>
      </c>
      <c r="M693" s="100">
        <v>0</v>
      </c>
      <c r="N693" s="100">
        <v>0</v>
      </c>
      <c r="O693" s="100">
        <v>0</v>
      </c>
      <c r="P693" s="98"/>
      <c r="Q693" s="98"/>
      <c r="R693" s="98"/>
      <c r="S693"/>
    </row>
    <row r="694" spans="1:19" x14ac:dyDescent="0.25">
      <c r="A694" s="86" t="s">
        <v>360</v>
      </c>
      <c r="B694" s="100">
        <v>0</v>
      </c>
      <c r="C694" s="100">
        <v>0</v>
      </c>
      <c r="D694" s="100">
        <v>0</v>
      </c>
      <c r="E694" s="100">
        <v>0</v>
      </c>
      <c r="F694" s="100">
        <v>0</v>
      </c>
      <c r="G694" s="100">
        <v>0</v>
      </c>
      <c r="H694" s="100">
        <v>1</v>
      </c>
      <c r="I694" s="100">
        <v>0</v>
      </c>
      <c r="J694" s="100">
        <v>0</v>
      </c>
      <c r="K694" s="100">
        <v>0</v>
      </c>
      <c r="L694" s="100">
        <v>2</v>
      </c>
      <c r="M694" s="100">
        <v>2</v>
      </c>
      <c r="N694" s="100">
        <v>0</v>
      </c>
      <c r="O694" s="100">
        <v>0</v>
      </c>
      <c r="P694" s="98"/>
      <c r="Q694" s="98"/>
      <c r="R694" s="98"/>
      <c r="S694"/>
    </row>
    <row r="695" spans="1:19" x14ac:dyDescent="0.25">
      <c r="A695" s="86" t="s">
        <v>361</v>
      </c>
      <c r="B695" s="100">
        <v>0</v>
      </c>
      <c r="C695" s="100">
        <v>0</v>
      </c>
      <c r="D695" s="100">
        <v>0</v>
      </c>
      <c r="E695" s="100">
        <v>0</v>
      </c>
      <c r="F695" s="100">
        <v>3</v>
      </c>
      <c r="G695" s="100">
        <v>4</v>
      </c>
      <c r="H695" s="100">
        <v>1</v>
      </c>
      <c r="I695" s="100">
        <v>2</v>
      </c>
      <c r="J695" s="100">
        <v>1</v>
      </c>
      <c r="K695" s="100">
        <v>2</v>
      </c>
      <c r="L695" s="100">
        <v>6</v>
      </c>
      <c r="M695" s="100">
        <v>4</v>
      </c>
      <c r="N695" s="100">
        <v>0</v>
      </c>
      <c r="O695" s="100">
        <v>0</v>
      </c>
      <c r="P695" s="98"/>
      <c r="Q695" s="98"/>
      <c r="R695" s="98"/>
      <c r="S695"/>
    </row>
    <row r="696" spans="1:19" x14ac:dyDescent="0.25">
      <c r="A696" s="86" t="s">
        <v>362</v>
      </c>
      <c r="B696" s="100">
        <v>0</v>
      </c>
      <c r="C696" s="100">
        <v>0</v>
      </c>
      <c r="D696" s="100">
        <v>0</v>
      </c>
      <c r="E696" s="100">
        <v>0</v>
      </c>
      <c r="F696" s="100">
        <v>0</v>
      </c>
      <c r="G696" s="100">
        <v>0</v>
      </c>
      <c r="H696" s="100">
        <v>0</v>
      </c>
      <c r="I696" s="100">
        <v>0</v>
      </c>
      <c r="J696" s="100">
        <v>0</v>
      </c>
      <c r="K696" s="100">
        <v>0</v>
      </c>
      <c r="L696" s="100">
        <v>0</v>
      </c>
      <c r="M696" s="100">
        <v>0</v>
      </c>
      <c r="N696" s="100">
        <v>0</v>
      </c>
      <c r="O696" s="100">
        <v>0</v>
      </c>
      <c r="P696" s="98"/>
      <c r="Q696" s="98"/>
      <c r="R696" s="98"/>
      <c r="S696"/>
    </row>
    <row r="697" spans="1:19" x14ac:dyDescent="0.25">
      <c r="A697" s="86" t="s">
        <v>363</v>
      </c>
      <c r="B697" s="100">
        <v>0</v>
      </c>
      <c r="C697" s="100">
        <v>0</v>
      </c>
      <c r="D697" s="100">
        <v>0</v>
      </c>
      <c r="E697" s="100">
        <v>0</v>
      </c>
      <c r="F697" s="100">
        <v>6</v>
      </c>
      <c r="G697" s="100">
        <v>4</v>
      </c>
      <c r="H697" s="100">
        <v>1</v>
      </c>
      <c r="I697" s="100">
        <v>0</v>
      </c>
      <c r="J697" s="100">
        <v>4</v>
      </c>
      <c r="K697" s="100">
        <v>4</v>
      </c>
      <c r="L697" s="100">
        <v>6</v>
      </c>
      <c r="M697" s="100">
        <v>0</v>
      </c>
      <c r="N697" s="100">
        <v>0</v>
      </c>
      <c r="O697" s="100">
        <v>1</v>
      </c>
      <c r="P697" s="98"/>
      <c r="Q697" s="98"/>
      <c r="R697" s="98"/>
      <c r="S697"/>
    </row>
    <row r="698" spans="1:19" x14ac:dyDescent="0.25">
      <c r="A698" s="86" t="s">
        <v>364</v>
      </c>
      <c r="B698" s="100">
        <v>0</v>
      </c>
      <c r="C698" s="100">
        <v>0</v>
      </c>
      <c r="D698" s="100">
        <v>0</v>
      </c>
      <c r="E698" s="100">
        <v>0</v>
      </c>
      <c r="F698" s="100">
        <v>0</v>
      </c>
      <c r="G698" s="100">
        <v>0</v>
      </c>
      <c r="H698" s="100">
        <v>0</v>
      </c>
      <c r="I698" s="100">
        <v>0</v>
      </c>
      <c r="J698" s="100">
        <v>0</v>
      </c>
      <c r="K698" s="100">
        <v>0</v>
      </c>
      <c r="L698" s="100">
        <v>0</v>
      </c>
      <c r="M698" s="100">
        <v>0</v>
      </c>
      <c r="N698" s="100">
        <v>0</v>
      </c>
      <c r="O698" s="100">
        <v>0</v>
      </c>
      <c r="P698" s="98"/>
      <c r="Q698" s="98"/>
      <c r="R698" s="98"/>
      <c r="S698"/>
    </row>
    <row r="699" spans="1:19" x14ac:dyDescent="0.25">
      <c r="A699" s="86" t="s">
        <v>365</v>
      </c>
      <c r="B699" s="100">
        <v>0</v>
      </c>
      <c r="C699" s="100">
        <v>0</v>
      </c>
      <c r="D699" s="100">
        <v>0</v>
      </c>
      <c r="E699" s="100">
        <v>0</v>
      </c>
      <c r="F699" s="100">
        <v>0</v>
      </c>
      <c r="G699" s="100">
        <v>1</v>
      </c>
      <c r="H699" s="100">
        <v>0</v>
      </c>
      <c r="I699" s="100">
        <v>0</v>
      </c>
      <c r="J699" s="100">
        <v>0</v>
      </c>
      <c r="K699" s="100">
        <v>0</v>
      </c>
      <c r="L699" s="100">
        <v>0</v>
      </c>
      <c r="M699" s="100">
        <v>1</v>
      </c>
      <c r="N699" s="100">
        <v>0</v>
      </c>
      <c r="O699" s="100">
        <v>0</v>
      </c>
      <c r="P699" s="98"/>
      <c r="Q699" s="98"/>
      <c r="R699" s="98"/>
      <c r="S699"/>
    </row>
    <row r="700" spans="1:19" x14ac:dyDescent="0.25">
      <c r="A700" s="86" t="s">
        <v>366</v>
      </c>
      <c r="B700" s="100">
        <v>0</v>
      </c>
      <c r="C700" s="100">
        <v>0</v>
      </c>
      <c r="D700" s="100">
        <v>0</v>
      </c>
      <c r="E700" s="100">
        <v>0</v>
      </c>
      <c r="F700" s="100">
        <v>3</v>
      </c>
      <c r="G700" s="100">
        <v>1</v>
      </c>
      <c r="H700" s="100">
        <v>3</v>
      </c>
      <c r="I700" s="100">
        <v>7</v>
      </c>
      <c r="J700" s="100">
        <v>2</v>
      </c>
      <c r="K700" s="100">
        <v>1</v>
      </c>
      <c r="L700" s="100">
        <v>6</v>
      </c>
      <c r="M700" s="100">
        <v>6</v>
      </c>
      <c r="N700" s="100">
        <v>0</v>
      </c>
      <c r="O700" s="100">
        <v>0</v>
      </c>
      <c r="P700" s="98"/>
      <c r="Q700" s="98"/>
      <c r="R700" s="98"/>
      <c r="S700"/>
    </row>
    <row r="701" spans="1:19" x14ac:dyDescent="0.25">
      <c r="A701" s="86" t="s">
        <v>367</v>
      </c>
      <c r="B701" s="100">
        <v>0</v>
      </c>
      <c r="C701" s="100">
        <v>0</v>
      </c>
      <c r="D701" s="100">
        <v>0</v>
      </c>
      <c r="E701" s="100">
        <v>0</v>
      </c>
      <c r="F701" s="100">
        <v>0</v>
      </c>
      <c r="G701" s="100">
        <v>0</v>
      </c>
      <c r="H701" s="100">
        <v>0</v>
      </c>
      <c r="I701" s="100">
        <v>0</v>
      </c>
      <c r="J701" s="100">
        <v>0</v>
      </c>
      <c r="K701" s="100">
        <v>0</v>
      </c>
      <c r="L701" s="100">
        <v>0</v>
      </c>
      <c r="M701" s="100">
        <v>0</v>
      </c>
      <c r="N701" s="100">
        <v>0</v>
      </c>
      <c r="O701" s="100">
        <v>0</v>
      </c>
      <c r="P701" s="98"/>
      <c r="Q701" s="98"/>
      <c r="R701" s="98"/>
      <c r="S701"/>
    </row>
    <row r="702" spans="1:19" x14ac:dyDescent="0.25">
      <c r="A702" s="86" t="s">
        <v>368</v>
      </c>
      <c r="B702" s="100">
        <v>0</v>
      </c>
      <c r="C702" s="100">
        <v>0</v>
      </c>
      <c r="D702" s="100">
        <v>0</v>
      </c>
      <c r="E702" s="100">
        <v>0</v>
      </c>
      <c r="F702" s="100">
        <v>0</v>
      </c>
      <c r="G702" s="100">
        <v>0</v>
      </c>
      <c r="H702" s="100">
        <v>0</v>
      </c>
      <c r="I702" s="100">
        <v>0</v>
      </c>
      <c r="J702" s="100">
        <v>0</v>
      </c>
      <c r="K702" s="100">
        <v>0</v>
      </c>
      <c r="L702" s="100">
        <v>0</v>
      </c>
      <c r="M702" s="100">
        <v>0</v>
      </c>
      <c r="N702" s="100">
        <v>0</v>
      </c>
      <c r="O702" s="100">
        <v>0</v>
      </c>
      <c r="P702" s="98"/>
      <c r="Q702" s="98"/>
      <c r="R702" s="98"/>
      <c r="S702"/>
    </row>
    <row r="703" spans="1:19" x14ac:dyDescent="0.25">
      <c r="A703" s="86" t="s">
        <v>369</v>
      </c>
      <c r="B703" s="100">
        <v>0</v>
      </c>
      <c r="C703" s="100">
        <v>0</v>
      </c>
      <c r="D703" s="100">
        <v>0</v>
      </c>
      <c r="E703" s="100">
        <v>0</v>
      </c>
      <c r="F703" s="100">
        <v>0</v>
      </c>
      <c r="G703" s="100">
        <v>0</v>
      </c>
      <c r="H703" s="100">
        <v>0</v>
      </c>
      <c r="I703" s="100">
        <v>0</v>
      </c>
      <c r="J703" s="100">
        <v>0</v>
      </c>
      <c r="K703" s="100">
        <v>0</v>
      </c>
      <c r="L703" s="100">
        <v>0</v>
      </c>
      <c r="M703" s="100">
        <v>0</v>
      </c>
      <c r="N703" s="100">
        <v>0</v>
      </c>
      <c r="O703" s="100">
        <v>0</v>
      </c>
      <c r="P703" s="98"/>
      <c r="Q703" s="98"/>
      <c r="R703" s="98"/>
      <c r="S703"/>
    </row>
    <row r="704" spans="1:19" x14ac:dyDescent="0.25"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</row>
    <row r="705" spans="2:18" x14ac:dyDescent="0.25"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</row>
    <row r="706" spans="2:18" x14ac:dyDescent="0.25"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</row>
    <row r="707" spans="2:18" x14ac:dyDescent="0.25"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</row>
    <row r="708" spans="2:18" x14ac:dyDescent="0.25"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</row>
    <row r="709" spans="2:18" x14ac:dyDescent="0.25"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</row>
    <row r="710" spans="2:18" x14ac:dyDescent="0.25"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</row>
    <row r="711" spans="2:18" x14ac:dyDescent="0.25"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</row>
    <row r="712" spans="2:18" x14ac:dyDescent="0.25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98"/>
      <c r="Q712" s="98"/>
      <c r="R712" s="98"/>
    </row>
    <row r="713" spans="2:18" x14ac:dyDescent="0.25"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</row>
    <row r="714" spans="2:18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2:18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2:18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2:18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2:18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2:18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2:18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2:18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2:18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2:18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2:18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2:18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2:18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2:18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2:18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2:18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2:18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2:18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2:18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2:18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2:18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2:18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2:18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2:18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2:18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2:18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2:18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2:18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2:18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2:18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2:18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2:18" x14ac:dyDescent="0.25"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/>
      <c r="Q745"/>
      <c r="R745"/>
    </row>
    <row r="746" spans="2:18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2:18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2:18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2:18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2:18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2:18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2:18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2:18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2:18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2:18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2:18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2:18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2:18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2:18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2:18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2:18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2:18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2:18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2:18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2:18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2:18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2:18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2:18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2:18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2:18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2:18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2:18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2:18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2:18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2:18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2:18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98" spans="2:2" x14ac:dyDescent="0.25">
      <c r="B798" s="88"/>
    </row>
    <row r="833" spans="2:2" x14ac:dyDescent="0.25">
      <c r="B833" s="88"/>
    </row>
    <row r="868" spans="2:2" x14ac:dyDescent="0.25">
      <c r="B868" s="88"/>
    </row>
    <row r="903" spans="2:6" x14ac:dyDescent="0.25">
      <c r="B903" s="88"/>
    </row>
    <row r="907" spans="2:6" x14ac:dyDescent="0.25">
      <c r="F907" s="68"/>
    </row>
    <row r="908" spans="2:6" x14ac:dyDescent="0.25">
      <c r="F908" s="68"/>
    </row>
    <row r="938" spans="2:2" x14ac:dyDescent="0.25">
      <c r="B938" s="88"/>
    </row>
    <row r="973" spans="2:2" x14ac:dyDescent="0.25">
      <c r="B973" s="88"/>
    </row>
    <row r="1008" spans="2:2" x14ac:dyDescent="0.25">
      <c r="B1008" s="88"/>
    </row>
    <row r="1012" spans="2:2" x14ac:dyDescent="0.25">
      <c r="B1012" s="68"/>
    </row>
    <row r="1013" spans="2:2" x14ac:dyDescent="0.25">
      <c r="B1013" s="68"/>
    </row>
    <row r="1014" spans="2:2" x14ac:dyDescent="0.25">
      <c r="B1014" s="68"/>
    </row>
    <row r="1043" spans="2:11" x14ac:dyDescent="0.25">
      <c r="B1043" s="88"/>
    </row>
    <row r="1047" spans="2:11" x14ac:dyDescent="0.25">
      <c r="K1047" s="68"/>
    </row>
    <row r="1048" spans="2:11" x14ac:dyDescent="0.25">
      <c r="K1048" s="68"/>
    </row>
    <row r="1049" spans="2:11" x14ac:dyDescent="0.25">
      <c r="K1049" s="68"/>
    </row>
    <row r="1071" spans="11:11" x14ac:dyDescent="0.25">
      <c r="K1071" s="68"/>
    </row>
    <row r="1078" spans="2:2" x14ac:dyDescent="0.25">
      <c r="B1078" s="88"/>
    </row>
    <row r="1113" spans="2:2" x14ac:dyDescent="0.25">
      <c r="B1113" s="88"/>
    </row>
    <row r="1148" spans="2:2" x14ac:dyDescent="0.25">
      <c r="B1148" s="88"/>
    </row>
    <row r="1183" spans="2:2" x14ac:dyDescent="0.25">
      <c r="B1183" s="88"/>
    </row>
    <row r="1218" spans="2:2" x14ac:dyDescent="0.25">
      <c r="B1218" s="88"/>
    </row>
    <row r="1253" spans="2:2" x14ac:dyDescent="0.25">
      <c r="B1253" s="88"/>
    </row>
    <row r="1288" spans="2:2" x14ac:dyDescent="0.25">
      <c r="B1288" s="88"/>
    </row>
    <row r="1330" spans="2:14" x14ac:dyDescent="0.25">
      <c r="B1330" s="68"/>
      <c r="C1330" s="68"/>
      <c r="D1330" s="68"/>
      <c r="N1330" s="68"/>
    </row>
    <row r="1331" spans="2:14" x14ac:dyDescent="0.25">
      <c r="B1331" s="68"/>
      <c r="C1331" s="68"/>
      <c r="D1331" s="68"/>
      <c r="N1331" s="68"/>
    </row>
    <row r="1332" spans="2:14" x14ac:dyDescent="0.25">
      <c r="B1332" s="68"/>
      <c r="C1332" s="68"/>
      <c r="D1332" s="68"/>
    </row>
    <row r="1333" spans="2:14" x14ac:dyDescent="0.25">
      <c r="B1333" s="68"/>
      <c r="C1333" s="68"/>
      <c r="D1333" s="68"/>
    </row>
    <row r="1334" spans="2:14" x14ac:dyDescent="0.25">
      <c r="B1334" s="68"/>
      <c r="C1334" s="68"/>
      <c r="D1334" s="68"/>
    </row>
    <row r="1335" spans="2:14" x14ac:dyDescent="0.25">
      <c r="B1335" s="68"/>
      <c r="C1335" s="68"/>
      <c r="D1335" s="68"/>
    </row>
    <row r="1336" spans="2:14" x14ac:dyDescent="0.25">
      <c r="B1336" s="68"/>
      <c r="C1336" s="68"/>
      <c r="D1336" s="68"/>
    </row>
    <row r="1337" spans="2:14" x14ac:dyDescent="0.25">
      <c r="B1337" s="68"/>
      <c r="C1337" s="68"/>
      <c r="D1337" s="68"/>
    </row>
    <row r="1338" spans="2:14" x14ac:dyDescent="0.25">
      <c r="B1338" s="68"/>
      <c r="C1338" s="68"/>
      <c r="D1338" s="68"/>
    </row>
    <row r="1339" spans="2:14" x14ac:dyDescent="0.25">
      <c r="B1339" s="68"/>
      <c r="C1339" s="68"/>
      <c r="D1339" s="68"/>
    </row>
    <row r="1340" spans="2:14" x14ac:dyDescent="0.25">
      <c r="B1340" s="68"/>
      <c r="C1340" s="68"/>
      <c r="D1340" s="68"/>
    </row>
    <row r="1341" spans="2:14" x14ac:dyDescent="0.25">
      <c r="B1341" s="68"/>
      <c r="C1341" s="68"/>
      <c r="D1341" s="68"/>
    </row>
    <row r="1342" spans="2:14" x14ac:dyDescent="0.25">
      <c r="B1342" s="68"/>
      <c r="C1342" s="68"/>
      <c r="D1342" s="68"/>
    </row>
    <row r="1343" spans="2:14" x14ac:dyDescent="0.25">
      <c r="B1343" s="68"/>
      <c r="C1343" s="68"/>
      <c r="D1343" s="68"/>
    </row>
    <row r="1344" spans="2:14" x14ac:dyDescent="0.25">
      <c r="B1344" s="68"/>
      <c r="C1344" s="68"/>
      <c r="D1344" s="68"/>
    </row>
    <row r="1345" spans="2:4" x14ac:dyDescent="0.25">
      <c r="B1345" s="68"/>
      <c r="C1345" s="68"/>
      <c r="D1345" s="68"/>
    </row>
    <row r="1346" spans="2:4" x14ac:dyDescent="0.25">
      <c r="B1346" s="68"/>
      <c r="D1346" s="68"/>
    </row>
    <row r="1347" spans="2:4" x14ac:dyDescent="0.25">
      <c r="B1347" s="68"/>
      <c r="C1347" s="68"/>
      <c r="D1347" s="68"/>
    </row>
    <row r="1348" spans="2:4" x14ac:dyDescent="0.25">
      <c r="B1348" s="68"/>
      <c r="C1348" s="68"/>
    </row>
    <row r="1349" spans="2:4" x14ac:dyDescent="0.25">
      <c r="B1349" s="68"/>
      <c r="D1349" s="68"/>
    </row>
    <row r="1350" spans="2:4" x14ac:dyDescent="0.25">
      <c r="B1350" s="68"/>
      <c r="C1350" s="68"/>
      <c r="D1350" s="68"/>
    </row>
    <row r="1351" spans="2:4" x14ac:dyDescent="0.25">
      <c r="B1351" s="68"/>
      <c r="C1351" s="68"/>
      <c r="D1351" s="68"/>
    </row>
    <row r="1352" spans="2:4" x14ac:dyDescent="0.25">
      <c r="B1352" s="68"/>
      <c r="D1352" s="68"/>
    </row>
    <row r="1353" spans="2:4" x14ac:dyDescent="0.25">
      <c r="B1353" s="68"/>
      <c r="C1353" s="68"/>
      <c r="D1353" s="68"/>
    </row>
    <row r="1354" spans="2:4" x14ac:dyDescent="0.25">
      <c r="B1354" s="68"/>
      <c r="C1354" s="68"/>
      <c r="D1354" s="68"/>
    </row>
    <row r="1355" spans="2:4" x14ac:dyDescent="0.25">
      <c r="B1355" s="68"/>
      <c r="C1355" s="68"/>
      <c r="D1355" s="68"/>
    </row>
    <row r="1361" spans="2:15" x14ac:dyDescent="0.25">
      <c r="B1361" s="88"/>
    </row>
    <row r="1365" spans="2:15" x14ac:dyDescent="0.25">
      <c r="D1365" s="68"/>
      <c r="F1365" s="68"/>
      <c r="G1365" s="68"/>
      <c r="N1365" s="68"/>
      <c r="O1365" s="68"/>
    </row>
    <row r="1366" spans="2:15" x14ac:dyDescent="0.25">
      <c r="D1366" s="68"/>
      <c r="F1366" s="68"/>
      <c r="G1366" s="68"/>
      <c r="N1366" s="68"/>
      <c r="O1366" s="68"/>
    </row>
    <row r="1367" spans="2:15" x14ac:dyDescent="0.25">
      <c r="F1367" s="68"/>
      <c r="G1367" s="68"/>
      <c r="N1367" s="68"/>
      <c r="O1367" s="68"/>
    </row>
    <row r="1368" spans="2:15" x14ac:dyDescent="0.25">
      <c r="F1368" s="68"/>
      <c r="G1368" s="68"/>
    </row>
    <row r="1369" spans="2:15" x14ac:dyDescent="0.25">
      <c r="F1369" s="68"/>
      <c r="G1369" s="68"/>
    </row>
    <row r="1370" spans="2:15" x14ac:dyDescent="0.25">
      <c r="F1370" s="68"/>
      <c r="G1370" s="68"/>
    </row>
    <row r="1371" spans="2:15" x14ac:dyDescent="0.25">
      <c r="G1371" s="68"/>
    </row>
    <row r="1372" spans="2:15" x14ac:dyDescent="0.25">
      <c r="G1372" s="68"/>
    </row>
    <row r="1373" spans="2:15" x14ac:dyDescent="0.25">
      <c r="F1373" s="68"/>
      <c r="G1373" s="68"/>
    </row>
    <row r="1374" spans="2:15" x14ac:dyDescent="0.25">
      <c r="F1374" s="68"/>
      <c r="G1374" s="68"/>
    </row>
    <row r="1375" spans="2:15" x14ac:dyDescent="0.25">
      <c r="G1375" s="68"/>
    </row>
    <row r="1376" spans="2:15" x14ac:dyDescent="0.25">
      <c r="G1376" s="68"/>
    </row>
    <row r="1377" spans="6:15" x14ac:dyDescent="0.25">
      <c r="G1377" s="68"/>
    </row>
    <row r="1378" spans="6:15" x14ac:dyDescent="0.25">
      <c r="G1378" s="68"/>
    </row>
    <row r="1379" spans="6:15" x14ac:dyDescent="0.25">
      <c r="F1379" s="68"/>
      <c r="G1379" s="68"/>
    </row>
    <row r="1380" spans="6:15" x14ac:dyDescent="0.25">
      <c r="F1380" s="68"/>
      <c r="G1380" s="68"/>
    </row>
    <row r="1381" spans="6:15" x14ac:dyDescent="0.25">
      <c r="G1381" s="68"/>
    </row>
    <row r="1382" spans="6:15" x14ac:dyDescent="0.25">
      <c r="G1382" s="68"/>
    </row>
    <row r="1384" spans="6:15" x14ac:dyDescent="0.25">
      <c r="G1384" s="68"/>
    </row>
    <row r="1385" spans="6:15" x14ac:dyDescent="0.25">
      <c r="G1385" s="68"/>
    </row>
    <row r="1386" spans="6:15" x14ac:dyDescent="0.25">
      <c r="G1386" s="68"/>
    </row>
    <row r="1387" spans="6:15" x14ac:dyDescent="0.25">
      <c r="G1387" s="68"/>
    </row>
    <row r="1388" spans="6:15" x14ac:dyDescent="0.25">
      <c r="G1388" s="68"/>
    </row>
    <row r="1389" spans="6:15" x14ac:dyDescent="0.25">
      <c r="G1389" s="68"/>
      <c r="N1389" s="68"/>
      <c r="O1389" s="68"/>
    </row>
    <row r="1390" spans="6:15" x14ac:dyDescent="0.25">
      <c r="G1390" s="68"/>
    </row>
    <row r="1396" spans="2:16" x14ac:dyDescent="0.25">
      <c r="B1396" s="88"/>
    </row>
    <row r="1400" spans="2:16" x14ac:dyDescent="0.25">
      <c r="B1400" s="68"/>
      <c r="C1400" s="68"/>
      <c r="H1400" s="68"/>
      <c r="I1400" s="68"/>
      <c r="P1400" s="68"/>
    </row>
    <row r="1401" spans="2:16" x14ac:dyDescent="0.25">
      <c r="B1401" s="68"/>
      <c r="C1401" s="68"/>
      <c r="H1401" s="68"/>
      <c r="I1401" s="68"/>
      <c r="P1401" s="68"/>
    </row>
    <row r="1402" spans="2:16" x14ac:dyDescent="0.25">
      <c r="C1402" s="68"/>
      <c r="H1402" s="68"/>
      <c r="I1402" s="68"/>
      <c r="P1402" s="68"/>
    </row>
    <row r="1403" spans="2:16" x14ac:dyDescent="0.25">
      <c r="H1403" s="68"/>
      <c r="P1403" s="68"/>
    </row>
    <row r="1405" spans="2:16" x14ac:dyDescent="0.25">
      <c r="P1405" s="68"/>
    </row>
    <row r="1406" spans="2:16" x14ac:dyDescent="0.25">
      <c r="P1406" s="68"/>
    </row>
    <row r="1407" spans="2:16" x14ac:dyDescent="0.25">
      <c r="P1407" s="68"/>
    </row>
    <row r="1408" spans="2:16" x14ac:dyDescent="0.25">
      <c r="P1408" s="68"/>
    </row>
    <row r="1409" spans="3:16" x14ac:dyDescent="0.25">
      <c r="P1409" s="68"/>
    </row>
    <row r="1413" spans="3:16" x14ac:dyDescent="0.25">
      <c r="P1413" s="68"/>
    </row>
    <row r="1414" spans="3:16" x14ac:dyDescent="0.25">
      <c r="P1414" s="68"/>
    </row>
    <row r="1424" spans="3:16" x14ac:dyDescent="0.25">
      <c r="C1424" s="68"/>
      <c r="H1424" s="68"/>
      <c r="I1424" s="68"/>
    </row>
    <row r="1431" spans="2:13" x14ac:dyDescent="0.25">
      <c r="B1431" s="88"/>
    </row>
    <row r="1435" spans="2:13" x14ac:dyDescent="0.25">
      <c r="D1435" s="68"/>
      <c r="H1435" s="68"/>
      <c r="I1435" s="68"/>
      <c r="L1435" s="68"/>
      <c r="M1435" s="68"/>
    </row>
    <row r="1436" spans="2:13" x14ac:dyDescent="0.25">
      <c r="D1436" s="68"/>
      <c r="H1436" s="68"/>
      <c r="I1436" s="68"/>
      <c r="L1436" s="68"/>
      <c r="M1436" s="68"/>
    </row>
    <row r="1437" spans="2:13" x14ac:dyDescent="0.25">
      <c r="H1437" s="68"/>
      <c r="I1437" s="68"/>
      <c r="L1437" s="68"/>
      <c r="M1437" s="68"/>
    </row>
    <row r="1438" spans="2:13" x14ac:dyDescent="0.25">
      <c r="H1438" s="68"/>
      <c r="I1438" s="68"/>
      <c r="L1438" s="68"/>
      <c r="M1438" s="68"/>
    </row>
    <row r="1439" spans="2:13" x14ac:dyDescent="0.25">
      <c r="M1439" s="68"/>
    </row>
    <row r="1440" spans="2:13" x14ac:dyDescent="0.25">
      <c r="H1440" s="68"/>
      <c r="I1440" s="68"/>
      <c r="L1440" s="68"/>
      <c r="M1440" s="68"/>
    </row>
    <row r="1441" spans="8:13" x14ac:dyDescent="0.25">
      <c r="H1441" s="68"/>
      <c r="L1441" s="68"/>
      <c r="M1441" s="68"/>
    </row>
    <row r="1442" spans="8:13" x14ac:dyDescent="0.25">
      <c r="H1442" s="68"/>
      <c r="L1442" s="68"/>
      <c r="M1442" s="68"/>
    </row>
    <row r="1443" spans="8:13" x14ac:dyDescent="0.25">
      <c r="H1443" s="68"/>
      <c r="I1443" s="68"/>
      <c r="L1443" s="68"/>
      <c r="M1443" s="68"/>
    </row>
    <row r="1444" spans="8:13" x14ac:dyDescent="0.25">
      <c r="H1444" s="68"/>
      <c r="I1444" s="68"/>
      <c r="L1444" s="68"/>
      <c r="M1444" s="68"/>
    </row>
    <row r="1445" spans="8:13" x14ac:dyDescent="0.25">
      <c r="M1445" s="68"/>
    </row>
    <row r="1446" spans="8:13" x14ac:dyDescent="0.25">
      <c r="H1446" s="68"/>
      <c r="M1446" s="68"/>
    </row>
    <row r="1447" spans="8:13" x14ac:dyDescent="0.25">
      <c r="M1447" s="68"/>
    </row>
    <row r="1448" spans="8:13" x14ac:dyDescent="0.25">
      <c r="H1448" s="68"/>
      <c r="I1448" s="68"/>
      <c r="L1448" s="68"/>
      <c r="M1448" s="68"/>
    </row>
    <row r="1449" spans="8:13" x14ac:dyDescent="0.25">
      <c r="H1449" s="68"/>
      <c r="L1449" s="68"/>
      <c r="M1449" s="68"/>
    </row>
    <row r="1450" spans="8:13" x14ac:dyDescent="0.25">
      <c r="M1450" s="68"/>
    </row>
    <row r="1454" spans="8:13" x14ac:dyDescent="0.25">
      <c r="M1454" s="68"/>
    </row>
    <row r="1455" spans="8:13" x14ac:dyDescent="0.25">
      <c r="M1455" s="68"/>
    </row>
    <row r="1456" spans="8:13" x14ac:dyDescent="0.25">
      <c r="H1456" s="68"/>
      <c r="M1456" s="68"/>
    </row>
    <row r="1458" spans="2:13" x14ac:dyDescent="0.25">
      <c r="M1458" s="68"/>
    </row>
    <row r="1459" spans="2:13" x14ac:dyDescent="0.25">
      <c r="M1459" s="68"/>
    </row>
    <row r="1460" spans="2:13" x14ac:dyDescent="0.25">
      <c r="M1460" s="68"/>
    </row>
    <row r="1466" spans="2:13" x14ac:dyDescent="0.25">
      <c r="B1466" s="88"/>
    </row>
    <row r="1501" spans="2:2" x14ac:dyDescent="0.25">
      <c r="B1501" s="88"/>
    </row>
    <row r="1536" spans="2:2" x14ac:dyDescent="0.25">
      <c r="B1536" s="88"/>
    </row>
    <row r="1571" spans="2:2" x14ac:dyDescent="0.25">
      <c r="B1571" s="88"/>
    </row>
    <row r="1606" spans="2:2" x14ac:dyDescent="0.25">
      <c r="B1606" s="88"/>
    </row>
    <row r="1641" spans="2:4" x14ac:dyDescent="0.25">
      <c r="B1641" s="88"/>
    </row>
    <row r="1645" spans="2:4" x14ac:dyDescent="0.25">
      <c r="D1645" s="68"/>
    </row>
    <row r="1646" spans="2:4" x14ac:dyDescent="0.25">
      <c r="D1646" s="68"/>
    </row>
    <row r="1676" spans="2:2" x14ac:dyDescent="0.25">
      <c r="B1676" s="88"/>
    </row>
    <row r="1711" spans="2:2" x14ac:dyDescent="0.25">
      <c r="B1711" s="88"/>
    </row>
    <row r="1715" spans="16:16" x14ac:dyDescent="0.25">
      <c r="P1715" s="68"/>
    </row>
    <row r="1716" spans="16:16" x14ac:dyDescent="0.25">
      <c r="P1716" s="68"/>
    </row>
    <row r="1717" spans="16:16" x14ac:dyDescent="0.25">
      <c r="P1717" s="68"/>
    </row>
    <row r="1746" spans="2:2" x14ac:dyDescent="0.25">
      <c r="B1746" s="88"/>
    </row>
    <row r="1781" spans="2:9" x14ac:dyDescent="0.25">
      <c r="B1781" s="88"/>
    </row>
    <row r="1785" spans="2:9" x14ac:dyDescent="0.25">
      <c r="H1785" s="68"/>
      <c r="I1785" s="68"/>
    </row>
    <row r="1786" spans="2:9" x14ac:dyDescent="0.25">
      <c r="H1786" s="68"/>
      <c r="I1786" s="68"/>
    </row>
    <row r="1787" spans="2:9" x14ac:dyDescent="0.25">
      <c r="H1787" s="68"/>
      <c r="I1787" s="68"/>
    </row>
    <row r="1788" spans="2:9" x14ac:dyDescent="0.25">
      <c r="H1788" s="68"/>
    </row>
    <row r="1809" spans="2:9" x14ac:dyDescent="0.25">
      <c r="H1809" s="68"/>
      <c r="I1809" s="68"/>
    </row>
    <row r="1816" spans="2:9" x14ac:dyDescent="0.25">
      <c r="B1816" s="88"/>
    </row>
    <row r="1851" spans="2:2" x14ac:dyDescent="0.25">
      <c r="B1851" s="88"/>
    </row>
    <row r="1886" spans="2:2" x14ac:dyDescent="0.25">
      <c r="B1886" s="88"/>
    </row>
    <row r="1921" spans="2:2" x14ac:dyDescent="0.25">
      <c r="B1921" s="88"/>
    </row>
    <row r="1956" spans="2:2" x14ac:dyDescent="0.25">
      <c r="B1956" s="88"/>
    </row>
    <row r="1991" spans="2:2" x14ac:dyDescent="0.25">
      <c r="B1991" s="88"/>
    </row>
    <row r="2026" spans="2:2" x14ac:dyDescent="0.25">
      <c r="B2026" s="88"/>
    </row>
    <row r="2061" spans="2:14" x14ac:dyDescent="0.25">
      <c r="B2061" s="68"/>
      <c r="C2061" s="68"/>
      <c r="D2061" s="68"/>
      <c r="N2061" s="68"/>
    </row>
    <row r="2062" spans="2:14" x14ac:dyDescent="0.25">
      <c r="B2062" s="68"/>
      <c r="C2062" s="68"/>
      <c r="D2062" s="68"/>
      <c r="N2062" s="68"/>
    </row>
    <row r="2063" spans="2:14" x14ac:dyDescent="0.25">
      <c r="B2063" s="68"/>
      <c r="C2063" s="68"/>
      <c r="D2063" s="68"/>
    </row>
    <row r="2064" spans="2:14" x14ac:dyDescent="0.25">
      <c r="B2064" s="68"/>
      <c r="C2064" s="68"/>
      <c r="D2064" s="68"/>
    </row>
    <row r="2065" spans="2:4" x14ac:dyDescent="0.25">
      <c r="B2065" s="68"/>
      <c r="C2065" s="68"/>
      <c r="D2065" s="68"/>
    </row>
    <row r="2066" spans="2:4" x14ac:dyDescent="0.25">
      <c r="B2066" s="68"/>
      <c r="C2066" s="68"/>
      <c r="D2066" s="68"/>
    </row>
    <row r="2067" spans="2:4" x14ac:dyDescent="0.25">
      <c r="B2067" s="68"/>
      <c r="C2067" s="68"/>
      <c r="D2067" s="68"/>
    </row>
    <row r="2068" spans="2:4" x14ac:dyDescent="0.25">
      <c r="B2068" s="68"/>
      <c r="C2068" s="68"/>
      <c r="D2068" s="68"/>
    </row>
    <row r="2069" spans="2:4" x14ac:dyDescent="0.25">
      <c r="B2069" s="68"/>
      <c r="C2069" s="68"/>
      <c r="D2069" s="68"/>
    </row>
    <row r="2070" spans="2:4" x14ac:dyDescent="0.25">
      <c r="B2070" s="68"/>
      <c r="C2070" s="68"/>
      <c r="D2070" s="68"/>
    </row>
    <row r="2071" spans="2:4" x14ac:dyDescent="0.25">
      <c r="B2071" s="68"/>
      <c r="C2071" s="68"/>
      <c r="D2071" s="68"/>
    </row>
    <row r="2072" spans="2:4" x14ac:dyDescent="0.25">
      <c r="B2072" s="68"/>
      <c r="C2072" s="68"/>
      <c r="D2072" s="68"/>
    </row>
    <row r="2073" spans="2:4" x14ac:dyDescent="0.25">
      <c r="B2073" s="68"/>
      <c r="C2073" s="68"/>
      <c r="D2073" s="68"/>
    </row>
    <row r="2074" spans="2:4" x14ac:dyDescent="0.25">
      <c r="B2074" s="68"/>
      <c r="C2074" s="68"/>
      <c r="D2074" s="68"/>
    </row>
    <row r="2075" spans="2:4" x14ac:dyDescent="0.25">
      <c r="B2075" s="68"/>
      <c r="C2075" s="68"/>
      <c r="D2075" s="68"/>
    </row>
    <row r="2076" spans="2:4" x14ac:dyDescent="0.25">
      <c r="B2076" s="68"/>
      <c r="C2076" s="68"/>
      <c r="D2076" s="68"/>
    </row>
    <row r="2077" spans="2:4" x14ac:dyDescent="0.25">
      <c r="B2077" s="68"/>
      <c r="D2077" s="68"/>
    </row>
    <row r="2078" spans="2:4" x14ac:dyDescent="0.25">
      <c r="B2078" s="68"/>
      <c r="C2078" s="68"/>
      <c r="D2078" s="68"/>
    </row>
    <row r="2079" spans="2:4" x14ac:dyDescent="0.25">
      <c r="B2079" s="68"/>
      <c r="C2079" s="68"/>
    </row>
    <row r="2080" spans="2:4" x14ac:dyDescent="0.25">
      <c r="B2080" s="68"/>
      <c r="D2080" s="68"/>
    </row>
    <row r="2081" spans="2:15" x14ac:dyDescent="0.25">
      <c r="B2081" s="68"/>
      <c r="C2081" s="68"/>
      <c r="D2081" s="68"/>
    </row>
    <row r="2082" spans="2:15" x14ac:dyDescent="0.25">
      <c r="B2082" s="68"/>
      <c r="C2082" s="68"/>
      <c r="D2082" s="68"/>
    </row>
    <row r="2083" spans="2:15" x14ac:dyDescent="0.25">
      <c r="B2083" s="68"/>
      <c r="D2083" s="68"/>
    </row>
    <row r="2084" spans="2:15" x14ac:dyDescent="0.25">
      <c r="B2084" s="68"/>
      <c r="C2084" s="68"/>
      <c r="D2084" s="68"/>
    </row>
    <row r="2085" spans="2:15" x14ac:dyDescent="0.25">
      <c r="B2085" s="68"/>
      <c r="C2085" s="68"/>
      <c r="D2085" s="68"/>
    </row>
    <row r="2086" spans="2:15" x14ac:dyDescent="0.25">
      <c r="B2086" s="68"/>
      <c r="C2086" s="68"/>
      <c r="D2086" s="68"/>
    </row>
    <row r="2092" spans="2:15" x14ac:dyDescent="0.25">
      <c r="B2092" s="88"/>
    </row>
    <row r="2096" spans="2:15" x14ac:dyDescent="0.25">
      <c r="D2096" s="68"/>
      <c r="F2096" s="68"/>
      <c r="G2096" s="68"/>
      <c r="N2096" s="68"/>
      <c r="O2096" s="68"/>
    </row>
    <row r="2097" spans="4:15" x14ac:dyDescent="0.25">
      <c r="D2097" s="68"/>
      <c r="F2097" s="68"/>
      <c r="G2097" s="68"/>
      <c r="N2097" s="68"/>
      <c r="O2097" s="68"/>
    </row>
    <row r="2098" spans="4:15" x14ac:dyDescent="0.25">
      <c r="F2098" s="68"/>
      <c r="G2098" s="68"/>
      <c r="N2098" s="68"/>
      <c r="O2098" s="68"/>
    </row>
    <row r="2099" spans="4:15" x14ac:dyDescent="0.25">
      <c r="F2099" s="68"/>
      <c r="G2099" s="68"/>
    </row>
    <row r="2100" spans="4:15" x14ac:dyDescent="0.25">
      <c r="F2100" s="68"/>
      <c r="G2100" s="68"/>
    </row>
    <row r="2101" spans="4:15" x14ac:dyDescent="0.25">
      <c r="F2101" s="68"/>
      <c r="G2101" s="68"/>
    </row>
    <row r="2102" spans="4:15" x14ac:dyDescent="0.25">
      <c r="G2102" s="68"/>
    </row>
    <row r="2103" spans="4:15" x14ac:dyDescent="0.25">
      <c r="G2103" s="68"/>
    </row>
    <row r="2104" spans="4:15" x14ac:dyDescent="0.25">
      <c r="F2104" s="68"/>
      <c r="G2104" s="68"/>
    </row>
    <row r="2105" spans="4:15" x14ac:dyDescent="0.25">
      <c r="F2105" s="68"/>
      <c r="G2105" s="68"/>
    </row>
    <row r="2106" spans="4:15" x14ac:dyDescent="0.25">
      <c r="G2106" s="68"/>
    </row>
    <row r="2107" spans="4:15" x14ac:dyDescent="0.25">
      <c r="G2107" s="68"/>
    </row>
    <row r="2108" spans="4:15" x14ac:dyDescent="0.25">
      <c r="G2108" s="68"/>
    </row>
    <row r="2109" spans="4:15" x14ac:dyDescent="0.25">
      <c r="G2109" s="68"/>
    </row>
    <row r="2110" spans="4:15" x14ac:dyDescent="0.25">
      <c r="F2110" s="68"/>
      <c r="G2110" s="68"/>
    </row>
    <row r="2111" spans="4:15" x14ac:dyDescent="0.25">
      <c r="F2111" s="68"/>
      <c r="G2111" s="68"/>
    </row>
    <row r="2112" spans="4:15" x14ac:dyDescent="0.25">
      <c r="G2112" s="68"/>
    </row>
    <row r="2113" spans="2:15" x14ac:dyDescent="0.25">
      <c r="G2113" s="68"/>
    </row>
    <row r="2115" spans="2:15" x14ac:dyDescent="0.25">
      <c r="G2115" s="68"/>
    </row>
    <row r="2116" spans="2:15" x14ac:dyDescent="0.25">
      <c r="G2116" s="68"/>
    </row>
    <row r="2117" spans="2:15" x14ac:dyDescent="0.25">
      <c r="G2117" s="68"/>
    </row>
    <row r="2118" spans="2:15" x14ac:dyDescent="0.25">
      <c r="G2118" s="68"/>
    </row>
    <row r="2119" spans="2:15" x14ac:dyDescent="0.25">
      <c r="G2119" s="68"/>
    </row>
    <row r="2120" spans="2:15" x14ac:dyDescent="0.25">
      <c r="G2120" s="68"/>
      <c r="N2120" s="68"/>
      <c r="O2120" s="68"/>
    </row>
    <row r="2121" spans="2:15" x14ac:dyDescent="0.25">
      <c r="G2121" s="68"/>
    </row>
    <row r="2127" spans="2:15" x14ac:dyDescent="0.25">
      <c r="B2127" s="88"/>
    </row>
    <row r="2131" spans="2:16" x14ac:dyDescent="0.25">
      <c r="B2131" s="68"/>
      <c r="C2131" s="68"/>
      <c r="H2131" s="68"/>
      <c r="I2131" s="68"/>
      <c r="P2131" s="68"/>
    </row>
    <row r="2132" spans="2:16" x14ac:dyDescent="0.25">
      <c r="B2132" s="68"/>
      <c r="C2132" s="68"/>
      <c r="H2132" s="68"/>
      <c r="I2132" s="68"/>
      <c r="P2132" s="68"/>
    </row>
    <row r="2133" spans="2:16" x14ac:dyDescent="0.25">
      <c r="C2133" s="68"/>
      <c r="H2133" s="68"/>
      <c r="I2133" s="68"/>
      <c r="P2133" s="68"/>
    </row>
    <row r="2134" spans="2:16" x14ac:dyDescent="0.25">
      <c r="H2134" s="68"/>
      <c r="P2134" s="68"/>
    </row>
    <row r="2136" spans="2:16" x14ac:dyDescent="0.25">
      <c r="P2136" s="68"/>
    </row>
    <row r="2137" spans="2:16" x14ac:dyDescent="0.25">
      <c r="P2137" s="68"/>
    </row>
    <row r="2138" spans="2:16" x14ac:dyDescent="0.25">
      <c r="P2138" s="68"/>
    </row>
    <row r="2139" spans="2:16" x14ac:dyDescent="0.25">
      <c r="P2139" s="68"/>
    </row>
    <row r="2140" spans="2:16" x14ac:dyDescent="0.25">
      <c r="P2140" s="68"/>
    </row>
    <row r="2144" spans="2:16" x14ac:dyDescent="0.25">
      <c r="P2144" s="68"/>
    </row>
    <row r="2145" spans="3:16" x14ac:dyDescent="0.25">
      <c r="P2145" s="68"/>
    </row>
    <row r="2155" spans="3:16" x14ac:dyDescent="0.25">
      <c r="C2155" s="68"/>
      <c r="H2155" s="68"/>
      <c r="I2155" s="68"/>
    </row>
    <row r="2162" spans="2:13" x14ac:dyDescent="0.25">
      <c r="B2162" s="88"/>
    </row>
    <row r="2166" spans="2:13" x14ac:dyDescent="0.25">
      <c r="D2166" s="68"/>
      <c r="H2166" s="68"/>
      <c r="I2166" s="68"/>
      <c r="L2166" s="68"/>
      <c r="M2166" s="68"/>
    </row>
    <row r="2167" spans="2:13" x14ac:dyDescent="0.25">
      <c r="D2167" s="68"/>
      <c r="H2167" s="68"/>
      <c r="I2167" s="68"/>
      <c r="L2167" s="68"/>
      <c r="M2167" s="68"/>
    </row>
    <row r="2168" spans="2:13" x14ac:dyDescent="0.25">
      <c r="H2168" s="68"/>
      <c r="I2168" s="68"/>
      <c r="L2168" s="68"/>
      <c r="M2168" s="68"/>
    </row>
    <row r="2169" spans="2:13" x14ac:dyDescent="0.25">
      <c r="H2169" s="68"/>
      <c r="I2169" s="68"/>
      <c r="L2169" s="68"/>
      <c r="M2169" s="68"/>
    </row>
    <row r="2170" spans="2:13" x14ac:dyDescent="0.25">
      <c r="M2170" s="68"/>
    </row>
    <row r="2171" spans="2:13" x14ac:dyDescent="0.25">
      <c r="H2171" s="68"/>
      <c r="I2171" s="68"/>
      <c r="L2171" s="68"/>
      <c r="M2171" s="68"/>
    </row>
    <row r="2172" spans="2:13" x14ac:dyDescent="0.25">
      <c r="H2172" s="68"/>
      <c r="L2172" s="68"/>
      <c r="M2172" s="68"/>
    </row>
    <row r="2173" spans="2:13" x14ac:dyDescent="0.25">
      <c r="H2173" s="68"/>
      <c r="L2173" s="68"/>
      <c r="M2173" s="68"/>
    </row>
    <row r="2174" spans="2:13" x14ac:dyDescent="0.25">
      <c r="H2174" s="68"/>
      <c r="I2174" s="68"/>
      <c r="L2174" s="68"/>
      <c r="M2174" s="68"/>
    </row>
    <row r="2175" spans="2:13" x14ac:dyDescent="0.25">
      <c r="H2175" s="68"/>
      <c r="I2175" s="68"/>
      <c r="L2175" s="68"/>
      <c r="M2175" s="68"/>
    </row>
    <row r="2176" spans="2:13" x14ac:dyDescent="0.25">
      <c r="M2176" s="68"/>
    </row>
    <row r="2177" spans="8:13" x14ac:dyDescent="0.25">
      <c r="H2177" s="68"/>
      <c r="M2177" s="68"/>
    </row>
    <row r="2178" spans="8:13" x14ac:dyDescent="0.25">
      <c r="M2178" s="68"/>
    </row>
    <row r="2179" spans="8:13" x14ac:dyDescent="0.25">
      <c r="H2179" s="68"/>
      <c r="I2179" s="68"/>
      <c r="L2179" s="68"/>
      <c r="M2179" s="68"/>
    </row>
    <row r="2180" spans="8:13" x14ac:dyDescent="0.25">
      <c r="H2180" s="68"/>
      <c r="L2180" s="68"/>
      <c r="M2180" s="68"/>
    </row>
    <row r="2181" spans="8:13" x14ac:dyDescent="0.25">
      <c r="M2181" s="68"/>
    </row>
    <row r="2186" spans="8:13" x14ac:dyDescent="0.25">
      <c r="M2186" s="68"/>
    </row>
    <row r="2187" spans="8:13" x14ac:dyDescent="0.25">
      <c r="H2187" s="68"/>
      <c r="M2187" s="68"/>
    </row>
    <row r="2189" spans="8:13" x14ac:dyDescent="0.25">
      <c r="M2189" s="68"/>
    </row>
    <row r="2190" spans="8:13" x14ac:dyDescent="0.25">
      <c r="M2190" s="68"/>
    </row>
    <row r="2191" spans="8:13" x14ac:dyDescent="0.25">
      <c r="M2191" s="68"/>
    </row>
    <row r="2197" spans="2:2" x14ac:dyDescent="0.25">
      <c r="B2197" s="88"/>
    </row>
    <row r="2232" spans="2:2" x14ac:dyDescent="0.25">
      <c r="B2232" s="88"/>
    </row>
    <row r="2267" spans="2:2" x14ac:dyDescent="0.25">
      <c r="B2267" s="88"/>
    </row>
    <row r="2302" spans="2:2" x14ac:dyDescent="0.25">
      <c r="B2302" s="88"/>
    </row>
    <row r="2337" spans="2:2" x14ac:dyDescent="0.25">
      <c r="B2337" s="88"/>
    </row>
    <row r="2372" spans="2:4" x14ac:dyDescent="0.25">
      <c r="B2372" s="88"/>
    </row>
    <row r="2376" spans="2:4" x14ac:dyDescent="0.25">
      <c r="D2376" s="68"/>
    </row>
    <row r="2377" spans="2:4" x14ac:dyDescent="0.25">
      <c r="D2377" s="68"/>
    </row>
    <row r="2407" spans="2:2" x14ac:dyDescent="0.25">
      <c r="B2407" s="88"/>
    </row>
    <row r="2442" spans="2:16" x14ac:dyDescent="0.25">
      <c r="B2442" s="88"/>
    </row>
    <row r="2446" spans="2:16" x14ac:dyDescent="0.25">
      <c r="P2446" s="68"/>
    </row>
    <row r="2447" spans="2:16" x14ac:dyDescent="0.25">
      <c r="P2447" s="68"/>
    </row>
    <row r="2448" spans="2:16" x14ac:dyDescent="0.25">
      <c r="P2448" s="68"/>
    </row>
    <row r="2477" spans="2:2" x14ac:dyDescent="0.25">
      <c r="B2477" s="88"/>
    </row>
    <row r="2512" spans="2:2" x14ac:dyDescent="0.25">
      <c r="B2512" s="88"/>
    </row>
    <row r="2516" spans="8:9" x14ac:dyDescent="0.25">
      <c r="H2516" s="68"/>
      <c r="I2516" s="68"/>
    </row>
    <row r="2517" spans="8:9" x14ac:dyDescent="0.25">
      <c r="H2517" s="68"/>
      <c r="I2517" s="68"/>
    </row>
    <row r="2518" spans="8:9" x14ac:dyDescent="0.25">
      <c r="H2518" s="68"/>
      <c r="I2518" s="68"/>
    </row>
    <row r="2519" spans="8:9" x14ac:dyDescent="0.25">
      <c r="H2519" s="68"/>
    </row>
    <row r="2540" spans="8:9" x14ac:dyDescent="0.25">
      <c r="H2540" s="68"/>
      <c r="I2540" s="68"/>
    </row>
    <row r="2547" spans="2:2" x14ac:dyDescent="0.25">
      <c r="B2547" s="88"/>
    </row>
    <row r="2582" spans="2:2" x14ac:dyDescent="0.25">
      <c r="B2582" s="88"/>
    </row>
    <row r="2617" spans="2:2" x14ac:dyDescent="0.25">
      <c r="B2617" s="88"/>
    </row>
    <row r="2652" spans="2:2" x14ac:dyDescent="0.25">
      <c r="B2652" s="88"/>
    </row>
    <row r="2687" spans="2:2" x14ac:dyDescent="0.25">
      <c r="B2687" s="88"/>
    </row>
    <row r="2722" spans="2:2" x14ac:dyDescent="0.25">
      <c r="B2722" s="88"/>
    </row>
    <row r="2757" spans="2:2" x14ac:dyDescent="0.25">
      <c r="B2757" s="88"/>
    </row>
  </sheetData>
  <mergeCells count="223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517:A518"/>
    <mergeCell ref="B517:C517"/>
    <mergeCell ref="D517:E517"/>
    <mergeCell ref="F517:G517"/>
    <mergeCell ref="H517:I517"/>
    <mergeCell ref="J517:K517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71:A572"/>
    <mergeCell ref="B571:C571"/>
    <mergeCell ref="D571:E571"/>
    <mergeCell ref="F571:G571"/>
    <mergeCell ref="H571:I571"/>
    <mergeCell ref="J571:K571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625:A626"/>
    <mergeCell ref="B625:C625"/>
    <mergeCell ref="D625:E625"/>
    <mergeCell ref="F625:G625"/>
    <mergeCell ref="H625:I625"/>
    <mergeCell ref="J625:K625"/>
    <mergeCell ref="L625:M625"/>
    <mergeCell ref="N625:O625"/>
    <mergeCell ref="A652:A653"/>
    <mergeCell ref="B652:C652"/>
    <mergeCell ref="D652:E652"/>
    <mergeCell ref="F652:G652"/>
    <mergeCell ref="H652:I652"/>
    <mergeCell ref="J652:K652"/>
    <mergeCell ref="L652:M652"/>
    <mergeCell ref="N652:O652"/>
    <mergeCell ref="A679:A680"/>
    <mergeCell ref="B679:C679"/>
    <mergeCell ref="D679:E679"/>
    <mergeCell ref="F679:G679"/>
    <mergeCell ref="H679:I679"/>
    <mergeCell ref="J679:K679"/>
    <mergeCell ref="L679:M679"/>
    <mergeCell ref="N679:O679"/>
    <mergeCell ref="B712:C712"/>
    <mergeCell ref="D712:E712"/>
    <mergeCell ref="F712:G712"/>
    <mergeCell ref="H712:I712"/>
    <mergeCell ref="J712:K712"/>
    <mergeCell ref="L712:M712"/>
    <mergeCell ref="N712:O712"/>
    <mergeCell ref="N745:O745"/>
    <mergeCell ref="B745:C745"/>
    <mergeCell ref="D745:E745"/>
    <mergeCell ref="F745:G745"/>
    <mergeCell ref="H745:I745"/>
    <mergeCell ref="J745:K745"/>
    <mergeCell ref="L745:M745"/>
  </mergeCells>
  <phoneticPr fontId="11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5" manualBreakCount="25">
    <brk id="29" man="1"/>
    <brk id="55" man="1"/>
    <brk id="82" man="1"/>
    <brk id="109" man="1"/>
    <brk id="136" man="1"/>
    <brk id="163" man="1"/>
    <brk id="190" man="1"/>
    <brk id="217" man="1"/>
    <brk id="245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  <brk id="67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7"/>
  <sheetViews>
    <sheetView workbookViewId="0">
      <selection activeCell="V23" sqref="V23"/>
    </sheetView>
  </sheetViews>
  <sheetFormatPr defaultRowHeight="16.5" x14ac:dyDescent="0.25"/>
  <cols>
    <col min="1" max="1" width="20.5" style="83" customWidth="1"/>
    <col min="2" max="4" width="10.625" style="2" customWidth="1"/>
    <col min="5" max="14" width="8.625" style="2" customWidth="1"/>
    <col min="15" max="16" width="8.625" style="52" customWidth="1"/>
    <col min="17" max="17" width="9" style="2" customWidth="1"/>
    <col min="18" max="16384" width="9" style="2"/>
  </cols>
  <sheetData>
    <row r="1" spans="1:20" ht="18" customHeight="1" x14ac:dyDescent="0.25">
      <c r="A1" s="107" t="s">
        <v>415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0" ht="18" customHeight="1" x14ac:dyDescent="0.25">
      <c r="M2" s="52" t="s">
        <v>1</v>
      </c>
    </row>
    <row r="3" spans="1:20" ht="18" customHeight="1" x14ac:dyDescent="0.25">
      <c r="B3" s="52"/>
      <c r="M3" s="2" t="s">
        <v>2</v>
      </c>
    </row>
    <row r="4" spans="1:20" ht="16.5" customHeight="1" x14ac:dyDescent="0.25">
      <c r="A4" s="112" t="s">
        <v>414</v>
      </c>
      <c r="B4" s="111" t="s">
        <v>142</v>
      </c>
      <c r="C4" s="111"/>
      <c r="D4" s="111"/>
      <c r="E4" s="111" t="s">
        <v>143</v>
      </c>
      <c r="F4" s="111"/>
      <c r="G4" s="111" t="s">
        <v>145</v>
      </c>
      <c r="H4" s="111"/>
      <c r="I4" s="111" t="s">
        <v>146</v>
      </c>
      <c r="J4" s="111"/>
      <c r="K4" s="111" t="s">
        <v>147</v>
      </c>
      <c r="L4" s="111"/>
      <c r="M4" s="111" t="s">
        <v>148</v>
      </c>
      <c r="N4" s="111"/>
      <c r="O4" s="111" t="s">
        <v>178</v>
      </c>
      <c r="P4" s="111"/>
      <c r="Q4" s="95"/>
      <c r="R4" s="95"/>
      <c r="S4" s="95"/>
      <c r="T4" s="95"/>
    </row>
    <row r="5" spans="1:20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95"/>
      <c r="R5" s="95"/>
      <c r="S5" s="95"/>
      <c r="T5" s="95"/>
    </row>
    <row r="6" spans="1:20" customFormat="1" x14ac:dyDescent="0.25">
      <c r="A6" s="85" t="s">
        <v>347</v>
      </c>
      <c r="B6" s="96">
        <v>25425</v>
      </c>
      <c r="C6" s="97">
        <v>15472</v>
      </c>
      <c r="D6" s="97">
        <v>9953</v>
      </c>
      <c r="E6" s="97">
        <v>22</v>
      </c>
      <c r="F6" s="97">
        <v>22</v>
      </c>
      <c r="G6" s="97">
        <v>4</v>
      </c>
      <c r="H6" s="97">
        <v>0</v>
      </c>
      <c r="I6" s="97">
        <v>2</v>
      </c>
      <c r="J6" s="97">
        <v>0</v>
      </c>
      <c r="K6" s="97">
        <v>34</v>
      </c>
      <c r="L6" s="97">
        <v>64</v>
      </c>
      <c r="M6" s="97">
        <v>2</v>
      </c>
      <c r="N6" s="97">
        <v>9</v>
      </c>
      <c r="O6" s="97">
        <v>9</v>
      </c>
      <c r="P6" s="97">
        <v>0</v>
      </c>
      <c r="Q6" s="98"/>
      <c r="R6" s="98"/>
      <c r="S6" s="98"/>
      <c r="T6" s="98"/>
    </row>
    <row r="7" spans="1:20" customFormat="1" x14ac:dyDescent="0.25">
      <c r="A7" s="85" t="s">
        <v>348</v>
      </c>
      <c r="B7" s="99">
        <v>5312</v>
      </c>
      <c r="C7" s="100">
        <v>2993</v>
      </c>
      <c r="D7" s="100">
        <v>2319</v>
      </c>
      <c r="E7" s="100">
        <v>4</v>
      </c>
      <c r="F7" s="100">
        <v>3</v>
      </c>
      <c r="G7" s="100">
        <v>0</v>
      </c>
      <c r="H7" s="100">
        <v>0</v>
      </c>
      <c r="I7" s="100">
        <v>0</v>
      </c>
      <c r="J7" s="100">
        <v>0</v>
      </c>
      <c r="K7" s="100">
        <v>16</v>
      </c>
      <c r="L7" s="100">
        <v>42</v>
      </c>
      <c r="M7" s="100">
        <v>0</v>
      </c>
      <c r="N7" s="100">
        <v>4</v>
      </c>
      <c r="O7" s="100">
        <v>1</v>
      </c>
      <c r="P7" s="100">
        <v>0</v>
      </c>
      <c r="Q7" s="98"/>
      <c r="R7" s="98"/>
      <c r="S7" s="98"/>
      <c r="T7" s="98"/>
    </row>
    <row r="8" spans="1:20" customFormat="1" x14ac:dyDescent="0.25">
      <c r="A8" s="85" t="s">
        <v>349</v>
      </c>
      <c r="B8" s="99">
        <v>7654</v>
      </c>
      <c r="C8" s="100">
        <v>4937</v>
      </c>
      <c r="D8" s="100">
        <v>2717</v>
      </c>
      <c r="E8" s="100">
        <v>9</v>
      </c>
      <c r="F8" s="100">
        <v>11</v>
      </c>
      <c r="G8" s="100">
        <v>0</v>
      </c>
      <c r="H8" s="100">
        <v>0</v>
      </c>
      <c r="I8" s="100">
        <v>1</v>
      </c>
      <c r="J8" s="100">
        <v>0</v>
      </c>
      <c r="K8" s="100">
        <v>2</v>
      </c>
      <c r="L8" s="100">
        <v>5</v>
      </c>
      <c r="M8" s="100">
        <v>0</v>
      </c>
      <c r="N8" s="100">
        <v>1</v>
      </c>
      <c r="O8" s="100">
        <v>1</v>
      </c>
      <c r="P8" s="100">
        <v>0</v>
      </c>
      <c r="Q8" s="98"/>
      <c r="R8" s="98"/>
      <c r="S8" s="98"/>
      <c r="T8" s="98"/>
    </row>
    <row r="9" spans="1:20" customFormat="1" x14ac:dyDescent="0.25">
      <c r="A9" s="85" t="s">
        <v>350</v>
      </c>
      <c r="B9" s="99">
        <v>2355</v>
      </c>
      <c r="C9" s="100">
        <v>1248</v>
      </c>
      <c r="D9" s="100">
        <v>1107</v>
      </c>
      <c r="E9" s="100">
        <v>3</v>
      </c>
      <c r="F9" s="100">
        <v>2</v>
      </c>
      <c r="G9" s="100">
        <v>0</v>
      </c>
      <c r="H9" s="100">
        <v>0</v>
      </c>
      <c r="I9" s="100">
        <v>1</v>
      </c>
      <c r="J9" s="100">
        <v>0</v>
      </c>
      <c r="K9" s="100">
        <v>2</v>
      </c>
      <c r="L9" s="100">
        <v>2</v>
      </c>
      <c r="M9" s="100">
        <v>1</v>
      </c>
      <c r="N9" s="100">
        <v>1</v>
      </c>
      <c r="O9" s="100">
        <v>2</v>
      </c>
      <c r="P9" s="100">
        <v>0</v>
      </c>
      <c r="Q9" s="98"/>
      <c r="R9" s="98"/>
      <c r="S9" s="98"/>
      <c r="T9" s="98"/>
    </row>
    <row r="10" spans="1:20" customFormat="1" x14ac:dyDescent="0.25">
      <c r="A10" s="85" t="s">
        <v>351</v>
      </c>
      <c r="B10" s="99">
        <v>2511</v>
      </c>
      <c r="C10" s="100">
        <v>1662</v>
      </c>
      <c r="D10" s="100">
        <v>849</v>
      </c>
      <c r="E10" s="100">
        <v>2</v>
      </c>
      <c r="F10" s="100">
        <v>2</v>
      </c>
      <c r="G10" s="100">
        <v>1</v>
      </c>
      <c r="H10" s="100">
        <v>0</v>
      </c>
      <c r="I10" s="100">
        <v>0</v>
      </c>
      <c r="J10" s="100">
        <v>0</v>
      </c>
      <c r="K10" s="100">
        <v>4</v>
      </c>
      <c r="L10" s="100">
        <v>3</v>
      </c>
      <c r="M10" s="100">
        <v>0</v>
      </c>
      <c r="N10" s="100">
        <v>2</v>
      </c>
      <c r="O10" s="100">
        <v>0</v>
      </c>
      <c r="P10" s="100">
        <v>0</v>
      </c>
      <c r="Q10" s="98"/>
      <c r="R10" s="98"/>
      <c r="S10" s="98"/>
      <c r="T10" s="98"/>
    </row>
    <row r="11" spans="1:20" customFormat="1" x14ac:dyDescent="0.25">
      <c r="A11" s="85" t="s">
        <v>352</v>
      </c>
      <c r="B11" s="99">
        <v>1159</v>
      </c>
      <c r="C11" s="100">
        <v>752</v>
      </c>
      <c r="D11" s="100">
        <v>407</v>
      </c>
      <c r="E11" s="100">
        <v>0</v>
      </c>
      <c r="F11" s="100">
        <v>3</v>
      </c>
      <c r="G11" s="100">
        <v>1</v>
      </c>
      <c r="H11" s="100">
        <v>0</v>
      </c>
      <c r="I11" s="100">
        <v>0</v>
      </c>
      <c r="J11" s="100">
        <v>0</v>
      </c>
      <c r="K11" s="100">
        <v>0</v>
      </c>
      <c r="L11" s="100">
        <v>1</v>
      </c>
      <c r="M11" s="100">
        <v>1</v>
      </c>
      <c r="N11" s="100">
        <v>0</v>
      </c>
      <c r="O11" s="100">
        <v>1</v>
      </c>
      <c r="P11" s="100">
        <v>0</v>
      </c>
      <c r="Q11" s="98"/>
      <c r="R11" s="98"/>
      <c r="S11" s="98"/>
      <c r="T11" s="98"/>
    </row>
    <row r="12" spans="1:20" customFormat="1" x14ac:dyDescent="0.25">
      <c r="A12" s="85" t="s">
        <v>353</v>
      </c>
      <c r="B12" s="99">
        <v>2176</v>
      </c>
      <c r="C12" s="100">
        <v>1364</v>
      </c>
      <c r="D12" s="100">
        <v>812</v>
      </c>
      <c r="E12" s="100">
        <v>2</v>
      </c>
      <c r="F12" s="100">
        <v>1</v>
      </c>
      <c r="G12" s="100">
        <v>1</v>
      </c>
      <c r="H12" s="100">
        <v>0</v>
      </c>
      <c r="I12" s="100">
        <v>0</v>
      </c>
      <c r="J12" s="100">
        <v>0</v>
      </c>
      <c r="K12" s="100">
        <v>2</v>
      </c>
      <c r="L12" s="100">
        <v>2</v>
      </c>
      <c r="M12" s="100">
        <v>0</v>
      </c>
      <c r="N12" s="100">
        <v>0</v>
      </c>
      <c r="O12" s="100">
        <v>1</v>
      </c>
      <c r="P12" s="100">
        <v>0</v>
      </c>
      <c r="Q12" s="98"/>
      <c r="R12" s="98"/>
      <c r="S12" s="98"/>
      <c r="T12" s="98"/>
    </row>
    <row r="13" spans="1:20" customFormat="1" x14ac:dyDescent="0.25">
      <c r="A13" s="85" t="s">
        <v>354</v>
      </c>
      <c r="B13" s="99">
        <v>234</v>
      </c>
      <c r="C13" s="100">
        <v>136</v>
      </c>
      <c r="D13" s="100">
        <v>98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98"/>
      <c r="R13" s="98"/>
      <c r="S13" s="98"/>
      <c r="T13" s="98"/>
    </row>
    <row r="14" spans="1:20" customFormat="1" x14ac:dyDescent="0.25">
      <c r="A14" s="85" t="s">
        <v>355</v>
      </c>
      <c r="B14" s="99">
        <v>896</v>
      </c>
      <c r="C14" s="100">
        <v>529</v>
      </c>
      <c r="D14" s="100">
        <v>367</v>
      </c>
      <c r="E14" s="100">
        <v>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1</v>
      </c>
      <c r="L14" s="100">
        <v>1</v>
      </c>
      <c r="M14" s="100">
        <v>0</v>
      </c>
      <c r="N14" s="100">
        <v>0</v>
      </c>
      <c r="O14" s="100">
        <v>2</v>
      </c>
      <c r="P14" s="100">
        <v>0</v>
      </c>
      <c r="Q14" s="98"/>
      <c r="R14" s="98"/>
      <c r="S14" s="98"/>
      <c r="T14" s="98"/>
    </row>
    <row r="15" spans="1:20" customFormat="1" x14ac:dyDescent="0.25">
      <c r="A15" s="85" t="s">
        <v>356</v>
      </c>
      <c r="B15" s="99">
        <v>294</v>
      </c>
      <c r="C15" s="100">
        <v>173</v>
      </c>
      <c r="D15" s="100">
        <v>121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1</v>
      </c>
      <c r="M15" s="100">
        <v>0</v>
      </c>
      <c r="N15" s="100">
        <v>0</v>
      </c>
      <c r="O15" s="100">
        <v>0</v>
      </c>
      <c r="P15" s="100">
        <v>0</v>
      </c>
      <c r="Q15" s="98"/>
      <c r="R15" s="98"/>
      <c r="S15" s="98"/>
      <c r="T15" s="98"/>
    </row>
    <row r="16" spans="1:20" customFormat="1" x14ac:dyDescent="0.25">
      <c r="A16" s="85" t="s">
        <v>357</v>
      </c>
      <c r="B16" s="99">
        <v>361</v>
      </c>
      <c r="C16" s="100">
        <v>190</v>
      </c>
      <c r="D16" s="100">
        <v>171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98"/>
      <c r="R16" s="98"/>
      <c r="S16" s="98"/>
      <c r="T16" s="98"/>
    </row>
    <row r="17" spans="1:20" customFormat="1" x14ac:dyDescent="0.25">
      <c r="A17" s="85" t="s">
        <v>358</v>
      </c>
      <c r="B17" s="99">
        <v>163</v>
      </c>
      <c r="C17" s="100">
        <v>96</v>
      </c>
      <c r="D17" s="100">
        <v>67</v>
      </c>
      <c r="E17" s="100">
        <v>1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1</v>
      </c>
      <c r="M17" s="100">
        <v>0</v>
      </c>
      <c r="N17" s="100">
        <v>0</v>
      </c>
      <c r="O17" s="100">
        <v>0</v>
      </c>
      <c r="P17" s="100">
        <v>0</v>
      </c>
      <c r="Q17" s="98"/>
      <c r="R17" s="98"/>
      <c r="S17" s="98"/>
      <c r="T17" s="98"/>
    </row>
    <row r="18" spans="1:20" customFormat="1" x14ac:dyDescent="0.25">
      <c r="A18" s="85" t="s">
        <v>359</v>
      </c>
      <c r="B18" s="99">
        <v>143</v>
      </c>
      <c r="C18" s="100">
        <v>76</v>
      </c>
      <c r="D18" s="100">
        <v>67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98"/>
      <c r="R18" s="98"/>
      <c r="S18" s="98"/>
      <c r="T18" s="98"/>
    </row>
    <row r="19" spans="1:20" customFormat="1" x14ac:dyDescent="0.25">
      <c r="A19" s="85" t="s">
        <v>360</v>
      </c>
      <c r="B19" s="99">
        <v>94</v>
      </c>
      <c r="C19" s="100">
        <v>55</v>
      </c>
      <c r="D19" s="100">
        <v>39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98"/>
      <c r="R19" s="98"/>
      <c r="S19" s="98"/>
      <c r="T19" s="98"/>
    </row>
    <row r="20" spans="1:20" customFormat="1" x14ac:dyDescent="0.25">
      <c r="A20" s="85" t="s">
        <v>361</v>
      </c>
      <c r="B20" s="99">
        <v>268</v>
      </c>
      <c r="C20" s="100">
        <v>134</v>
      </c>
      <c r="D20" s="100">
        <v>134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1</v>
      </c>
      <c r="L20" s="100">
        <v>1</v>
      </c>
      <c r="M20" s="100">
        <v>0</v>
      </c>
      <c r="N20" s="100">
        <v>0</v>
      </c>
      <c r="O20" s="100">
        <v>0</v>
      </c>
      <c r="P20" s="100">
        <v>0</v>
      </c>
      <c r="Q20" s="98"/>
      <c r="R20" s="98"/>
      <c r="S20" s="98"/>
      <c r="T20" s="98"/>
    </row>
    <row r="21" spans="1:20" customFormat="1" x14ac:dyDescent="0.25">
      <c r="A21" s="85" t="s">
        <v>362</v>
      </c>
      <c r="B21" s="99">
        <v>136</v>
      </c>
      <c r="C21" s="100">
        <v>81</v>
      </c>
      <c r="D21" s="100">
        <v>55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98"/>
      <c r="R21" s="98"/>
      <c r="S21" s="98"/>
      <c r="T21" s="98"/>
    </row>
    <row r="22" spans="1:20" customFormat="1" x14ac:dyDescent="0.25">
      <c r="A22" s="85" t="s">
        <v>363</v>
      </c>
      <c r="B22" s="99">
        <v>254</v>
      </c>
      <c r="C22" s="100">
        <v>171</v>
      </c>
      <c r="D22" s="100">
        <v>83</v>
      </c>
      <c r="E22" s="100">
        <v>0</v>
      </c>
      <c r="F22" s="100">
        <v>0</v>
      </c>
      <c r="G22" s="100">
        <v>1</v>
      </c>
      <c r="H22" s="100">
        <v>0</v>
      </c>
      <c r="I22" s="100">
        <v>0</v>
      </c>
      <c r="J22" s="100">
        <v>0</v>
      </c>
      <c r="K22" s="100">
        <v>0</v>
      </c>
      <c r="L22" s="100">
        <v>1</v>
      </c>
      <c r="M22" s="100">
        <v>0</v>
      </c>
      <c r="N22" s="100">
        <v>1</v>
      </c>
      <c r="O22" s="100">
        <v>0</v>
      </c>
      <c r="P22" s="100">
        <v>0</v>
      </c>
      <c r="Q22" s="98"/>
      <c r="R22" s="98"/>
      <c r="S22" s="98"/>
      <c r="T22" s="98"/>
    </row>
    <row r="23" spans="1:20" customFormat="1" x14ac:dyDescent="0.25">
      <c r="A23" s="85" t="s">
        <v>364</v>
      </c>
      <c r="B23" s="99">
        <v>18</v>
      </c>
      <c r="C23" s="100">
        <v>14</v>
      </c>
      <c r="D23" s="100">
        <v>4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98"/>
      <c r="R23" s="98"/>
      <c r="S23" s="98"/>
      <c r="T23" s="98"/>
    </row>
    <row r="24" spans="1:20" customFormat="1" x14ac:dyDescent="0.25">
      <c r="A24" s="85" t="s">
        <v>365</v>
      </c>
      <c r="B24" s="99">
        <v>222</v>
      </c>
      <c r="C24" s="100">
        <v>101</v>
      </c>
      <c r="D24" s="100">
        <v>121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1</v>
      </c>
      <c r="M24" s="100">
        <v>0</v>
      </c>
      <c r="N24" s="100">
        <v>0</v>
      </c>
      <c r="O24" s="100">
        <v>0</v>
      </c>
      <c r="P24" s="100">
        <v>0</v>
      </c>
      <c r="Q24" s="98"/>
      <c r="R24" s="98"/>
      <c r="S24" s="98"/>
      <c r="T24" s="98"/>
    </row>
    <row r="25" spans="1:20" customFormat="1" x14ac:dyDescent="0.25">
      <c r="A25" s="85" t="s">
        <v>366</v>
      </c>
      <c r="B25" s="99">
        <v>1027</v>
      </c>
      <c r="C25" s="100">
        <v>667</v>
      </c>
      <c r="D25" s="100">
        <v>360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6</v>
      </c>
      <c r="L25" s="100">
        <v>3</v>
      </c>
      <c r="M25" s="100">
        <v>0</v>
      </c>
      <c r="N25" s="100">
        <v>0</v>
      </c>
      <c r="O25" s="100">
        <v>1</v>
      </c>
      <c r="P25" s="100">
        <v>0</v>
      </c>
      <c r="Q25" s="98"/>
      <c r="R25" s="98"/>
      <c r="S25" s="98"/>
      <c r="T25" s="98"/>
    </row>
    <row r="26" spans="1:20" customFormat="1" x14ac:dyDescent="0.25">
      <c r="A26" s="85" t="s">
        <v>367</v>
      </c>
      <c r="B26" s="99">
        <v>129</v>
      </c>
      <c r="C26" s="100">
        <v>85</v>
      </c>
      <c r="D26" s="100">
        <v>44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98"/>
      <c r="R26" s="98"/>
      <c r="S26" s="98"/>
      <c r="T26" s="98"/>
    </row>
    <row r="27" spans="1:20" customFormat="1" x14ac:dyDescent="0.25">
      <c r="A27" s="85" t="s">
        <v>368</v>
      </c>
      <c r="B27" s="99">
        <v>18</v>
      </c>
      <c r="C27" s="100">
        <v>8</v>
      </c>
      <c r="D27" s="100">
        <v>10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98"/>
      <c r="R27" s="98"/>
      <c r="S27" s="98"/>
      <c r="T27" s="98"/>
    </row>
    <row r="28" spans="1:20" customFormat="1" x14ac:dyDescent="0.25">
      <c r="A28" s="85" t="s">
        <v>369</v>
      </c>
      <c r="B28" s="99">
        <v>1</v>
      </c>
      <c r="C28" s="100">
        <v>0</v>
      </c>
      <c r="D28" s="100">
        <v>1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98"/>
      <c r="R28" s="98"/>
      <c r="S28" s="98"/>
      <c r="T28" s="98"/>
    </row>
    <row r="29" spans="1:20" x14ac:dyDescent="0.25">
      <c r="A2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 x14ac:dyDescent="0.25">
      <c r="A3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1:20" ht="20.25" customHeight="1" x14ac:dyDescent="0.25">
      <c r="A31" s="112" t="s">
        <v>414</v>
      </c>
      <c r="B31" s="115" t="s">
        <v>179</v>
      </c>
      <c r="C31" s="116"/>
      <c r="D31" s="115" t="s">
        <v>180</v>
      </c>
      <c r="E31" s="116"/>
      <c r="F31" s="115" t="s">
        <v>181</v>
      </c>
      <c r="G31" s="116"/>
      <c r="H31" s="115" t="s">
        <v>182</v>
      </c>
      <c r="I31" s="116"/>
      <c r="J31" s="115" t="s">
        <v>184</v>
      </c>
      <c r="K31" s="116"/>
      <c r="L31" s="115" t="s">
        <v>185</v>
      </c>
      <c r="M31" s="116"/>
      <c r="N31" s="115" t="s">
        <v>186</v>
      </c>
      <c r="O31" s="116"/>
      <c r="P31" s="98"/>
      <c r="Q31" s="98"/>
      <c r="R31" s="98"/>
      <c r="S31" s="98"/>
      <c r="T31" s="98"/>
    </row>
    <row r="32" spans="1:20" x14ac:dyDescent="0.25">
      <c r="A32" s="112"/>
      <c r="B32" s="94" t="s">
        <v>9</v>
      </c>
      <c r="C32" s="94" t="s">
        <v>10</v>
      </c>
      <c r="D32" s="94" t="s">
        <v>9</v>
      </c>
      <c r="E32" s="94" t="s">
        <v>10</v>
      </c>
      <c r="F32" s="94" t="s">
        <v>9</v>
      </c>
      <c r="G32" s="94" t="s">
        <v>10</v>
      </c>
      <c r="H32" s="94" t="s">
        <v>9</v>
      </c>
      <c r="I32" s="94" t="s">
        <v>10</v>
      </c>
      <c r="J32" s="94" t="s">
        <v>9</v>
      </c>
      <c r="K32" s="94" t="s">
        <v>10</v>
      </c>
      <c r="L32" s="94" t="s">
        <v>9</v>
      </c>
      <c r="M32" s="94" t="s">
        <v>10</v>
      </c>
      <c r="N32" s="94" t="s">
        <v>9</v>
      </c>
      <c r="O32" s="94" t="s">
        <v>10</v>
      </c>
      <c r="P32" s="95"/>
      <c r="Q32" s="95"/>
      <c r="R32" s="95"/>
      <c r="S32" s="95"/>
      <c r="T32" s="95"/>
    </row>
    <row r="33" spans="1:20" customFormat="1" x14ac:dyDescent="0.25">
      <c r="A33" s="86" t="s">
        <v>347</v>
      </c>
      <c r="B33" s="97">
        <v>1</v>
      </c>
      <c r="C33" s="97">
        <v>0</v>
      </c>
      <c r="D33" s="97">
        <v>667</v>
      </c>
      <c r="E33" s="97">
        <v>149</v>
      </c>
      <c r="F33" s="97">
        <v>443</v>
      </c>
      <c r="G33" s="97">
        <v>679</v>
      </c>
      <c r="H33" s="97">
        <v>29</v>
      </c>
      <c r="I33" s="97">
        <v>6</v>
      </c>
      <c r="J33" s="97">
        <v>31</v>
      </c>
      <c r="K33" s="97">
        <v>5</v>
      </c>
      <c r="L33" s="97">
        <v>2540</v>
      </c>
      <c r="M33" s="97">
        <v>1463</v>
      </c>
      <c r="N33" s="97">
        <v>23</v>
      </c>
      <c r="O33" s="97">
        <v>2</v>
      </c>
      <c r="P33" s="98"/>
      <c r="Q33" s="98"/>
      <c r="R33" s="98"/>
      <c r="S33" s="98"/>
      <c r="T33" s="98"/>
    </row>
    <row r="34" spans="1:20" customFormat="1" x14ac:dyDescent="0.25">
      <c r="A34" s="86" t="s">
        <v>348</v>
      </c>
      <c r="B34" s="100">
        <v>0</v>
      </c>
      <c r="C34" s="100">
        <v>0</v>
      </c>
      <c r="D34" s="100">
        <v>139</v>
      </c>
      <c r="E34" s="100">
        <v>30</v>
      </c>
      <c r="F34" s="100">
        <v>125</v>
      </c>
      <c r="G34" s="100">
        <v>207</v>
      </c>
      <c r="H34" s="100">
        <v>4</v>
      </c>
      <c r="I34" s="100">
        <v>3</v>
      </c>
      <c r="J34" s="100">
        <v>11</v>
      </c>
      <c r="K34" s="100">
        <v>1</v>
      </c>
      <c r="L34" s="100">
        <v>355</v>
      </c>
      <c r="M34" s="100">
        <v>296</v>
      </c>
      <c r="N34" s="100">
        <v>6</v>
      </c>
      <c r="O34" s="100">
        <v>0</v>
      </c>
      <c r="P34" s="98"/>
      <c r="Q34" s="98"/>
      <c r="R34" s="98"/>
      <c r="S34" s="98"/>
      <c r="T34" s="98"/>
    </row>
    <row r="35" spans="1:20" customFormat="1" x14ac:dyDescent="0.25">
      <c r="A35" s="86" t="s">
        <v>349</v>
      </c>
      <c r="B35" s="100">
        <v>0</v>
      </c>
      <c r="C35" s="100">
        <v>0</v>
      </c>
      <c r="D35" s="100">
        <v>285</v>
      </c>
      <c r="E35" s="100">
        <v>84</v>
      </c>
      <c r="F35" s="100">
        <v>109</v>
      </c>
      <c r="G35" s="100">
        <v>150</v>
      </c>
      <c r="H35" s="100">
        <v>10</v>
      </c>
      <c r="I35" s="100">
        <v>0</v>
      </c>
      <c r="J35" s="100">
        <v>15</v>
      </c>
      <c r="K35" s="100">
        <v>4</v>
      </c>
      <c r="L35" s="100">
        <v>1187</v>
      </c>
      <c r="M35" s="100">
        <v>639</v>
      </c>
      <c r="N35" s="100">
        <v>9</v>
      </c>
      <c r="O35" s="100">
        <v>1</v>
      </c>
      <c r="P35" s="98"/>
      <c r="Q35" s="98"/>
      <c r="R35" s="98"/>
      <c r="S35" s="98"/>
      <c r="T35" s="98"/>
    </row>
    <row r="36" spans="1:20" customFormat="1" x14ac:dyDescent="0.25">
      <c r="A36" s="86" t="s">
        <v>350</v>
      </c>
      <c r="B36" s="100">
        <v>1</v>
      </c>
      <c r="C36" s="100">
        <v>0</v>
      </c>
      <c r="D36" s="100">
        <v>34</v>
      </c>
      <c r="E36" s="100">
        <v>7</v>
      </c>
      <c r="F36" s="100">
        <v>47</v>
      </c>
      <c r="G36" s="100">
        <v>79</v>
      </c>
      <c r="H36" s="100">
        <v>1</v>
      </c>
      <c r="I36" s="100">
        <v>0</v>
      </c>
      <c r="J36" s="100">
        <v>0</v>
      </c>
      <c r="K36" s="100">
        <v>0</v>
      </c>
      <c r="L36" s="100">
        <v>155</v>
      </c>
      <c r="M36" s="100">
        <v>88</v>
      </c>
      <c r="N36" s="100">
        <v>1</v>
      </c>
      <c r="O36" s="100">
        <v>0</v>
      </c>
      <c r="P36" s="98"/>
      <c r="Q36" s="98"/>
      <c r="R36" s="98"/>
      <c r="S36" s="98"/>
      <c r="T36" s="98"/>
    </row>
    <row r="37" spans="1:20" customFormat="1" x14ac:dyDescent="0.25">
      <c r="A37" s="86" t="s">
        <v>351</v>
      </c>
      <c r="B37" s="100">
        <v>0</v>
      </c>
      <c r="C37" s="100">
        <v>0</v>
      </c>
      <c r="D37" s="100">
        <v>46</v>
      </c>
      <c r="E37" s="100">
        <v>3</v>
      </c>
      <c r="F37" s="100">
        <v>45</v>
      </c>
      <c r="G37" s="100">
        <v>45</v>
      </c>
      <c r="H37" s="100">
        <v>3</v>
      </c>
      <c r="I37" s="100">
        <v>0</v>
      </c>
      <c r="J37" s="100">
        <v>1</v>
      </c>
      <c r="K37" s="100">
        <v>0</v>
      </c>
      <c r="L37" s="100">
        <v>219</v>
      </c>
      <c r="M37" s="100">
        <v>105</v>
      </c>
      <c r="N37" s="100">
        <v>1</v>
      </c>
      <c r="O37" s="100">
        <v>1</v>
      </c>
      <c r="P37" s="98"/>
      <c r="Q37" s="98"/>
      <c r="R37" s="98"/>
      <c r="S37" s="98"/>
      <c r="T37" s="98"/>
    </row>
    <row r="38" spans="1:20" customFormat="1" x14ac:dyDescent="0.25">
      <c r="A38" s="86" t="s">
        <v>352</v>
      </c>
      <c r="B38" s="100">
        <v>0</v>
      </c>
      <c r="C38" s="100">
        <v>0</v>
      </c>
      <c r="D38" s="100">
        <v>17</v>
      </c>
      <c r="E38" s="100">
        <v>3</v>
      </c>
      <c r="F38" s="100">
        <v>23</v>
      </c>
      <c r="G38" s="100">
        <v>23</v>
      </c>
      <c r="H38" s="100">
        <v>4</v>
      </c>
      <c r="I38" s="100">
        <v>1</v>
      </c>
      <c r="J38" s="100">
        <v>0</v>
      </c>
      <c r="K38" s="100">
        <v>0</v>
      </c>
      <c r="L38" s="100">
        <v>116</v>
      </c>
      <c r="M38" s="100">
        <v>69</v>
      </c>
      <c r="N38" s="100">
        <v>2</v>
      </c>
      <c r="O38" s="100">
        <v>0</v>
      </c>
      <c r="P38" s="98"/>
      <c r="Q38" s="98"/>
      <c r="R38" s="98"/>
      <c r="S38" s="98"/>
      <c r="T38" s="98"/>
    </row>
    <row r="39" spans="1:20" customFormat="1" x14ac:dyDescent="0.25">
      <c r="A39" s="86" t="s">
        <v>353</v>
      </c>
      <c r="B39" s="100">
        <v>0</v>
      </c>
      <c r="C39" s="100">
        <v>0</v>
      </c>
      <c r="D39" s="100">
        <v>20</v>
      </c>
      <c r="E39" s="100">
        <v>1</v>
      </c>
      <c r="F39" s="100">
        <v>16</v>
      </c>
      <c r="G39" s="100">
        <v>52</v>
      </c>
      <c r="H39" s="100">
        <v>1</v>
      </c>
      <c r="I39" s="100">
        <v>1</v>
      </c>
      <c r="J39" s="100">
        <v>0</v>
      </c>
      <c r="K39" s="100">
        <v>0</v>
      </c>
      <c r="L39" s="100">
        <v>248</v>
      </c>
      <c r="M39" s="100">
        <v>118</v>
      </c>
      <c r="N39" s="100">
        <v>1</v>
      </c>
      <c r="O39" s="100">
        <v>0</v>
      </c>
      <c r="P39" s="98"/>
      <c r="Q39" s="98"/>
      <c r="R39" s="98"/>
      <c r="S39" s="98"/>
      <c r="T39" s="98"/>
    </row>
    <row r="40" spans="1:20" customFormat="1" x14ac:dyDescent="0.25">
      <c r="A40" s="86" t="s">
        <v>354</v>
      </c>
      <c r="B40" s="100">
        <v>0</v>
      </c>
      <c r="C40" s="100">
        <v>0</v>
      </c>
      <c r="D40" s="100">
        <v>1</v>
      </c>
      <c r="E40" s="100">
        <v>0</v>
      </c>
      <c r="F40" s="100">
        <v>2</v>
      </c>
      <c r="G40" s="100">
        <v>3</v>
      </c>
      <c r="H40" s="100">
        <v>0</v>
      </c>
      <c r="I40" s="100">
        <v>0</v>
      </c>
      <c r="J40" s="100">
        <v>0</v>
      </c>
      <c r="K40" s="100">
        <v>0</v>
      </c>
      <c r="L40" s="100">
        <v>17</v>
      </c>
      <c r="M40" s="100">
        <v>10</v>
      </c>
      <c r="N40" s="100">
        <v>0</v>
      </c>
      <c r="O40" s="100">
        <v>0</v>
      </c>
      <c r="P40" s="98"/>
      <c r="Q40" s="98"/>
      <c r="R40" s="98"/>
      <c r="S40" s="98"/>
      <c r="T40" s="98"/>
    </row>
    <row r="41" spans="1:20" customFormat="1" x14ac:dyDescent="0.25">
      <c r="A41" s="86" t="s">
        <v>355</v>
      </c>
      <c r="B41" s="100">
        <v>0</v>
      </c>
      <c r="C41" s="100">
        <v>0</v>
      </c>
      <c r="D41" s="100">
        <v>20</v>
      </c>
      <c r="E41" s="100">
        <v>1</v>
      </c>
      <c r="F41" s="100">
        <v>16</v>
      </c>
      <c r="G41" s="100">
        <v>17</v>
      </c>
      <c r="H41" s="100">
        <v>0</v>
      </c>
      <c r="I41" s="100">
        <v>0</v>
      </c>
      <c r="J41" s="100">
        <v>1</v>
      </c>
      <c r="K41" s="100">
        <v>0</v>
      </c>
      <c r="L41" s="100">
        <v>49</v>
      </c>
      <c r="M41" s="100">
        <v>25</v>
      </c>
      <c r="N41" s="100">
        <v>3</v>
      </c>
      <c r="O41" s="100">
        <v>0</v>
      </c>
      <c r="P41" s="98"/>
      <c r="Q41" s="98"/>
      <c r="R41" s="98"/>
      <c r="S41" s="98"/>
      <c r="T41" s="98"/>
    </row>
    <row r="42" spans="1:20" customFormat="1" x14ac:dyDescent="0.25">
      <c r="A42" s="86" t="s">
        <v>356</v>
      </c>
      <c r="B42" s="100">
        <v>0</v>
      </c>
      <c r="C42" s="100">
        <v>0</v>
      </c>
      <c r="D42" s="100">
        <v>6</v>
      </c>
      <c r="E42" s="100">
        <v>0</v>
      </c>
      <c r="F42" s="100">
        <v>7</v>
      </c>
      <c r="G42" s="100">
        <v>8</v>
      </c>
      <c r="H42" s="100">
        <v>0</v>
      </c>
      <c r="I42" s="100">
        <v>1</v>
      </c>
      <c r="J42" s="100">
        <v>1</v>
      </c>
      <c r="K42" s="100">
        <v>0</v>
      </c>
      <c r="L42" s="100">
        <v>12</v>
      </c>
      <c r="M42" s="100">
        <v>9</v>
      </c>
      <c r="N42" s="100">
        <v>0</v>
      </c>
      <c r="O42" s="100">
        <v>0</v>
      </c>
      <c r="P42" s="98"/>
      <c r="Q42" s="98"/>
      <c r="R42" s="98"/>
      <c r="S42" s="98"/>
      <c r="T42" s="98"/>
    </row>
    <row r="43" spans="1:20" customFormat="1" x14ac:dyDescent="0.25">
      <c r="A43" s="86" t="s">
        <v>357</v>
      </c>
      <c r="B43" s="100">
        <v>0</v>
      </c>
      <c r="C43" s="100">
        <v>0</v>
      </c>
      <c r="D43" s="100">
        <v>7</v>
      </c>
      <c r="E43" s="100">
        <v>0</v>
      </c>
      <c r="F43" s="100">
        <v>6</v>
      </c>
      <c r="G43" s="100">
        <v>10</v>
      </c>
      <c r="H43" s="100">
        <v>1</v>
      </c>
      <c r="I43" s="100">
        <v>0</v>
      </c>
      <c r="J43" s="100">
        <v>0</v>
      </c>
      <c r="K43" s="100">
        <v>0</v>
      </c>
      <c r="L43" s="100">
        <v>13</v>
      </c>
      <c r="M43" s="100">
        <v>16</v>
      </c>
      <c r="N43" s="100">
        <v>0</v>
      </c>
      <c r="O43" s="100">
        <v>0</v>
      </c>
      <c r="P43" s="98"/>
      <c r="Q43" s="98"/>
      <c r="R43" s="98"/>
      <c r="S43" s="98"/>
      <c r="T43" s="98"/>
    </row>
    <row r="44" spans="1:20" customFormat="1" x14ac:dyDescent="0.25">
      <c r="A44" s="86" t="s">
        <v>358</v>
      </c>
      <c r="B44" s="100">
        <v>0</v>
      </c>
      <c r="C44" s="100">
        <v>0</v>
      </c>
      <c r="D44" s="100">
        <v>2</v>
      </c>
      <c r="E44" s="100">
        <v>1</v>
      </c>
      <c r="F44" s="100">
        <v>2</v>
      </c>
      <c r="G44" s="100">
        <v>9</v>
      </c>
      <c r="H44" s="100">
        <v>1</v>
      </c>
      <c r="I44" s="100">
        <v>0</v>
      </c>
      <c r="J44" s="100">
        <v>0</v>
      </c>
      <c r="K44" s="100">
        <v>0</v>
      </c>
      <c r="L44" s="100">
        <v>9</v>
      </c>
      <c r="M44" s="100">
        <v>2</v>
      </c>
      <c r="N44" s="100">
        <v>0</v>
      </c>
      <c r="O44" s="100">
        <v>0</v>
      </c>
      <c r="P44" s="98"/>
      <c r="Q44" s="98"/>
      <c r="R44" s="98"/>
      <c r="S44" s="98"/>
      <c r="T44" s="98"/>
    </row>
    <row r="45" spans="1:20" customFormat="1" x14ac:dyDescent="0.25">
      <c r="A45" s="86" t="s">
        <v>359</v>
      </c>
      <c r="B45" s="100">
        <v>0</v>
      </c>
      <c r="C45" s="100">
        <v>0</v>
      </c>
      <c r="D45" s="100">
        <v>0</v>
      </c>
      <c r="E45" s="100">
        <v>0</v>
      </c>
      <c r="F45" s="100">
        <v>1</v>
      </c>
      <c r="G45" s="100">
        <v>7</v>
      </c>
      <c r="H45" s="100">
        <v>1</v>
      </c>
      <c r="I45" s="100">
        <v>0</v>
      </c>
      <c r="J45" s="100">
        <v>0</v>
      </c>
      <c r="K45" s="100">
        <v>0</v>
      </c>
      <c r="L45" s="100">
        <v>6</v>
      </c>
      <c r="M45" s="100">
        <v>4</v>
      </c>
      <c r="N45" s="100">
        <v>0</v>
      </c>
      <c r="O45" s="100">
        <v>0</v>
      </c>
      <c r="P45" s="98"/>
      <c r="Q45" s="98"/>
      <c r="R45" s="98"/>
      <c r="S45" s="98"/>
      <c r="T45" s="98"/>
    </row>
    <row r="46" spans="1:20" customFormat="1" x14ac:dyDescent="0.25">
      <c r="A46" s="86" t="s">
        <v>360</v>
      </c>
      <c r="B46" s="100">
        <v>0</v>
      </c>
      <c r="C46" s="100">
        <v>0</v>
      </c>
      <c r="D46" s="100">
        <v>2</v>
      </c>
      <c r="E46" s="100">
        <v>0</v>
      </c>
      <c r="F46" s="100">
        <v>3</v>
      </c>
      <c r="G46" s="100">
        <v>4</v>
      </c>
      <c r="H46" s="100">
        <v>0</v>
      </c>
      <c r="I46" s="100">
        <v>0</v>
      </c>
      <c r="J46" s="100">
        <v>0</v>
      </c>
      <c r="K46" s="100">
        <v>0</v>
      </c>
      <c r="L46" s="100">
        <v>2</v>
      </c>
      <c r="M46" s="100">
        <v>5</v>
      </c>
      <c r="N46" s="100">
        <v>0</v>
      </c>
      <c r="O46" s="100">
        <v>0</v>
      </c>
      <c r="P46" s="98"/>
      <c r="Q46" s="98"/>
      <c r="R46" s="98"/>
      <c r="S46" s="98"/>
      <c r="T46" s="98"/>
    </row>
    <row r="47" spans="1:20" customFormat="1" x14ac:dyDescent="0.25">
      <c r="A47" s="86" t="s">
        <v>361</v>
      </c>
      <c r="B47" s="100">
        <v>0</v>
      </c>
      <c r="C47" s="100">
        <v>0</v>
      </c>
      <c r="D47" s="100">
        <v>3</v>
      </c>
      <c r="E47" s="100">
        <v>1</v>
      </c>
      <c r="F47" s="100">
        <v>3</v>
      </c>
      <c r="G47" s="100">
        <v>13</v>
      </c>
      <c r="H47" s="100">
        <v>1</v>
      </c>
      <c r="I47" s="100">
        <v>0</v>
      </c>
      <c r="J47" s="100">
        <v>0</v>
      </c>
      <c r="K47" s="100">
        <v>0</v>
      </c>
      <c r="L47" s="100">
        <v>14</v>
      </c>
      <c r="M47" s="100">
        <v>14</v>
      </c>
      <c r="N47" s="100">
        <v>0</v>
      </c>
      <c r="O47" s="100">
        <v>0</v>
      </c>
      <c r="P47" s="98"/>
      <c r="Q47" s="98"/>
      <c r="R47" s="98"/>
      <c r="S47" s="98"/>
      <c r="T47" s="98"/>
    </row>
    <row r="48" spans="1:20" customFormat="1" x14ac:dyDescent="0.25">
      <c r="A48" s="86" t="s">
        <v>362</v>
      </c>
      <c r="B48" s="100">
        <v>0</v>
      </c>
      <c r="C48" s="100">
        <v>0</v>
      </c>
      <c r="D48" s="100">
        <v>4</v>
      </c>
      <c r="E48" s="100">
        <v>0</v>
      </c>
      <c r="F48" s="100">
        <v>0</v>
      </c>
      <c r="G48" s="100">
        <v>4</v>
      </c>
      <c r="H48" s="100">
        <v>0</v>
      </c>
      <c r="I48" s="100">
        <v>0</v>
      </c>
      <c r="J48" s="100">
        <v>0</v>
      </c>
      <c r="K48" s="100">
        <v>0</v>
      </c>
      <c r="L48" s="100">
        <v>4</v>
      </c>
      <c r="M48" s="100">
        <v>7</v>
      </c>
      <c r="N48" s="100">
        <v>0</v>
      </c>
      <c r="O48" s="100">
        <v>0</v>
      </c>
      <c r="P48" s="98"/>
      <c r="Q48" s="98"/>
      <c r="R48" s="98"/>
      <c r="S48" s="98"/>
      <c r="T48" s="98"/>
    </row>
    <row r="49" spans="1:20" customFormat="1" x14ac:dyDescent="0.25">
      <c r="A49" s="86" t="s">
        <v>363</v>
      </c>
      <c r="B49" s="100">
        <v>0</v>
      </c>
      <c r="C49" s="100">
        <v>0</v>
      </c>
      <c r="D49" s="100">
        <v>6</v>
      </c>
      <c r="E49" s="100">
        <v>0</v>
      </c>
      <c r="F49" s="100">
        <v>2</v>
      </c>
      <c r="G49" s="100">
        <v>9</v>
      </c>
      <c r="H49" s="100">
        <v>0</v>
      </c>
      <c r="I49" s="100">
        <v>0</v>
      </c>
      <c r="J49" s="100">
        <v>0</v>
      </c>
      <c r="K49" s="100">
        <v>0</v>
      </c>
      <c r="L49" s="100">
        <v>16</v>
      </c>
      <c r="M49" s="100">
        <v>7</v>
      </c>
      <c r="N49" s="100">
        <v>0</v>
      </c>
      <c r="O49" s="100">
        <v>0</v>
      </c>
      <c r="P49" s="98"/>
      <c r="Q49" s="98"/>
      <c r="R49" s="98"/>
      <c r="S49" s="98"/>
      <c r="T49" s="98"/>
    </row>
    <row r="50" spans="1:20" customFormat="1" x14ac:dyDescent="0.25">
      <c r="A50" s="86" t="s">
        <v>364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98"/>
      <c r="Q50" s="98"/>
      <c r="R50" s="98"/>
      <c r="S50" s="98"/>
      <c r="T50" s="98"/>
    </row>
    <row r="51" spans="1:20" customFormat="1" x14ac:dyDescent="0.25">
      <c r="A51" s="86" t="s">
        <v>365</v>
      </c>
      <c r="B51" s="100">
        <v>0</v>
      </c>
      <c r="C51" s="100">
        <v>0</v>
      </c>
      <c r="D51" s="100">
        <v>6</v>
      </c>
      <c r="E51" s="100">
        <v>2</v>
      </c>
      <c r="F51" s="100">
        <v>2</v>
      </c>
      <c r="G51" s="100">
        <v>11</v>
      </c>
      <c r="H51" s="100">
        <v>0</v>
      </c>
      <c r="I51" s="100">
        <v>0</v>
      </c>
      <c r="J51" s="100">
        <v>0</v>
      </c>
      <c r="K51" s="100">
        <v>0</v>
      </c>
      <c r="L51" s="100">
        <v>17</v>
      </c>
      <c r="M51" s="100">
        <v>12</v>
      </c>
      <c r="N51" s="100">
        <v>0</v>
      </c>
      <c r="O51" s="100">
        <v>0</v>
      </c>
      <c r="P51" s="98"/>
      <c r="Q51" s="98"/>
      <c r="R51" s="98"/>
      <c r="S51" s="98"/>
      <c r="T51" s="98"/>
    </row>
    <row r="52" spans="1:20" customFormat="1" x14ac:dyDescent="0.25">
      <c r="A52" s="86" t="s">
        <v>366</v>
      </c>
      <c r="B52" s="100">
        <v>0</v>
      </c>
      <c r="C52" s="100">
        <v>0</v>
      </c>
      <c r="D52" s="100">
        <v>68</v>
      </c>
      <c r="E52" s="100">
        <v>16</v>
      </c>
      <c r="F52" s="100">
        <v>31</v>
      </c>
      <c r="G52" s="100">
        <v>23</v>
      </c>
      <c r="H52" s="100">
        <v>2</v>
      </c>
      <c r="I52" s="100">
        <v>0</v>
      </c>
      <c r="J52" s="100">
        <v>2</v>
      </c>
      <c r="K52" s="100">
        <v>0</v>
      </c>
      <c r="L52" s="100">
        <v>93</v>
      </c>
      <c r="M52" s="100">
        <v>34</v>
      </c>
      <c r="N52" s="100">
        <v>0</v>
      </c>
      <c r="O52" s="100">
        <v>0</v>
      </c>
      <c r="P52" s="98"/>
      <c r="Q52" s="98"/>
      <c r="R52" s="98"/>
      <c r="S52" s="98"/>
      <c r="T52" s="98"/>
    </row>
    <row r="53" spans="1:20" customFormat="1" x14ac:dyDescent="0.25">
      <c r="A53" s="86" t="s">
        <v>367</v>
      </c>
      <c r="B53" s="100">
        <v>0</v>
      </c>
      <c r="C53" s="100">
        <v>0</v>
      </c>
      <c r="D53" s="100">
        <v>1</v>
      </c>
      <c r="E53" s="100">
        <v>0</v>
      </c>
      <c r="F53" s="100">
        <v>3</v>
      </c>
      <c r="G53" s="100">
        <v>4</v>
      </c>
      <c r="H53" s="100">
        <v>0</v>
      </c>
      <c r="I53" s="100">
        <v>0</v>
      </c>
      <c r="J53" s="100">
        <v>0</v>
      </c>
      <c r="K53" s="100">
        <v>0</v>
      </c>
      <c r="L53" s="100">
        <v>7</v>
      </c>
      <c r="M53" s="100">
        <v>2</v>
      </c>
      <c r="N53" s="100">
        <v>0</v>
      </c>
      <c r="O53" s="100">
        <v>0</v>
      </c>
      <c r="P53" s="98"/>
      <c r="Q53" s="98"/>
      <c r="R53" s="98"/>
      <c r="S53" s="98"/>
      <c r="T53" s="98"/>
    </row>
    <row r="54" spans="1:20" customFormat="1" x14ac:dyDescent="0.25">
      <c r="A54" s="86" t="s">
        <v>368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1</v>
      </c>
      <c r="H54" s="100">
        <v>0</v>
      </c>
      <c r="I54" s="100">
        <v>0</v>
      </c>
      <c r="J54" s="100">
        <v>0</v>
      </c>
      <c r="K54" s="100">
        <v>0</v>
      </c>
      <c r="L54" s="100">
        <v>1</v>
      </c>
      <c r="M54" s="100">
        <v>1</v>
      </c>
      <c r="N54" s="100">
        <v>0</v>
      </c>
      <c r="O54" s="100">
        <v>0</v>
      </c>
      <c r="P54" s="98"/>
      <c r="Q54" s="98"/>
      <c r="R54" s="98"/>
      <c r="S54" s="98"/>
      <c r="T54" s="98"/>
    </row>
    <row r="55" spans="1:20" customFormat="1" x14ac:dyDescent="0.25">
      <c r="A55" s="86" t="s">
        <v>369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 s="98"/>
      <c r="R55" s="98"/>
      <c r="S55" s="98"/>
      <c r="T55" s="98"/>
    </row>
    <row r="56" spans="1:20" x14ac:dyDescent="0.25">
      <c r="A5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1:20" x14ac:dyDescent="0.25">
      <c r="A5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1:20" ht="16.5" customHeight="1" x14ac:dyDescent="0.25">
      <c r="A58" s="112" t="s">
        <v>414</v>
      </c>
      <c r="B58" s="115" t="s">
        <v>187</v>
      </c>
      <c r="C58" s="116"/>
      <c r="D58" s="115" t="s">
        <v>189</v>
      </c>
      <c r="E58" s="116"/>
      <c r="F58" s="115" t="s">
        <v>190</v>
      </c>
      <c r="G58" s="116"/>
      <c r="H58" s="115" t="s">
        <v>191</v>
      </c>
      <c r="I58" s="116"/>
      <c r="J58" s="115" t="s">
        <v>193</v>
      </c>
      <c r="K58" s="116"/>
      <c r="L58" s="115" t="s">
        <v>194</v>
      </c>
      <c r="M58" s="116"/>
      <c r="N58" s="115" t="s">
        <v>195</v>
      </c>
      <c r="O58" s="116"/>
      <c r="P58" s="98"/>
      <c r="Q58" s="98"/>
      <c r="R58" s="98"/>
      <c r="S58" s="98"/>
      <c r="T58" s="98"/>
    </row>
    <row r="59" spans="1:20" x14ac:dyDescent="0.25">
      <c r="A59" s="112"/>
      <c r="B59" s="94" t="s">
        <v>9</v>
      </c>
      <c r="C59" s="94" t="s">
        <v>10</v>
      </c>
      <c r="D59" s="94" t="s">
        <v>9</v>
      </c>
      <c r="E59" s="94" t="s">
        <v>10</v>
      </c>
      <c r="F59" s="94" t="s">
        <v>9</v>
      </c>
      <c r="G59" s="94" t="s">
        <v>10</v>
      </c>
      <c r="H59" s="94" t="s">
        <v>9</v>
      </c>
      <c r="I59" s="94" t="s">
        <v>10</v>
      </c>
      <c r="J59" s="94" t="s">
        <v>9</v>
      </c>
      <c r="K59" s="94" t="s">
        <v>10</v>
      </c>
      <c r="L59" s="94" t="s">
        <v>9</v>
      </c>
      <c r="M59" s="94" t="s">
        <v>10</v>
      </c>
      <c r="N59" s="94" t="s">
        <v>9</v>
      </c>
      <c r="O59" s="94" t="s">
        <v>10</v>
      </c>
      <c r="P59" s="95"/>
      <c r="Q59" s="95"/>
      <c r="R59" s="98"/>
      <c r="S59" s="98"/>
      <c r="T59" s="98"/>
    </row>
    <row r="60" spans="1:20" customFormat="1" x14ac:dyDescent="0.25">
      <c r="A60" s="86" t="s">
        <v>347</v>
      </c>
      <c r="B60" s="97">
        <v>611</v>
      </c>
      <c r="C60" s="97">
        <v>561</v>
      </c>
      <c r="D60" s="97">
        <v>0</v>
      </c>
      <c r="E60" s="97">
        <v>3</v>
      </c>
      <c r="F60" s="97">
        <v>5</v>
      </c>
      <c r="G60" s="97">
        <v>0</v>
      </c>
      <c r="H60" s="97">
        <v>1829</v>
      </c>
      <c r="I60" s="97">
        <v>1556</v>
      </c>
      <c r="J60" s="97">
        <v>0</v>
      </c>
      <c r="K60" s="97">
        <v>6</v>
      </c>
      <c r="L60" s="97">
        <v>45</v>
      </c>
      <c r="M60" s="97">
        <v>2</v>
      </c>
      <c r="N60" s="97">
        <v>14</v>
      </c>
      <c r="O60" s="97">
        <v>2</v>
      </c>
      <c r="P60" s="98"/>
      <c r="Q60" s="98"/>
      <c r="R60" s="98"/>
      <c r="S60" s="98"/>
      <c r="T60" s="98"/>
    </row>
    <row r="61" spans="1:20" customFormat="1" x14ac:dyDescent="0.25">
      <c r="A61" s="86" t="s">
        <v>348</v>
      </c>
      <c r="B61" s="100">
        <v>131</v>
      </c>
      <c r="C61" s="100">
        <v>141</v>
      </c>
      <c r="D61" s="100">
        <v>0</v>
      </c>
      <c r="E61" s="100">
        <v>1</v>
      </c>
      <c r="F61" s="100">
        <v>1</v>
      </c>
      <c r="G61" s="100">
        <v>0</v>
      </c>
      <c r="H61" s="100">
        <v>418</v>
      </c>
      <c r="I61" s="100">
        <v>360</v>
      </c>
      <c r="J61" s="100">
        <v>0</v>
      </c>
      <c r="K61" s="100">
        <v>3</v>
      </c>
      <c r="L61" s="100">
        <v>11</v>
      </c>
      <c r="M61" s="100">
        <v>1</v>
      </c>
      <c r="N61" s="100">
        <v>4</v>
      </c>
      <c r="O61" s="100">
        <v>0</v>
      </c>
      <c r="P61" s="98"/>
      <c r="Q61" s="98"/>
      <c r="R61" s="98"/>
      <c r="S61" s="98"/>
      <c r="T61" s="98"/>
    </row>
    <row r="62" spans="1:20" customFormat="1" x14ac:dyDescent="0.25">
      <c r="A62" s="86" t="s">
        <v>349</v>
      </c>
      <c r="B62" s="100">
        <v>184</v>
      </c>
      <c r="C62" s="100">
        <v>193</v>
      </c>
      <c r="D62" s="100">
        <v>0</v>
      </c>
      <c r="E62" s="100">
        <v>0</v>
      </c>
      <c r="F62" s="100">
        <v>3</v>
      </c>
      <c r="G62" s="100">
        <v>0</v>
      </c>
      <c r="H62" s="100">
        <v>495</v>
      </c>
      <c r="I62" s="100">
        <v>410</v>
      </c>
      <c r="J62" s="100">
        <v>0</v>
      </c>
      <c r="K62" s="100">
        <v>0</v>
      </c>
      <c r="L62" s="100">
        <v>16</v>
      </c>
      <c r="M62" s="100">
        <v>0</v>
      </c>
      <c r="N62" s="100">
        <v>6</v>
      </c>
      <c r="O62" s="100">
        <v>2</v>
      </c>
      <c r="P62" s="98"/>
      <c r="Q62" s="98"/>
      <c r="R62" s="98"/>
      <c r="S62" s="98"/>
      <c r="T62" s="98"/>
    </row>
    <row r="63" spans="1:20" customFormat="1" x14ac:dyDescent="0.25">
      <c r="A63" s="86" t="s">
        <v>350</v>
      </c>
      <c r="B63" s="100">
        <v>25</v>
      </c>
      <c r="C63" s="100">
        <v>27</v>
      </c>
      <c r="D63" s="100">
        <v>0</v>
      </c>
      <c r="E63" s="100">
        <v>1</v>
      </c>
      <c r="F63" s="100">
        <v>1</v>
      </c>
      <c r="G63" s="100">
        <v>0</v>
      </c>
      <c r="H63" s="100">
        <v>143</v>
      </c>
      <c r="I63" s="100">
        <v>138</v>
      </c>
      <c r="J63" s="100">
        <v>0</v>
      </c>
      <c r="K63" s="100">
        <v>2</v>
      </c>
      <c r="L63" s="100">
        <v>2</v>
      </c>
      <c r="M63" s="100">
        <v>1</v>
      </c>
      <c r="N63" s="100">
        <v>0</v>
      </c>
      <c r="O63" s="100">
        <v>0</v>
      </c>
      <c r="P63" s="98"/>
      <c r="Q63" s="98"/>
      <c r="R63" s="98"/>
      <c r="S63" s="98"/>
      <c r="T63" s="98"/>
    </row>
    <row r="64" spans="1:20" customFormat="1" x14ac:dyDescent="0.25">
      <c r="A64" s="86" t="s">
        <v>351</v>
      </c>
      <c r="B64" s="100">
        <v>76</v>
      </c>
      <c r="C64" s="100">
        <v>49</v>
      </c>
      <c r="D64" s="100">
        <v>0</v>
      </c>
      <c r="E64" s="100">
        <v>0</v>
      </c>
      <c r="F64" s="100">
        <v>0</v>
      </c>
      <c r="G64" s="100">
        <v>0</v>
      </c>
      <c r="H64" s="100">
        <v>161</v>
      </c>
      <c r="I64" s="100">
        <v>165</v>
      </c>
      <c r="J64" s="100">
        <v>0</v>
      </c>
      <c r="K64" s="100">
        <v>0</v>
      </c>
      <c r="L64" s="100">
        <v>1</v>
      </c>
      <c r="M64" s="100">
        <v>0</v>
      </c>
      <c r="N64" s="100">
        <v>1</v>
      </c>
      <c r="O64" s="100">
        <v>0</v>
      </c>
      <c r="P64" s="98"/>
      <c r="Q64" s="98"/>
      <c r="R64" s="98"/>
      <c r="S64" s="98"/>
      <c r="T64" s="98"/>
    </row>
    <row r="65" spans="1:20" customFormat="1" x14ac:dyDescent="0.25">
      <c r="A65" s="86" t="s">
        <v>352</v>
      </c>
      <c r="B65" s="100">
        <v>17</v>
      </c>
      <c r="C65" s="100">
        <v>18</v>
      </c>
      <c r="D65" s="100">
        <v>0</v>
      </c>
      <c r="E65" s="100">
        <v>1</v>
      </c>
      <c r="F65" s="100">
        <v>0</v>
      </c>
      <c r="G65" s="100">
        <v>0</v>
      </c>
      <c r="H65" s="100">
        <v>107</v>
      </c>
      <c r="I65" s="100">
        <v>63</v>
      </c>
      <c r="J65" s="100">
        <v>0</v>
      </c>
      <c r="K65" s="100">
        <v>0</v>
      </c>
      <c r="L65" s="100">
        <v>2</v>
      </c>
      <c r="M65" s="100">
        <v>0</v>
      </c>
      <c r="N65" s="100">
        <v>1</v>
      </c>
      <c r="O65" s="100">
        <v>0</v>
      </c>
      <c r="P65" s="98"/>
      <c r="Q65" s="98"/>
      <c r="R65" s="98"/>
      <c r="S65" s="98"/>
      <c r="T65" s="98"/>
    </row>
    <row r="66" spans="1:20" customFormat="1" x14ac:dyDescent="0.25">
      <c r="A66" s="86" t="s">
        <v>353</v>
      </c>
      <c r="B66" s="100">
        <v>35</v>
      </c>
      <c r="C66" s="100">
        <v>31</v>
      </c>
      <c r="D66" s="100">
        <v>0</v>
      </c>
      <c r="E66" s="100">
        <v>0</v>
      </c>
      <c r="F66" s="100">
        <v>0</v>
      </c>
      <c r="G66" s="100">
        <v>0</v>
      </c>
      <c r="H66" s="100">
        <v>128</v>
      </c>
      <c r="I66" s="100">
        <v>128</v>
      </c>
      <c r="J66" s="100">
        <v>0</v>
      </c>
      <c r="K66" s="100">
        <v>1</v>
      </c>
      <c r="L66" s="100">
        <v>8</v>
      </c>
      <c r="M66" s="100">
        <v>0</v>
      </c>
      <c r="N66" s="100">
        <v>0</v>
      </c>
      <c r="O66" s="100">
        <v>0</v>
      </c>
      <c r="P66" s="98"/>
      <c r="Q66" s="98"/>
      <c r="R66" s="98"/>
      <c r="S66" s="98"/>
      <c r="T66" s="98"/>
    </row>
    <row r="67" spans="1:20" customFormat="1" x14ac:dyDescent="0.25">
      <c r="A67" s="86" t="s">
        <v>354</v>
      </c>
      <c r="B67" s="100">
        <v>0</v>
      </c>
      <c r="C67" s="100">
        <v>3</v>
      </c>
      <c r="D67" s="100">
        <v>0</v>
      </c>
      <c r="E67" s="100">
        <v>0</v>
      </c>
      <c r="F67" s="100">
        <v>0</v>
      </c>
      <c r="G67" s="100">
        <v>0</v>
      </c>
      <c r="H67" s="100">
        <v>10</v>
      </c>
      <c r="I67" s="100">
        <v>13</v>
      </c>
      <c r="J67" s="100">
        <v>0</v>
      </c>
      <c r="K67" s="100">
        <v>0</v>
      </c>
      <c r="L67" s="100">
        <v>1</v>
      </c>
      <c r="M67" s="100">
        <v>0</v>
      </c>
      <c r="N67" s="100">
        <v>0</v>
      </c>
      <c r="O67" s="100">
        <v>0</v>
      </c>
      <c r="P67" s="98"/>
      <c r="Q67" s="98"/>
      <c r="R67" s="98"/>
      <c r="S67" s="98"/>
      <c r="T67" s="98"/>
    </row>
    <row r="68" spans="1:20" customFormat="1" x14ac:dyDescent="0.25">
      <c r="A68" s="86" t="s">
        <v>355</v>
      </c>
      <c r="B68" s="100">
        <v>51</v>
      </c>
      <c r="C68" s="100">
        <v>20</v>
      </c>
      <c r="D68" s="100">
        <v>0</v>
      </c>
      <c r="E68" s="100">
        <v>0</v>
      </c>
      <c r="F68" s="100">
        <v>0</v>
      </c>
      <c r="G68" s="100">
        <v>0</v>
      </c>
      <c r="H68" s="100">
        <v>112</v>
      </c>
      <c r="I68" s="100">
        <v>76</v>
      </c>
      <c r="J68" s="100">
        <v>0</v>
      </c>
      <c r="K68" s="100">
        <v>0</v>
      </c>
      <c r="L68" s="100">
        <v>0</v>
      </c>
      <c r="M68" s="100">
        <v>0</v>
      </c>
      <c r="N68" s="100">
        <v>1</v>
      </c>
      <c r="O68" s="100">
        <v>0</v>
      </c>
      <c r="P68" s="98"/>
      <c r="Q68" s="98"/>
      <c r="R68" s="98"/>
      <c r="S68" s="98"/>
      <c r="T68" s="98"/>
    </row>
    <row r="69" spans="1:20" customFormat="1" x14ac:dyDescent="0.25">
      <c r="A69" s="86" t="s">
        <v>356</v>
      </c>
      <c r="B69" s="100">
        <v>9</v>
      </c>
      <c r="C69" s="100">
        <v>10</v>
      </c>
      <c r="D69" s="100">
        <v>0</v>
      </c>
      <c r="E69" s="100">
        <v>0</v>
      </c>
      <c r="F69" s="100">
        <v>0</v>
      </c>
      <c r="G69" s="100">
        <v>0</v>
      </c>
      <c r="H69" s="100">
        <v>47</v>
      </c>
      <c r="I69" s="100">
        <v>23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98"/>
      <c r="Q69" s="98"/>
      <c r="R69" s="98"/>
      <c r="S69" s="98"/>
      <c r="T69" s="98"/>
    </row>
    <row r="70" spans="1:20" customFormat="1" x14ac:dyDescent="0.25">
      <c r="A70" s="86" t="s">
        <v>357</v>
      </c>
      <c r="B70" s="100">
        <v>7</v>
      </c>
      <c r="C70" s="100">
        <v>3</v>
      </c>
      <c r="D70" s="100">
        <v>0</v>
      </c>
      <c r="E70" s="100">
        <v>0</v>
      </c>
      <c r="F70" s="100">
        <v>0</v>
      </c>
      <c r="G70" s="100">
        <v>0</v>
      </c>
      <c r="H70" s="100">
        <v>19</v>
      </c>
      <c r="I70" s="100">
        <v>19</v>
      </c>
      <c r="J70" s="100">
        <v>0</v>
      </c>
      <c r="K70" s="100">
        <v>0</v>
      </c>
      <c r="L70" s="100">
        <v>1</v>
      </c>
      <c r="M70" s="100">
        <v>0</v>
      </c>
      <c r="N70" s="100">
        <v>0</v>
      </c>
      <c r="O70" s="100">
        <v>0</v>
      </c>
      <c r="P70" s="98"/>
      <c r="Q70" s="98"/>
      <c r="R70" s="98"/>
      <c r="S70" s="98"/>
      <c r="T70" s="98"/>
    </row>
    <row r="71" spans="1:20" customFormat="1" x14ac:dyDescent="0.25">
      <c r="A71" s="86" t="s">
        <v>358</v>
      </c>
      <c r="B71" s="100">
        <v>3</v>
      </c>
      <c r="C71" s="100">
        <v>1</v>
      </c>
      <c r="D71" s="100">
        <v>0</v>
      </c>
      <c r="E71" s="100">
        <v>0</v>
      </c>
      <c r="F71" s="100">
        <v>0</v>
      </c>
      <c r="G71" s="100">
        <v>0</v>
      </c>
      <c r="H71" s="100">
        <v>8</v>
      </c>
      <c r="I71" s="100">
        <v>11</v>
      </c>
      <c r="J71" s="100">
        <v>0</v>
      </c>
      <c r="K71" s="100">
        <v>0</v>
      </c>
      <c r="L71" s="100">
        <v>1</v>
      </c>
      <c r="M71" s="100">
        <v>0</v>
      </c>
      <c r="N71" s="100">
        <v>0</v>
      </c>
      <c r="O71" s="100">
        <v>0</v>
      </c>
      <c r="P71" s="98"/>
      <c r="Q71" s="98"/>
      <c r="R71" s="98"/>
      <c r="S71" s="98"/>
      <c r="T71" s="98"/>
    </row>
    <row r="72" spans="1:20" customFormat="1" x14ac:dyDescent="0.25">
      <c r="A72" s="86" t="s">
        <v>359</v>
      </c>
      <c r="B72" s="100">
        <v>6</v>
      </c>
      <c r="C72" s="100">
        <v>2</v>
      </c>
      <c r="D72" s="100">
        <v>0</v>
      </c>
      <c r="E72" s="100">
        <v>0</v>
      </c>
      <c r="F72" s="100">
        <v>0</v>
      </c>
      <c r="G72" s="100">
        <v>0</v>
      </c>
      <c r="H72" s="100">
        <v>4</v>
      </c>
      <c r="I72" s="100">
        <v>6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98"/>
      <c r="Q72" s="98"/>
      <c r="R72" s="98"/>
      <c r="S72" s="98"/>
      <c r="T72" s="98"/>
    </row>
    <row r="73" spans="1:20" customFormat="1" x14ac:dyDescent="0.25">
      <c r="A73" s="86" t="s">
        <v>360</v>
      </c>
      <c r="B73" s="100">
        <v>1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6</v>
      </c>
      <c r="I73" s="100">
        <v>6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98"/>
      <c r="Q73" s="98"/>
      <c r="R73" s="98"/>
      <c r="S73" s="98"/>
      <c r="T73" s="98"/>
    </row>
    <row r="74" spans="1:20" customFormat="1" x14ac:dyDescent="0.25">
      <c r="A74" s="86" t="s">
        <v>361</v>
      </c>
      <c r="B74" s="100">
        <v>4</v>
      </c>
      <c r="C74" s="100">
        <v>3</v>
      </c>
      <c r="D74" s="100">
        <v>0</v>
      </c>
      <c r="E74" s="100">
        <v>0</v>
      </c>
      <c r="F74" s="100">
        <v>0</v>
      </c>
      <c r="G74" s="100">
        <v>0</v>
      </c>
      <c r="H74" s="100">
        <v>17</v>
      </c>
      <c r="I74" s="100">
        <v>20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98"/>
      <c r="Q74" s="98"/>
      <c r="R74" s="98"/>
      <c r="S74" s="98"/>
      <c r="T74" s="98"/>
    </row>
    <row r="75" spans="1:20" customFormat="1" x14ac:dyDescent="0.25">
      <c r="A75" s="86" t="s">
        <v>362</v>
      </c>
      <c r="B75" s="100">
        <v>0</v>
      </c>
      <c r="C75" s="100">
        <v>3</v>
      </c>
      <c r="D75" s="100">
        <v>0</v>
      </c>
      <c r="E75" s="100">
        <v>0</v>
      </c>
      <c r="F75" s="100">
        <v>0</v>
      </c>
      <c r="G75" s="100">
        <v>0</v>
      </c>
      <c r="H75" s="100">
        <v>1</v>
      </c>
      <c r="I75" s="100">
        <v>6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98"/>
      <c r="Q75" s="98"/>
      <c r="R75" s="98"/>
      <c r="S75" s="98"/>
      <c r="T75" s="98"/>
    </row>
    <row r="76" spans="1:20" customFormat="1" x14ac:dyDescent="0.25">
      <c r="A76" s="86" t="s">
        <v>363</v>
      </c>
      <c r="B76" s="100">
        <v>2</v>
      </c>
      <c r="C76" s="100">
        <v>4</v>
      </c>
      <c r="D76" s="100">
        <v>0</v>
      </c>
      <c r="E76" s="100">
        <v>0</v>
      </c>
      <c r="F76" s="100">
        <v>0</v>
      </c>
      <c r="G76" s="100">
        <v>0</v>
      </c>
      <c r="H76" s="100">
        <v>20</v>
      </c>
      <c r="I76" s="100">
        <v>18</v>
      </c>
      <c r="J76" s="100">
        <v>0</v>
      </c>
      <c r="K76" s="100">
        <v>0</v>
      </c>
      <c r="L76" s="100">
        <v>2</v>
      </c>
      <c r="M76" s="100">
        <v>0</v>
      </c>
      <c r="N76" s="100">
        <v>0</v>
      </c>
      <c r="O76" s="100">
        <v>0</v>
      </c>
      <c r="P76" s="98"/>
      <c r="Q76" s="98"/>
      <c r="R76" s="98"/>
      <c r="S76" s="98"/>
      <c r="T76" s="98"/>
    </row>
    <row r="77" spans="1:20" customFormat="1" x14ac:dyDescent="0.25">
      <c r="A77" s="86" t="s">
        <v>364</v>
      </c>
      <c r="B77" s="100">
        <v>0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1</v>
      </c>
      <c r="I77" s="100">
        <v>3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98"/>
      <c r="Q77" s="98"/>
      <c r="R77" s="98"/>
      <c r="S77" s="98"/>
      <c r="T77" s="98"/>
    </row>
    <row r="78" spans="1:20" customFormat="1" x14ac:dyDescent="0.25">
      <c r="A78" s="86" t="s">
        <v>365</v>
      </c>
      <c r="B78" s="100">
        <v>6</v>
      </c>
      <c r="C78" s="100">
        <v>8</v>
      </c>
      <c r="D78" s="100">
        <v>0</v>
      </c>
      <c r="E78" s="100">
        <v>0</v>
      </c>
      <c r="F78" s="100">
        <v>0</v>
      </c>
      <c r="G78" s="100">
        <v>0</v>
      </c>
      <c r="H78" s="100">
        <v>16</v>
      </c>
      <c r="I78" s="100">
        <v>17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98"/>
      <c r="Q78" s="98"/>
      <c r="R78" s="98"/>
      <c r="S78" s="98"/>
      <c r="T78" s="98"/>
    </row>
    <row r="79" spans="1:20" customFormat="1" x14ac:dyDescent="0.25">
      <c r="A79" s="86" t="s">
        <v>366</v>
      </c>
      <c r="B79" s="100">
        <v>52</v>
      </c>
      <c r="C79" s="100">
        <v>43</v>
      </c>
      <c r="D79" s="100">
        <v>0</v>
      </c>
      <c r="E79" s="100">
        <v>0</v>
      </c>
      <c r="F79" s="100">
        <v>0</v>
      </c>
      <c r="G79" s="100">
        <v>0</v>
      </c>
      <c r="H79" s="100">
        <v>111</v>
      </c>
      <c r="I79" s="100">
        <v>65</v>
      </c>
      <c r="J79" s="100">
        <v>0</v>
      </c>
      <c r="K79" s="100">
        <v>0</v>
      </c>
      <c r="L79" s="100">
        <v>0</v>
      </c>
      <c r="M79" s="100">
        <v>0</v>
      </c>
      <c r="N79" s="100">
        <v>1</v>
      </c>
      <c r="O79" s="100">
        <v>0</v>
      </c>
      <c r="P79" s="98"/>
      <c r="Q79" s="98"/>
      <c r="R79" s="98"/>
      <c r="S79" s="98"/>
      <c r="T79" s="98"/>
    </row>
    <row r="80" spans="1:20" customFormat="1" x14ac:dyDescent="0.25">
      <c r="A80" s="86" t="s">
        <v>367</v>
      </c>
      <c r="B80" s="100">
        <v>2</v>
      </c>
      <c r="C80" s="100">
        <v>1</v>
      </c>
      <c r="D80" s="100">
        <v>0</v>
      </c>
      <c r="E80" s="100">
        <v>0</v>
      </c>
      <c r="F80" s="100">
        <v>0</v>
      </c>
      <c r="G80" s="100">
        <v>0</v>
      </c>
      <c r="H80" s="100">
        <v>5</v>
      </c>
      <c r="I80" s="100">
        <v>7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98"/>
      <c r="Q80" s="98"/>
      <c r="R80" s="98"/>
      <c r="S80" s="98"/>
      <c r="T80" s="98"/>
    </row>
    <row r="81" spans="1:20" customFormat="1" x14ac:dyDescent="0.25">
      <c r="A81" s="86" t="s">
        <v>368</v>
      </c>
      <c r="B81" s="100">
        <v>0</v>
      </c>
      <c r="C81" s="100">
        <v>1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2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98"/>
      <c r="Q81" s="98"/>
      <c r="R81" s="98"/>
      <c r="S81" s="98"/>
      <c r="T81" s="98"/>
    </row>
    <row r="82" spans="1:20" customFormat="1" x14ac:dyDescent="0.25">
      <c r="A82" s="86" t="s">
        <v>369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98"/>
      <c r="Q82" s="98"/>
      <c r="R82" s="98"/>
      <c r="S82" s="98"/>
      <c r="T82" s="98"/>
    </row>
    <row r="83" spans="1:20" x14ac:dyDescent="0.25">
      <c r="A83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1:20" x14ac:dyDescent="0.25">
      <c r="A84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1:20" ht="16.5" customHeight="1" x14ac:dyDescent="0.25">
      <c r="A85" s="112" t="s">
        <v>414</v>
      </c>
      <c r="B85" s="115" t="s">
        <v>196</v>
      </c>
      <c r="C85" s="116"/>
      <c r="D85" s="115" t="s">
        <v>198</v>
      </c>
      <c r="E85" s="116"/>
      <c r="F85" s="115" t="s">
        <v>199</v>
      </c>
      <c r="G85" s="116"/>
      <c r="H85" s="115" t="s">
        <v>200</v>
      </c>
      <c r="I85" s="116"/>
      <c r="J85" s="115" t="s">
        <v>202</v>
      </c>
      <c r="K85" s="116"/>
      <c r="L85" s="115" t="s">
        <v>203</v>
      </c>
      <c r="M85" s="116"/>
      <c r="N85" s="115" t="s">
        <v>204</v>
      </c>
      <c r="O85" s="116"/>
      <c r="P85" s="98"/>
      <c r="Q85" s="98"/>
      <c r="R85" s="98"/>
      <c r="S85" s="98"/>
      <c r="T85" s="98"/>
    </row>
    <row r="86" spans="1:20" x14ac:dyDescent="0.25">
      <c r="A86" s="112"/>
      <c r="B86" s="94" t="s">
        <v>9</v>
      </c>
      <c r="C86" s="94" t="s">
        <v>10</v>
      </c>
      <c r="D86" s="94" t="s">
        <v>9</v>
      </c>
      <c r="E86" s="94" t="s">
        <v>10</v>
      </c>
      <c r="F86" s="94" t="s">
        <v>9</v>
      </c>
      <c r="G86" s="94" t="s">
        <v>10</v>
      </c>
      <c r="H86" s="94" t="s">
        <v>9</v>
      </c>
      <c r="I86" s="94" t="s">
        <v>10</v>
      </c>
      <c r="J86" s="94" t="s">
        <v>9</v>
      </c>
      <c r="K86" s="94" t="s">
        <v>10</v>
      </c>
      <c r="L86" s="94" t="s">
        <v>9</v>
      </c>
      <c r="M86" s="94" t="s">
        <v>10</v>
      </c>
      <c r="N86" s="94" t="s">
        <v>9</v>
      </c>
      <c r="O86" s="94" t="s">
        <v>10</v>
      </c>
      <c r="P86" s="95"/>
      <c r="Q86" s="95"/>
      <c r="R86" s="98"/>
      <c r="S86" s="98"/>
      <c r="T86" s="98"/>
    </row>
    <row r="87" spans="1:20" customFormat="1" x14ac:dyDescent="0.25">
      <c r="A87" s="86" t="s">
        <v>347</v>
      </c>
      <c r="B87" s="97">
        <v>521</v>
      </c>
      <c r="C87" s="97">
        <v>436</v>
      </c>
      <c r="D87" s="97">
        <v>265</v>
      </c>
      <c r="E87" s="97">
        <v>197</v>
      </c>
      <c r="F87" s="97">
        <v>4</v>
      </c>
      <c r="G87" s="97">
        <v>1</v>
      </c>
      <c r="H87" s="97">
        <v>943</v>
      </c>
      <c r="I87" s="97">
        <v>1807</v>
      </c>
      <c r="J87" s="97">
        <v>46</v>
      </c>
      <c r="K87" s="97">
        <v>2</v>
      </c>
      <c r="L87" s="97">
        <v>164</v>
      </c>
      <c r="M87" s="97">
        <v>962</v>
      </c>
      <c r="N87" s="97">
        <v>4</v>
      </c>
      <c r="O87" s="97">
        <v>0</v>
      </c>
      <c r="P87" s="98"/>
      <c r="Q87" s="98"/>
      <c r="R87" s="98"/>
      <c r="S87" s="98"/>
      <c r="T87" s="98"/>
    </row>
    <row r="88" spans="1:20" customFormat="1" x14ac:dyDescent="0.25">
      <c r="A88" s="86" t="s">
        <v>348</v>
      </c>
      <c r="B88" s="100">
        <v>68</v>
      </c>
      <c r="C88" s="100">
        <v>84</v>
      </c>
      <c r="D88" s="100">
        <v>57</v>
      </c>
      <c r="E88" s="100">
        <v>42</v>
      </c>
      <c r="F88" s="100">
        <v>1</v>
      </c>
      <c r="G88" s="100">
        <v>1</v>
      </c>
      <c r="H88" s="100">
        <v>165</v>
      </c>
      <c r="I88" s="100">
        <v>450</v>
      </c>
      <c r="J88" s="100">
        <v>12</v>
      </c>
      <c r="K88" s="100">
        <v>0</v>
      </c>
      <c r="L88" s="100">
        <v>28</v>
      </c>
      <c r="M88" s="100">
        <v>291</v>
      </c>
      <c r="N88" s="100">
        <v>1</v>
      </c>
      <c r="O88" s="100">
        <v>0</v>
      </c>
      <c r="P88" s="98"/>
      <c r="Q88" s="98"/>
      <c r="R88" s="98"/>
      <c r="S88" s="98"/>
      <c r="T88" s="98"/>
    </row>
    <row r="89" spans="1:20" customFormat="1" x14ac:dyDescent="0.25">
      <c r="A89" s="86" t="s">
        <v>349</v>
      </c>
      <c r="B89" s="100">
        <v>63</v>
      </c>
      <c r="C89" s="100">
        <v>93</v>
      </c>
      <c r="D89" s="100">
        <v>97</v>
      </c>
      <c r="E89" s="100">
        <v>86</v>
      </c>
      <c r="F89" s="100">
        <v>2</v>
      </c>
      <c r="G89" s="100">
        <v>0</v>
      </c>
      <c r="H89" s="100">
        <v>46</v>
      </c>
      <c r="I89" s="100">
        <v>195</v>
      </c>
      <c r="J89" s="100">
        <v>14</v>
      </c>
      <c r="K89" s="100">
        <v>1</v>
      </c>
      <c r="L89" s="100">
        <v>20</v>
      </c>
      <c r="M89" s="100">
        <v>101</v>
      </c>
      <c r="N89" s="100">
        <v>1</v>
      </c>
      <c r="O89" s="100">
        <v>0</v>
      </c>
      <c r="P89" s="98"/>
      <c r="Q89" s="98"/>
      <c r="R89" s="98"/>
      <c r="S89" s="98"/>
      <c r="T89" s="98"/>
    </row>
    <row r="90" spans="1:20" customFormat="1" x14ac:dyDescent="0.25">
      <c r="A90" s="86" t="s">
        <v>350</v>
      </c>
      <c r="B90" s="100">
        <v>52</v>
      </c>
      <c r="C90" s="100">
        <v>57</v>
      </c>
      <c r="D90" s="100">
        <v>16</v>
      </c>
      <c r="E90" s="100">
        <v>7</v>
      </c>
      <c r="F90" s="100">
        <v>1</v>
      </c>
      <c r="G90" s="100">
        <v>0</v>
      </c>
      <c r="H90" s="100">
        <v>284</v>
      </c>
      <c r="I90" s="100">
        <v>461</v>
      </c>
      <c r="J90" s="100">
        <v>2</v>
      </c>
      <c r="K90" s="100">
        <v>0</v>
      </c>
      <c r="L90" s="100">
        <v>26</v>
      </c>
      <c r="M90" s="100">
        <v>132</v>
      </c>
      <c r="N90" s="100">
        <v>0</v>
      </c>
      <c r="O90" s="100">
        <v>0</v>
      </c>
      <c r="P90" s="98"/>
      <c r="Q90" s="98"/>
      <c r="R90" s="98"/>
      <c r="S90" s="98"/>
      <c r="T90" s="98"/>
    </row>
    <row r="91" spans="1:20" customFormat="1" x14ac:dyDescent="0.25">
      <c r="A91" s="86" t="s">
        <v>351</v>
      </c>
      <c r="B91" s="100">
        <v>69</v>
      </c>
      <c r="C91" s="100">
        <v>27</v>
      </c>
      <c r="D91" s="100">
        <v>21</v>
      </c>
      <c r="E91" s="100">
        <v>8</v>
      </c>
      <c r="F91" s="100">
        <v>0</v>
      </c>
      <c r="G91" s="100">
        <v>0</v>
      </c>
      <c r="H91" s="100">
        <v>104</v>
      </c>
      <c r="I91" s="100">
        <v>106</v>
      </c>
      <c r="J91" s="100">
        <v>9</v>
      </c>
      <c r="K91" s="100">
        <v>0</v>
      </c>
      <c r="L91" s="100">
        <v>27</v>
      </c>
      <c r="M91" s="100">
        <v>81</v>
      </c>
      <c r="N91" s="100">
        <v>1</v>
      </c>
      <c r="O91" s="100">
        <v>0</v>
      </c>
      <c r="P91" s="98"/>
      <c r="Q91" s="98"/>
      <c r="R91" s="98"/>
      <c r="S91" s="98"/>
      <c r="T91" s="98"/>
    </row>
    <row r="92" spans="1:20" customFormat="1" x14ac:dyDescent="0.25">
      <c r="A92" s="86" t="s">
        <v>352</v>
      </c>
      <c r="B92" s="100">
        <v>10</v>
      </c>
      <c r="C92" s="100">
        <v>17</v>
      </c>
      <c r="D92" s="100">
        <v>8</v>
      </c>
      <c r="E92" s="100">
        <v>5</v>
      </c>
      <c r="F92" s="100">
        <v>0</v>
      </c>
      <c r="G92" s="100">
        <v>0</v>
      </c>
      <c r="H92" s="100">
        <v>90</v>
      </c>
      <c r="I92" s="100">
        <v>81</v>
      </c>
      <c r="J92" s="100">
        <v>0</v>
      </c>
      <c r="K92" s="100">
        <v>0</v>
      </c>
      <c r="L92" s="100">
        <v>13</v>
      </c>
      <c r="M92" s="100">
        <v>59</v>
      </c>
      <c r="N92" s="100">
        <v>1</v>
      </c>
      <c r="O92" s="100">
        <v>0</v>
      </c>
      <c r="P92" s="98"/>
      <c r="Q92" s="98"/>
      <c r="R92" s="98"/>
      <c r="S92" s="98"/>
      <c r="T92" s="98"/>
    </row>
    <row r="93" spans="1:20" customFormat="1" x14ac:dyDescent="0.25">
      <c r="A93" s="86" t="s">
        <v>353</v>
      </c>
      <c r="B93" s="100">
        <v>175</v>
      </c>
      <c r="C93" s="100">
        <v>73</v>
      </c>
      <c r="D93" s="100">
        <v>20</v>
      </c>
      <c r="E93" s="100">
        <v>12</v>
      </c>
      <c r="F93" s="100">
        <v>0</v>
      </c>
      <c r="G93" s="100">
        <v>0</v>
      </c>
      <c r="H93" s="100">
        <v>54</v>
      </c>
      <c r="I93" s="100">
        <v>155</v>
      </c>
      <c r="J93" s="100">
        <v>2</v>
      </c>
      <c r="K93" s="100">
        <v>0</v>
      </c>
      <c r="L93" s="100">
        <v>8</v>
      </c>
      <c r="M93" s="100">
        <v>81</v>
      </c>
      <c r="N93" s="100">
        <v>0</v>
      </c>
      <c r="O93" s="100">
        <v>0</v>
      </c>
      <c r="P93" s="98"/>
      <c r="Q93" s="98"/>
      <c r="R93" s="98"/>
      <c r="S93" s="98"/>
      <c r="T93" s="98"/>
    </row>
    <row r="94" spans="1:20" customFormat="1" x14ac:dyDescent="0.25">
      <c r="A94" s="86" t="s">
        <v>354</v>
      </c>
      <c r="B94" s="100">
        <v>3</v>
      </c>
      <c r="C94" s="100">
        <v>3</v>
      </c>
      <c r="D94" s="100">
        <v>3</v>
      </c>
      <c r="E94" s="100">
        <v>2</v>
      </c>
      <c r="F94" s="100">
        <v>0</v>
      </c>
      <c r="G94" s="100">
        <v>0</v>
      </c>
      <c r="H94" s="100">
        <v>7</v>
      </c>
      <c r="I94" s="100">
        <v>16</v>
      </c>
      <c r="J94" s="100">
        <v>0</v>
      </c>
      <c r="K94" s="100">
        <v>0</v>
      </c>
      <c r="L94" s="100">
        <v>0</v>
      </c>
      <c r="M94" s="100">
        <v>20</v>
      </c>
      <c r="N94" s="100">
        <v>0</v>
      </c>
      <c r="O94" s="100">
        <v>0</v>
      </c>
      <c r="P94" s="98"/>
      <c r="Q94" s="98"/>
      <c r="R94" s="98"/>
      <c r="S94" s="98"/>
      <c r="T94" s="98"/>
    </row>
    <row r="95" spans="1:20" customFormat="1" x14ac:dyDescent="0.25">
      <c r="A95" s="86" t="s">
        <v>355</v>
      </c>
      <c r="B95" s="100">
        <v>36</v>
      </c>
      <c r="C95" s="100">
        <v>28</v>
      </c>
      <c r="D95" s="100">
        <v>11</v>
      </c>
      <c r="E95" s="100">
        <v>8</v>
      </c>
      <c r="F95" s="100">
        <v>0</v>
      </c>
      <c r="G95" s="100">
        <v>0</v>
      </c>
      <c r="H95" s="100">
        <v>22</v>
      </c>
      <c r="I95" s="100">
        <v>91</v>
      </c>
      <c r="J95" s="100">
        <v>3</v>
      </c>
      <c r="K95" s="100">
        <v>1</v>
      </c>
      <c r="L95" s="100">
        <v>6</v>
      </c>
      <c r="M95" s="100">
        <v>39</v>
      </c>
      <c r="N95" s="100">
        <v>0</v>
      </c>
      <c r="O95" s="100">
        <v>0</v>
      </c>
      <c r="P95" s="98"/>
      <c r="Q95" s="98"/>
      <c r="R95" s="98"/>
      <c r="S95" s="98"/>
      <c r="T95" s="98"/>
    </row>
    <row r="96" spans="1:20" customFormat="1" x14ac:dyDescent="0.25">
      <c r="A96" s="86" t="s">
        <v>356</v>
      </c>
      <c r="B96" s="100">
        <v>8</v>
      </c>
      <c r="C96" s="100">
        <v>8</v>
      </c>
      <c r="D96" s="100">
        <v>1</v>
      </c>
      <c r="E96" s="100">
        <v>4</v>
      </c>
      <c r="F96" s="100">
        <v>0</v>
      </c>
      <c r="G96" s="100">
        <v>0</v>
      </c>
      <c r="H96" s="100">
        <v>28</v>
      </c>
      <c r="I96" s="100">
        <v>31</v>
      </c>
      <c r="J96" s="100">
        <v>0</v>
      </c>
      <c r="K96" s="100">
        <v>0</v>
      </c>
      <c r="L96" s="100">
        <v>3</v>
      </c>
      <c r="M96" s="100">
        <v>18</v>
      </c>
      <c r="N96" s="100">
        <v>0</v>
      </c>
      <c r="O96" s="100">
        <v>0</v>
      </c>
      <c r="P96" s="98"/>
      <c r="Q96" s="98"/>
      <c r="R96" s="98"/>
      <c r="S96" s="98"/>
      <c r="T96" s="98"/>
    </row>
    <row r="97" spans="1:20" customFormat="1" x14ac:dyDescent="0.25">
      <c r="A97" s="86" t="s">
        <v>357</v>
      </c>
      <c r="B97" s="100">
        <v>5</v>
      </c>
      <c r="C97" s="100">
        <v>9</v>
      </c>
      <c r="D97" s="100">
        <v>1</v>
      </c>
      <c r="E97" s="100">
        <v>2</v>
      </c>
      <c r="F97" s="100">
        <v>0</v>
      </c>
      <c r="G97" s="100">
        <v>0</v>
      </c>
      <c r="H97" s="100">
        <v>49</v>
      </c>
      <c r="I97" s="100">
        <v>61</v>
      </c>
      <c r="J97" s="100">
        <v>0</v>
      </c>
      <c r="K97" s="100">
        <v>0</v>
      </c>
      <c r="L97" s="100">
        <v>9</v>
      </c>
      <c r="M97" s="100">
        <v>32</v>
      </c>
      <c r="N97" s="100">
        <v>0</v>
      </c>
      <c r="O97" s="100">
        <v>0</v>
      </c>
      <c r="P97" s="98"/>
      <c r="Q97" s="98"/>
      <c r="R97" s="98"/>
      <c r="S97" s="98"/>
      <c r="T97" s="98"/>
    </row>
    <row r="98" spans="1:20" customFormat="1" x14ac:dyDescent="0.25">
      <c r="A98" s="86" t="s">
        <v>358</v>
      </c>
      <c r="B98" s="100">
        <v>0</v>
      </c>
      <c r="C98" s="100">
        <v>3</v>
      </c>
      <c r="D98" s="100">
        <v>0</v>
      </c>
      <c r="E98" s="100">
        <v>3</v>
      </c>
      <c r="F98" s="100">
        <v>0</v>
      </c>
      <c r="G98" s="100">
        <v>0</v>
      </c>
      <c r="H98" s="100">
        <v>11</v>
      </c>
      <c r="I98" s="100">
        <v>14</v>
      </c>
      <c r="J98" s="100">
        <v>0</v>
      </c>
      <c r="K98" s="100">
        <v>0</v>
      </c>
      <c r="L98" s="100">
        <v>1</v>
      </c>
      <c r="M98" s="100">
        <v>11</v>
      </c>
      <c r="N98" s="100">
        <v>0</v>
      </c>
      <c r="O98" s="100">
        <v>0</v>
      </c>
      <c r="P98" s="98"/>
      <c r="Q98" s="98"/>
      <c r="R98" s="98"/>
      <c r="S98" s="98"/>
      <c r="T98" s="98"/>
    </row>
    <row r="99" spans="1:20" customFormat="1" x14ac:dyDescent="0.25">
      <c r="A99" s="86" t="s">
        <v>359</v>
      </c>
      <c r="B99" s="100">
        <v>0</v>
      </c>
      <c r="C99" s="100">
        <v>2</v>
      </c>
      <c r="D99" s="100">
        <v>0</v>
      </c>
      <c r="E99" s="100">
        <v>3</v>
      </c>
      <c r="F99" s="100">
        <v>0</v>
      </c>
      <c r="G99" s="100">
        <v>0</v>
      </c>
      <c r="H99" s="100">
        <v>22</v>
      </c>
      <c r="I99" s="100">
        <v>25</v>
      </c>
      <c r="J99" s="100">
        <v>0</v>
      </c>
      <c r="K99" s="100">
        <v>0</v>
      </c>
      <c r="L99" s="100">
        <v>1</v>
      </c>
      <c r="M99" s="100">
        <v>10</v>
      </c>
      <c r="N99" s="100">
        <v>0</v>
      </c>
      <c r="O99" s="100">
        <v>0</v>
      </c>
      <c r="P99" s="98"/>
      <c r="Q99" s="98"/>
      <c r="R99" s="98"/>
      <c r="S99" s="98"/>
      <c r="T99" s="98"/>
    </row>
    <row r="100" spans="1:20" customFormat="1" x14ac:dyDescent="0.25">
      <c r="A100" s="86" t="s">
        <v>360</v>
      </c>
      <c r="B100" s="100">
        <v>1</v>
      </c>
      <c r="C100" s="100">
        <v>6</v>
      </c>
      <c r="D100" s="100">
        <v>0</v>
      </c>
      <c r="E100" s="100">
        <v>0</v>
      </c>
      <c r="F100" s="100">
        <v>0</v>
      </c>
      <c r="G100" s="100">
        <v>0</v>
      </c>
      <c r="H100" s="100">
        <v>13</v>
      </c>
      <c r="I100" s="100">
        <v>5</v>
      </c>
      <c r="J100" s="100">
        <v>1</v>
      </c>
      <c r="K100" s="100">
        <v>0</v>
      </c>
      <c r="L100" s="100">
        <v>2</v>
      </c>
      <c r="M100" s="100">
        <v>5</v>
      </c>
      <c r="N100" s="100">
        <v>0</v>
      </c>
      <c r="O100" s="100">
        <v>0</v>
      </c>
      <c r="P100" s="98"/>
      <c r="Q100" s="98"/>
      <c r="R100" s="98"/>
      <c r="S100" s="98"/>
      <c r="T100" s="98"/>
    </row>
    <row r="101" spans="1:20" customFormat="1" x14ac:dyDescent="0.25">
      <c r="A101" s="86" t="s">
        <v>361</v>
      </c>
      <c r="B101" s="100">
        <v>2</v>
      </c>
      <c r="C101" s="100">
        <v>5</v>
      </c>
      <c r="D101" s="100">
        <v>5</v>
      </c>
      <c r="E101" s="100">
        <v>3</v>
      </c>
      <c r="F101" s="100">
        <v>0</v>
      </c>
      <c r="G101" s="100">
        <v>0</v>
      </c>
      <c r="H101" s="100">
        <v>14</v>
      </c>
      <c r="I101" s="100">
        <v>33</v>
      </c>
      <c r="J101" s="100">
        <v>0</v>
      </c>
      <c r="K101" s="100">
        <v>0</v>
      </c>
      <c r="L101" s="100">
        <v>3</v>
      </c>
      <c r="M101" s="100">
        <v>17</v>
      </c>
      <c r="N101" s="100">
        <v>0</v>
      </c>
      <c r="O101" s="100">
        <v>0</v>
      </c>
      <c r="P101" s="98"/>
      <c r="Q101" s="98"/>
      <c r="R101" s="98"/>
      <c r="S101" s="98"/>
      <c r="T101" s="98"/>
    </row>
    <row r="102" spans="1:20" customFormat="1" x14ac:dyDescent="0.25">
      <c r="A102" s="86" t="s">
        <v>362</v>
      </c>
      <c r="B102" s="100">
        <v>0</v>
      </c>
      <c r="C102" s="100">
        <v>1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9</v>
      </c>
      <c r="J102" s="100">
        <v>0</v>
      </c>
      <c r="K102" s="100">
        <v>0</v>
      </c>
      <c r="L102" s="100">
        <v>0</v>
      </c>
      <c r="M102" s="100">
        <v>8</v>
      </c>
      <c r="N102" s="100">
        <v>0</v>
      </c>
      <c r="O102" s="100">
        <v>0</v>
      </c>
      <c r="P102" s="98"/>
      <c r="Q102" s="98"/>
      <c r="R102" s="98"/>
      <c r="S102" s="98"/>
      <c r="T102" s="98"/>
    </row>
    <row r="103" spans="1:20" customFormat="1" x14ac:dyDescent="0.25">
      <c r="A103" s="86" t="s">
        <v>363</v>
      </c>
      <c r="B103" s="100">
        <v>2</v>
      </c>
      <c r="C103" s="100">
        <v>2</v>
      </c>
      <c r="D103" s="100">
        <v>3</v>
      </c>
      <c r="E103" s="100">
        <v>3</v>
      </c>
      <c r="F103" s="100">
        <v>0</v>
      </c>
      <c r="G103" s="100">
        <v>0</v>
      </c>
      <c r="H103" s="100">
        <v>11</v>
      </c>
      <c r="I103" s="100">
        <v>9</v>
      </c>
      <c r="J103" s="100">
        <v>0</v>
      </c>
      <c r="K103" s="100">
        <v>0</v>
      </c>
      <c r="L103" s="100">
        <v>0</v>
      </c>
      <c r="M103" s="100">
        <v>5</v>
      </c>
      <c r="N103" s="100">
        <v>0</v>
      </c>
      <c r="O103" s="100">
        <v>0</v>
      </c>
      <c r="P103" s="98"/>
      <c r="Q103" s="98"/>
      <c r="R103" s="98"/>
      <c r="S103" s="98"/>
      <c r="T103" s="98"/>
    </row>
    <row r="104" spans="1:20" customFormat="1" x14ac:dyDescent="0.25">
      <c r="A104" s="86" t="s">
        <v>364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98"/>
      <c r="Q104" s="98"/>
      <c r="R104" s="98"/>
      <c r="S104" s="98"/>
      <c r="T104" s="98"/>
    </row>
    <row r="105" spans="1:20" customFormat="1" x14ac:dyDescent="0.25">
      <c r="A105" s="86" t="s">
        <v>365</v>
      </c>
      <c r="B105" s="100">
        <v>1</v>
      </c>
      <c r="C105" s="100">
        <v>4</v>
      </c>
      <c r="D105" s="100">
        <v>4</v>
      </c>
      <c r="E105" s="100">
        <v>2</v>
      </c>
      <c r="F105" s="100">
        <v>0</v>
      </c>
      <c r="G105" s="100">
        <v>0</v>
      </c>
      <c r="H105" s="100">
        <v>5</v>
      </c>
      <c r="I105" s="100">
        <v>23</v>
      </c>
      <c r="J105" s="100">
        <v>1</v>
      </c>
      <c r="K105" s="100">
        <v>0</v>
      </c>
      <c r="L105" s="100">
        <v>3</v>
      </c>
      <c r="M105" s="100">
        <v>22</v>
      </c>
      <c r="N105" s="100">
        <v>0</v>
      </c>
      <c r="O105" s="100">
        <v>0</v>
      </c>
      <c r="P105" s="98"/>
      <c r="Q105" s="98"/>
      <c r="R105" s="98"/>
      <c r="S105" s="98"/>
      <c r="T105" s="98"/>
    </row>
    <row r="106" spans="1:20" customFormat="1" x14ac:dyDescent="0.25">
      <c r="A106" s="86" t="s">
        <v>366</v>
      </c>
      <c r="B106" s="100">
        <v>24</v>
      </c>
      <c r="C106" s="100">
        <v>12</v>
      </c>
      <c r="D106" s="100">
        <v>17</v>
      </c>
      <c r="E106" s="100">
        <v>6</v>
      </c>
      <c r="F106" s="100">
        <v>0</v>
      </c>
      <c r="G106" s="100">
        <v>0</v>
      </c>
      <c r="H106" s="100">
        <v>12</v>
      </c>
      <c r="I106" s="100">
        <v>35</v>
      </c>
      <c r="J106" s="100">
        <v>1</v>
      </c>
      <c r="K106" s="100">
        <v>0</v>
      </c>
      <c r="L106" s="100">
        <v>9</v>
      </c>
      <c r="M106" s="100">
        <v>20</v>
      </c>
      <c r="N106" s="100">
        <v>0</v>
      </c>
      <c r="O106" s="100">
        <v>0</v>
      </c>
      <c r="P106" s="98"/>
      <c r="Q106" s="98"/>
      <c r="R106" s="98"/>
      <c r="S106" s="98"/>
      <c r="T106" s="98"/>
    </row>
    <row r="107" spans="1:20" customFormat="1" x14ac:dyDescent="0.25">
      <c r="A107" s="86" t="s">
        <v>367</v>
      </c>
      <c r="B107" s="100">
        <v>2</v>
      </c>
      <c r="C107" s="100">
        <v>1</v>
      </c>
      <c r="D107" s="100">
        <v>0</v>
      </c>
      <c r="E107" s="100">
        <v>1</v>
      </c>
      <c r="F107" s="100">
        <v>0</v>
      </c>
      <c r="G107" s="100">
        <v>0</v>
      </c>
      <c r="H107" s="100">
        <v>6</v>
      </c>
      <c r="I107" s="100">
        <v>5</v>
      </c>
      <c r="J107" s="100">
        <v>1</v>
      </c>
      <c r="K107" s="100">
        <v>0</v>
      </c>
      <c r="L107" s="100">
        <v>5</v>
      </c>
      <c r="M107" s="100">
        <v>10</v>
      </c>
      <c r="N107" s="100">
        <v>0</v>
      </c>
      <c r="O107" s="100">
        <v>0</v>
      </c>
      <c r="P107" s="98"/>
      <c r="Q107" s="98"/>
      <c r="R107" s="98"/>
      <c r="S107" s="98"/>
      <c r="T107" s="98"/>
    </row>
    <row r="108" spans="1:20" customFormat="1" x14ac:dyDescent="0.25">
      <c r="A108" s="86" t="s">
        <v>368</v>
      </c>
      <c r="B108" s="100">
        <v>0</v>
      </c>
      <c r="C108" s="100">
        <v>1</v>
      </c>
      <c r="D108" s="100">
        <v>1</v>
      </c>
      <c r="E108" s="100">
        <v>0</v>
      </c>
      <c r="F108" s="100">
        <v>0</v>
      </c>
      <c r="G108" s="100">
        <v>0</v>
      </c>
      <c r="H108" s="100">
        <v>0</v>
      </c>
      <c r="I108" s="100">
        <v>1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98"/>
      <c r="Q108" s="98"/>
      <c r="R108" s="98"/>
      <c r="S108" s="98"/>
      <c r="T108" s="98"/>
    </row>
    <row r="109" spans="1:20" customFormat="1" x14ac:dyDescent="0.25">
      <c r="A109" s="86" t="s">
        <v>369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1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 s="98"/>
      <c r="R109" s="98"/>
      <c r="S109" s="98"/>
      <c r="T109" s="98"/>
    </row>
    <row r="110" spans="1:20" x14ac:dyDescent="0.25">
      <c r="A110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x14ac:dyDescent="0.25">
      <c r="A111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ht="16.5" customHeight="1" x14ac:dyDescent="0.25">
      <c r="A112" s="112" t="s">
        <v>414</v>
      </c>
      <c r="B112" s="115" t="s">
        <v>206</v>
      </c>
      <c r="C112" s="116"/>
      <c r="D112" s="115" t="s">
        <v>212</v>
      </c>
      <c r="E112" s="116"/>
      <c r="F112" s="115" t="s">
        <v>213</v>
      </c>
      <c r="G112" s="116"/>
      <c r="H112" s="115" t="s">
        <v>214</v>
      </c>
      <c r="I112" s="116"/>
      <c r="J112" s="115" t="s">
        <v>216</v>
      </c>
      <c r="K112" s="116"/>
      <c r="L112" s="115" t="s">
        <v>217</v>
      </c>
      <c r="M112" s="116"/>
      <c r="N112" s="115" t="s">
        <v>218</v>
      </c>
      <c r="O112" s="116"/>
      <c r="P112" s="98"/>
      <c r="Q112" s="98"/>
      <c r="R112" s="98"/>
      <c r="S112" s="98"/>
      <c r="T112" s="98"/>
    </row>
    <row r="113" spans="1:20" x14ac:dyDescent="0.25">
      <c r="A113" s="112"/>
      <c r="B113" s="94" t="s">
        <v>9</v>
      </c>
      <c r="C113" s="94" t="s">
        <v>10</v>
      </c>
      <c r="D113" s="94" t="s">
        <v>9</v>
      </c>
      <c r="E113" s="94" t="s">
        <v>10</v>
      </c>
      <c r="F113" s="94" t="s">
        <v>9</v>
      </c>
      <c r="G113" s="94" t="s">
        <v>10</v>
      </c>
      <c r="H113" s="94" t="s">
        <v>9</v>
      </c>
      <c r="I113" s="94" t="s">
        <v>10</v>
      </c>
      <c r="J113" s="94" t="s">
        <v>9</v>
      </c>
      <c r="K113" s="94" t="s">
        <v>10</v>
      </c>
      <c r="L113" s="94" t="s">
        <v>9</v>
      </c>
      <c r="M113" s="94" t="s">
        <v>10</v>
      </c>
      <c r="N113" s="94" t="s">
        <v>9</v>
      </c>
      <c r="O113" s="94" t="s">
        <v>10</v>
      </c>
      <c r="P113" s="95"/>
      <c r="Q113" s="95"/>
      <c r="R113" s="98"/>
      <c r="S113" s="98"/>
      <c r="T113" s="98"/>
    </row>
    <row r="114" spans="1:20" customFormat="1" x14ac:dyDescent="0.25">
      <c r="A114" s="86" t="s">
        <v>347</v>
      </c>
      <c r="B114" s="97">
        <v>0</v>
      </c>
      <c r="C114" s="97">
        <v>1</v>
      </c>
      <c r="D114" s="97">
        <v>1</v>
      </c>
      <c r="E114" s="97">
        <v>0</v>
      </c>
      <c r="F114" s="97">
        <v>256</v>
      </c>
      <c r="G114" s="97">
        <v>68</v>
      </c>
      <c r="H114" s="97">
        <v>1</v>
      </c>
      <c r="I114" s="97">
        <v>4</v>
      </c>
      <c r="J114" s="97">
        <v>109</v>
      </c>
      <c r="K114" s="97">
        <v>38</v>
      </c>
      <c r="L114" s="97">
        <v>1</v>
      </c>
      <c r="M114" s="97">
        <v>0</v>
      </c>
      <c r="N114" s="97">
        <v>1</v>
      </c>
      <c r="O114" s="97">
        <v>0</v>
      </c>
      <c r="P114" s="98"/>
      <c r="Q114" s="98"/>
      <c r="R114" s="98"/>
      <c r="S114" s="98"/>
      <c r="T114" s="98"/>
    </row>
    <row r="115" spans="1:20" customFormat="1" x14ac:dyDescent="0.25">
      <c r="A115" s="86" t="s">
        <v>348</v>
      </c>
      <c r="B115" s="100">
        <v>0</v>
      </c>
      <c r="C115" s="100">
        <v>1</v>
      </c>
      <c r="D115" s="100">
        <v>0</v>
      </c>
      <c r="E115" s="100">
        <v>0</v>
      </c>
      <c r="F115" s="100">
        <v>40</v>
      </c>
      <c r="G115" s="100">
        <v>7</v>
      </c>
      <c r="H115" s="100">
        <v>0</v>
      </c>
      <c r="I115" s="100">
        <v>0</v>
      </c>
      <c r="J115" s="100">
        <v>18</v>
      </c>
      <c r="K115" s="100">
        <v>9</v>
      </c>
      <c r="L115" s="100">
        <v>0</v>
      </c>
      <c r="M115" s="100">
        <v>0</v>
      </c>
      <c r="N115" s="100">
        <v>1</v>
      </c>
      <c r="O115" s="100">
        <v>0</v>
      </c>
      <c r="P115" s="98"/>
      <c r="Q115" s="98"/>
      <c r="R115" s="98"/>
      <c r="S115" s="98"/>
      <c r="T115" s="98"/>
    </row>
    <row r="116" spans="1:20" customFormat="1" x14ac:dyDescent="0.25">
      <c r="A116" s="86" t="s">
        <v>349</v>
      </c>
      <c r="B116" s="100">
        <v>0</v>
      </c>
      <c r="C116" s="100">
        <v>0</v>
      </c>
      <c r="D116" s="100">
        <v>0</v>
      </c>
      <c r="E116" s="100">
        <v>0</v>
      </c>
      <c r="F116" s="100">
        <v>102</v>
      </c>
      <c r="G116" s="100">
        <v>36</v>
      </c>
      <c r="H116" s="100">
        <v>1</v>
      </c>
      <c r="I116" s="100">
        <v>3</v>
      </c>
      <c r="J116" s="100">
        <v>38</v>
      </c>
      <c r="K116" s="100">
        <v>16</v>
      </c>
      <c r="L116" s="100">
        <v>0</v>
      </c>
      <c r="M116" s="100">
        <v>0</v>
      </c>
      <c r="N116" s="100">
        <v>0</v>
      </c>
      <c r="O116" s="100">
        <v>0</v>
      </c>
      <c r="P116" s="98"/>
      <c r="Q116" s="98"/>
      <c r="R116" s="98"/>
      <c r="S116" s="98"/>
      <c r="T116" s="98"/>
    </row>
    <row r="117" spans="1:20" customFormat="1" x14ac:dyDescent="0.25">
      <c r="A117" s="86" t="s">
        <v>350</v>
      </c>
      <c r="B117" s="100">
        <v>0</v>
      </c>
      <c r="C117" s="100">
        <v>0</v>
      </c>
      <c r="D117" s="100">
        <v>0</v>
      </c>
      <c r="E117" s="100">
        <v>0</v>
      </c>
      <c r="F117" s="100">
        <v>13</v>
      </c>
      <c r="G117" s="100">
        <v>3</v>
      </c>
      <c r="H117" s="100">
        <v>0</v>
      </c>
      <c r="I117" s="100">
        <v>0</v>
      </c>
      <c r="J117" s="100">
        <v>9</v>
      </c>
      <c r="K117" s="100">
        <v>0</v>
      </c>
      <c r="L117" s="100">
        <v>1</v>
      </c>
      <c r="M117" s="100">
        <v>0</v>
      </c>
      <c r="N117" s="100">
        <v>0</v>
      </c>
      <c r="O117" s="100">
        <v>0</v>
      </c>
      <c r="P117" s="98"/>
      <c r="Q117" s="98"/>
      <c r="R117" s="98"/>
      <c r="S117" s="98"/>
      <c r="T117" s="98"/>
    </row>
    <row r="118" spans="1:20" customFormat="1" x14ac:dyDescent="0.25">
      <c r="A118" s="86" t="s">
        <v>351</v>
      </c>
      <c r="B118" s="100">
        <v>0</v>
      </c>
      <c r="C118" s="100">
        <v>0</v>
      </c>
      <c r="D118" s="100">
        <v>0</v>
      </c>
      <c r="E118" s="100">
        <v>0</v>
      </c>
      <c r="F118" s="100">
        <v>26</v>
      </c>
      <c r="G118" s="100">
        <v>5</v>
      </c>
      <c r="H118" s="100">
        <v>0</v>
      </c>
      <c r="I118" s="100">
        <v>0</v>
      </c>
      <c r="J118" s="100">
        <v>16</v>
      </c>
      <c r="K118" s="100">
        <v>6</v>
      </c>
      <c r="L118" s="100">
        <v>0</v>
      </c>
      <c r="M118" s="100">
        <v>0</v>
      </c>
      <c r="N118" s="100">
        <v>0</v>
      </c>
      <c r="O118" s="100">
        <v>0</v>
      </c>
      <c r="P118" s="98"/>
      <c r="Q118" s="98"/>
      <c r="R118" s="98"/>
      <c r="S118" s="98"/>
      <c r="T118" s="98"/>
    </row>
    <row r="119" spans="1:20" customFormat="1" x14ac:dyDescent="0.25">
      <c r="A119" s="86" t="s">
        <v>352</v>
      </c>
      <c r="B119" s="100">
        <v>0</v>
      </c>
      <c r="C119" s="100">
        <v>0</v>
      </c>
      <c r="D119" s="100">
        <v>0</v>
      </c>
      <c r="E119" s="100">
        <v>0</v>
      </c>
      <c r="F119" s="100">
        <v>10</v>
      </c>
      <c r="G119" s="100">
        <v>4</v>
      </c>
      <c r="H119" s="100">
        <v>0</v>
      </c>
      <c r="I119" s="100">
        <v>0</v>
      </c>
      <c r="J119" s="100">
        <v>5</v>
      </c>
      <c r="K119" s="100">
        <v>1</v>
      </c>
      <c r="L119" s="100">
        <v>0</v>
      </c>
      <c r="M119" s="100">
        <v>0</v>
      </c>
      <c r="N119" s="100">
        <v>0</v>
      </c>
      <c r="O119" s="100">
        <v>0</v>
      </c>
      <c r="P119" s="98"/>
      <c r="Q119" s="98"/>
      <c r="R119" s="98"/>
      <c r="S119" s="98"/>
      <c r="T119" s="98"/>
    </row>
    <row r="120" spans="1:20" customFormat="1" x14ac:dyDescent="0.25">
      <c r="A120" s="86" t="s">
        <v>353</v>
      </c>
      <c r="B120" s="100">
        <v>0</v>
      </c>
      <c r="C120" s="100">
        <v>0</v>
      </c>
      <c r="D120" s="100">
        <v>0</v>
      </c>
      <c r="E120" s="100">
        <v>0</v>
      </c>
      <c r="F120" s="100">
        <v>23</v>
      </c>
      <c r="G120" s="100">
        <v>7</v>
      </c>
      <c r="H120" s="100">
        <v>0</v>
      </c>
      <c r="I120" s="100">
        <v>1</v>
      </c>
      <c r="J120" s="100">
        <v>9</v>
      </c>
      <c r="K120" s="100">
        <v>3</v>
      </c>
      <c r="L120" s="100">
        <v>0</v>
      </c>
      <c r="M120" s="100">
        <v>0</v>
      </c>
      <c r="N120" s="100">
        <v>0</v>
      </c>
      <c r="O120" s="100">
        <v>0</v>
      </c>
      <c r="P120" s="98"/>
      <c r="Q120" s="98"/>
      <c r="R120" s="98"/>
      <c r="S120" s="98"/>
      <c r="T120" s="98"/>
    </row>
    <row r="121" spans="1:20" customFormat="1" x14ac:dyDescent="0.25">
      <c r="A121" s="86" t="s">
        <v>354</v>
      </c>
      <c r="B121" s="100">
        <v>0</v>
      </c>
      <c r="C121" s="100">
        <v>0</v>
      </c>
      <c r="D121" s="100">
        <v>0</v>
      </c>
      <c r="E121" s="100">
        <v>0</v>
      </c>
      <c r="F121" s="100">
        <v>4</v>
      </c>
      <c r="G121" s="100">
        <v>0</v>
      </c>
      <c r="H121" s="100">
        <v>0</v>
      </c>
      <c r="I121" s="100">
        <v>0</v>
      </c>
      <c r="J121" s="100">
        <v>2</v>
      </c>
      <c r="K121" s="100">
        <v>1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 s="98"/>
      <c r="R121" s="98"/>
      <c r="S121" s="98"/>
      <c r="T121" s="98"/>
    </row>
    <row r="122" spans="1:20" customFormat="1" x14ac:dyDescent="0.25">
      <c r="A122" s="86" t="s">
        <v>355</v>
      </c>
      <c r="B122" s="100">
        <v>0</v>
      </c>
      <c r="C122" s="100">
        <v>0</v>
      </c>
      <c r="D122" s="100">
        <v>0</v>
      </c>
      <c r="E122" s="100">
        <v>0</v>
      </c>
      <c r="F122" s="100">
        <v>3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 s="98"/>
      <c r="R122" s="98"/>
      <c r="S122" s="98"/>
      <c r="T122" s="98"/>
    </row>
    <row r="123" spans="1:20" customFormat="1" x14ac:dyDescent="0.25">
      <c r="A123" s="86" t="s">
        <v>356</v>
      </c>
      <c r="B123" s="100">
        <v>0</v>
      </c>
      <c r="C123" s="100">
        <v>0</v>
      </c>
      <c r="D123" s="100">
        <v>0</v>
      </c>
      <c r="E123" s="100">
        <v>0</v>
      </c>
      <c r="F123" s="100">
        <v>5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98"/>
      <c r="Q123" s="98"/>
      <c r="R123" s="98"/>
      <c r="S123" s="98"/>
      <c r="T123" s="98"/>
    </row>
    <row r="124" spans="1:20" customFormat="1" x14ac:dyDescent="0.25">
      <c r="A124" s="86" t="s">
        <v>357</v>
      </c>
      <c r="B124" s="100">
        <v>0</v>
      </c>
      <c r="C124" s="100">
        <v>0</v>
      </c>
      <c r="D124" s="100">
        <v>0</v>
      </c>
      <c r="E124" s="100">
        <v>0</v>
      </c>
      <c r="F124" s="100">
        <v>3</v>
      </c>
      <c r="G124" s="100">
        <v>1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98"/>
      <c r="Q124" s="98"/>
      <c r="R124" s="98"/>
      <c r="S124" s="98"/>
      <c r="T124" s="98"/>
    </row>
    <row r="125" spans="1:20" customFormat="1" x14ac:dyDescent="0.25">
      <c r="A125" s="86" t="s">
        <v>358</v>
      </c>
      <c r="B125" s="100">
        <v>0</v>
      </c>
      <c r="C125" s="100">
        <v>0</v>
      </c>
      <c r="D125" s="100">
        <v>0</v>
      </c>
      <c r="E125" s="100">
        <v>0</v>
      </c>
      <c r="F125" s="100">
        <v>4</v>
      </c>
      <c r="G125" s="100">
        <v>2</v>
      </c>
      <c r="H125" s="100">
        <v>0</v>
      </c>
      <c r="I125" s="100">
        <v>0</v>
      </c>
      <c r="J125" s="100">
        <v>4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98"/>
      <c r="Q125" s="98"/>
      <c r="R125" s="98"/>
      <c r="S125" s="98"/>
      <c r="T125" s="98"/>
    </row>
    <row r="126" spans="1:20" customFormat="1" x14ac:dyDescent="0.25">
      <c r="A126" s="86" t="s">
        <v>359</v>
      </c>
      <c r="B126" s="100">
        <v>0</v>
      </c>
      <c r="C126" s="100">
        <v>0</v>
      </c>
      <c r="D126" s="100">
        <v>0</v>
      </c>
      <c r="E126" s="100">
        <v>0</v>
      </c>
      <c r="F126" s="100">
        <v>1</v>
      </c>
      <c r="G126" s="100">
        <v>1</v>
      </c>
      <c r="H126" s="100">
        <v>0</v>
      </c>
      <c r="I126" s="100">
        <v>0</v>
      </c>
      <c r="J126" s="100">
        <v>1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98"/>
      <c r="Q126" s="98"/>
      <c r="R126" s="98"/>
      <c r="S126" s="98"/>
      <c r="T126" s="98"/>
    </row>
    <row r="127" spans="1:20" customFormat="1" x14ac:dyDescent="0.25">
      <c r="A127" s="86" t="s">
        <v>360</v>
      </c>
      <c r="B127" s="100">
        <v>0</v>
      </c>
      <c r="C127" s="100">
        <v>0</v>
      </c>
      <c r="D127" s="100">
        <v>0</v>
      </c>
      <c r="E127" s="100">
        <v>0</v>
      </c>
      <c r="F127" s="100">
        <v>1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98"/>
      <c r="Q127" s="98"/>
      <c r="R127" s="98"/>
      <c r="S127" s="98"/>
      <c r="T127" s="98"/>
    </row>
    <row r="128" spans="1:20" customFormat="1" x14ac:dyDescent="0.25">
      <c r="A128" s="86" t="s">
        <v>361</v>
      </c>
      <c r="B128" s="100">
        <v>0</v>
      </c>
      <c r="C128" s="100">
        <v>0</v>
      </c>
      <c r="D128" s="100">
        <v>0</v>
      </c>
      <c r="E128" s="100">
        <v>0</v>
      </c>
      <c r="F128" s="100">
        <v>2</v>
      </c>
      <c r="G128" s="100">
        <v>0</v>
      </c>
      <c r="H128" s="100">
        <v>0</v>
      </c>
      <c r="I128" s="100">
        <v>0</v>
      </c>
      <c r="J128" s="100">
        <v>1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 s="98"/>
      <c r="R128" s="98"/>
      <c r="S128" s="98"/>
      <c r="T128" s="98"/>
    </row>
    <row r="129" spans="1:20" customFormat="1" x14ac:dyDescent="0.25">
      <c r="A129" s="86" t="s">
        <v>362</v>
      </c>
      <c r="B129" s="100">
        <v>0</v>
      </c>
      <c r="C129" s="100">
        <v>0</v>
      </c>
      <c r="D129" s="100">
        <v>0</v>
      </c>
      <c r="E129" s="100">
        <v>0</v>
      </c>
      <c r="F129" s="100">
        <v>3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 s="98"/>
      <c r="R129" s="98"/>
      <c r="S129" s="98"/>
      <c r="T129" s="98"/>
    </row>
    <row r="130" spans="1:20" customFormat="1" x14ac:dyDescent="0.25">
      <c r="A130" s="86" t="s">
        <v>363</v>
      </c>
      <c r="B130" s="100">
        <v>0</v>
      </c>
      <c r="C130" s="100">
        <v>0</v>
      </c>
      <c r="D130" s="100">
        <v>0</v>
      </c>
      <c r="E130" s="100">
        <v>0</v>
      </c>
      <c r="F130" s="100">
        <v>5</v>
      </c>
      <c r="G130" s="100">
        <v>0</v>
      </c>
      <c r="H130" s="100">
        <v>0</v>
      </c>
      <c r="I130" s="100">
        <v>0</v>
      </c>
      <c r="J130" s="100">
        <v>1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98"/>
      <c r="Q130" s="98"/>
      <c r="R130" s="98"/>
      <c r="S130" s="98"/>
      <c r="T130" s="98"/>
    </row>
    <row r="131" spans="1:20" customFormat="1" x14ac:dyDescent="0.25">
      <c r="A131" s="86" t="s">
        <v>364</v>
      </c>
      <c r="B131" s="100">
        <v>0</v>
      </c>
      <c r="C131" s="100">
        <v>0</v>
      </c>
      <c r="D131" s="100">
        <v>0</v>
      </c>
      <c r="E131" s="100">
        <v>0</v>
      </c>
      <c r="F131" s="100">
        <v>2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 s="98"/>
      <c r="R131" s="98"/>
      <c r="S131" s="98"/>
      <c r="T131" s="98"/>
    </row>
    <row r="132" spans="1:20" customFormat="1" x14ac:dyDescent="0.25">
      <c r="A132" s="86" t="s">
        <v>365</v>
      </c>
      <c r="B132" s="100">
        <v>0</v>
      </c>
      <c r="C132" s="100">
        <v>0</v>
      </c>
      <c r="D132" s="100">
        <v>0</v>
      </c>
      <c r="E132" s="100">
        <v>0</v>
      </c>
      <c r="F132" s="100">
        <v>1</v>
      </c>
      <c r="G132" s="100">
        <v>1</v>
      </c>
      <c r="H132" s="100">
        <v>0</v>
      </c>
      <c r="I132" s="100">
        <v>0</v>
      </c>
      <c r="J132" s="100">
        <v>1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98"/>
      <c r="Q132" s="98"/>
      <c r="R132" s="98"/>
      <c r="S132" s="98"/>
      <c r="T132" s="98"/>
    </row>
    <row r="133" spans="1:20" customFormat="1" x14ac:dyDescent="0.25">
      <c r="A133" s="86" t="s">
        <v>366</v>
      </c>
      <c r="B133" s="100">
        <v>0</v>
      </c>
      <c r="C133" s="100">
        <v>0</v>
      </c>
      <c r="D133" s="100">
        <v>1</v>
      </c>
      <c r="E133" s="100">
        <v>0</v>
      </c>
      <c r="F133" s="100">
        <v>6</v>
      </c>
      <c r="G133" s="100">
        <v>0</v>
      </c>
      <c r="H133" s="100">
        <v>0</v>
      </c>
      <c r="I133" s="100">
        <v>0</v>
      </c>
      <c r="J133" s="100">
        <v>3</v>
      </c>
      <c r="K133" s="100">
        <v>1</v>
      </c>
      <c r="L133" s="100">
        <v>0</v>
      </c>
      <c r="M133" s="100">
        <v>0</v>
      </c>
      <c r="N133" s="100">
        <v>0</v>
      </c>
      <c r="O133" s="100">
        <v>0</v>
      </c>
      <c r="P133" s="98"/>
      <c r="Q133" s="98"/>
      <c r="R133" s="98"/>
      <c r="S133" s="98"/>
      <c r="T133" s="98"/>
    </row>
    <row r="134" spans="1:20" customFormat="1" x14ac:dyDescent="0.25">
      <c r="A134" s="86" t="s">
        <v>367</v>
      </c>
      <c r="B134" s="100">
        <v>0</v>
      </c>
      <c r="C134" s="100">
        <v>0</v>
      </c>
      <c r="D134" s="100">
        <v>0</v>
      </c>
      <c r="E134" s="100">
        <v>0</v>
      </c>
      <c r="F134" s="100">
        <v>2</v>
      </c>
      <c r="G134" s="100">
        <v>1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98"/>
      <c r="Q134" s="98"/>
      <c r="R134" s="98"/>
      <c r="S134" s="98"/>
      <c r="T134" s="98"/>
    </row>
    <row r="135" spans="1:20" customFormat="1" x14ac:dyDescent="0.25">
      <c r="A135" s="86" t="s">
        <v>368</v>
      </c>
      <c r="B135" s="100">
        <v>0</v>
      </c>
      <c r="C135" s="100">
        <v>0</v>
      </c>
      <c r="D135" s="100"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1</v>
      </c>
      <c r="K135" s="100">
        <v>1</v>
      </c>
      <c r="L135" s="100">
        <v>0</v>
      </c>
      <c r="M135" s="100">
        <v>0</v>
      </c>
      <c r="N135" s="100">
        <v>0</v>
      </c>
      <c r="O135" s="100">
        <v>0</v>
      </c>
      <c r="P135" s="98"/>
      <c r="Q135" s="98"/>
      <c r="R135" s="98"/>
      <c r="S135" s="98"/>
      <c r="T135" s="98"/>
    </row>
    <row r="136" spans="1:20" customFormat="1" x14ac:dyDescent="0.25">
      <c r="A136" s="86" t="s">
        <v>369</v>
      </c>
      <c r="B136" s="100">
        <v>0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98"/>
      <c r="Q136" s="98"/>
      <c r="R136" s="98"/>
      <c r="S136" s="98"/>
      <c r="T136" s="98"/>
    </row>
    <row r="137" spans="1:20" x14ac:dyDescent="0.25">
      <c r="A137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</row>
    <row r="138" spans="1:20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</row>
    <row r="139" spans="1:20" ht="16.5" customHeight="1" x14ac:dyDescent="0.25">
      <c r="A139" s="112" t="s">
        <v>414</v>
      </c>
      <c r="B139" s="115" t="s">
        <v>219</v>
      </c>
      <c r="C139" s="116"/>
      <c r="D139" s="115" t="s">
        <v>222</v>
      </c>
      <c r="E139" s="116"/>
      <c r="F139" s="115" t="s">
        <v>223</v>
      </c>
      <c r="G139" s="116"/>
      <c r="H139" s="115" t="s">
        <v>224</v>
      </c>
      <c r="I139" s="116"/>
      <c r="J139" s="115" t="s">
        <v>225</v>
      </c>
      <c r="K139" s="116"/>
      <c r="L139" s="115" t="s">
        <v>226</v>
      </c>
      <c r="M139" s="116"/>
      <c r="N139" s="115" t="s">
        <v>227</v>
      </c>
      <c r="O139" s="116"/>
      <c r="P139" s="98"/>
      <c r="Q139" s="98"/>
      <c r="R139" s="98"/>
      <c r="S139" s="98"/>
      <c r="T139" s="98"/>
    </row>
    <row r="140" spans="1:20" x14ac:dyDescent="0.25">
      <c r="A140" s="112"/>
      <c r="B140" s="94" t="s">
        <v>9</v>
      </c>
      <c r="C140" s="94" t="s">
        <v>10</v>
      </c>
      <c r="D140" s="94" t="s">
        <v>9</v>
      </c>
      <c r="E140" s="94" t="s">
        <v>10</v>
      </c>
      <c r="F140" s="94" t="s">
        <v>9</v>
      </c>
      <c r="G140" s="94" t="s">
        <v>10</v>
      </c>
      <c r="H140" s="94" t="s">
        <v>9</v>
      </c>
      <c r="I140" s="94" t="s">
        <v>10</v>
      </c>
      <c r="J140" s="94" t="s">
        <v>9</v>
      </c>
      <c r="K140" s="94" t="s">
        <v>10</v>
      </c>
      <c r="L140" s="94" t="s">
        <v>9</v>
      </c>
      <c r="M140" s="94" t="s">
        <v>10</v>
      </c>
      <c r="N140" s="94" t="s">
        <v>9</v>
      </c>
      <c r="O140" s="94" t="s">
        <v>10</v>
      </c>
      <c r="P140" s="95"/>
      <c r="Q140" s="95"/>
      <c r="R140" s="98"/>
      <c r="S140" s="98"/>
      <c r="T140" s="98"/>
    </row>
    <row r="141" spans="1:20" customFormat="1" x14ac:dyDescent="0.25">
      <c r="A141" s="86" t="s">
        <v>347</v>
      </c>
      <c r="B141" s="97">
        <v>0</v>
      </c>
      <c r="C141" s="97">
        <v>1</v>
      </c>
      <c r="D141" s="97">
        <v>1</v>
      </c>
      <c r="E141" s="97">
        <v>0</v>
      </c>
      <c r="F141" s="97">
        <v>35</v>
      </c>
      <c r="G141" s="97">
        <v>15</v>
      </c>
      <c r="H141" s="97">
        <v>47</v>
      </c>
      <c r="I141" s="97">
        <v>12</v>
      </c>
      <c r="J141" s="97">
        <v>6</v>
      </c>
      <c r="K141" s="97">
        <v>4</v>
      </c>
      <c r="L141" s="97">
        <v>28</v>
      </c>
      <c r="M141" s="97">
        <v>17</v>
      </c>
      <c r="N141" s="97">
        <v>12</v>
      </c>
      <c r="O141" s="97">
        <v>3</v>
      </c>
      <c r="P141" s="98"/>
      <c r="Q141" s="98"/>
      <c r="R141" s="98"/>
      <c r="S141" s="98"/>
      <c r="T141" s="98"/>
    </row>
    <row r="142" spans="1:20" customFormat="1" x14ac:dyDescent="0.25">
      <c r="A142" s="86" t="s">
        <v>348</v>
      </c>
      <c r="B142" s="100">
        <v>0</v>
      </c>
      <c r="C142" s="100">
        <v>0</v>
      </c>
      <c r="D142" s="100">
        <v>0</v>
      </c>
      <c r="E142" s="100">
        <v>0</v>
      </c>
      <c r="F142" s="100">
        <v>9</v>
      </c>
      <c r="G142" s="100">
        <v>1</v>
      </c>
      <c r="H142" s="100">
        <v>13</v>
      </c>
      <c r="I142" s="100">
        <v>0</v>
      </c>
      <c r="J142" s="100">
        <v>0</v>
      </c>
      <c r="K142" s="100">
        <v>0</v>
      </c>
      <c r="L142" s="100">
        <v>3</v>
      </c>
      <c r="M142" s="100">
        <v>2</v>
      </c>
      <c r="N142" s="100">
        <v>1</v>
      </c>
      <c r="O142" s="100">
        <v>0</v>
      </c>
      <c r="P142" s="98"/>
      <c r="Q142" s="98"/>
      <c r="R142" s="98"/>
      <c r="S142" s="98"/>
      <c r="T142" s="98"/>
    </row>
    <row r="143" spans="1:20" customFormat="1" x14ac:dyDescent="0.25">
      <c r="A143" s="86" t="s">
        <v>349</v>
      </c>
      <c r="B143" s="100">
        <v>0</v>
      </c>
      <c r="C143" s="100">
        <v>1</v>
      </c>
      <c r="D143" s="100">
        <v>0</v>
      </c>
      <c r="E143" s="100">
        <v>0</v>
      </c>
      <c r="F143" s="100">
        <v>7</v>
      </c>
      <c r="G143" s="100">
        <v>5</v>
      </c>
      <c r="H143" s="100">
        <v>18</v>
      </c>
      <c r="I143" s="100">
        <v>7</v>
      </c>
      <c r="J143" s="100">
        <v>2</v>
      </c>
      <c r="K143" s="100">
        <v>0</v>
      </c>
      <c r="L143" s="100">
        <v>4</v>
      </c>
      <c r="M143" s="100">
        <v>7</v>
      </c>
      <c r="N143" s="100">
        <v>4</v>
      </c>
      <c r="O143" s="100">
        <v>2</v>
      </c>
      <c r="P143" s="98"/>
      <c r="Q143" s="98"/>
      <c r="R143" s="98"/>
      <c r="S143" s="98"/>
      <c r="T143" s="98"/>
    </row>
    <row r="144" spans="1:20" customFormat="1" x14ac:dyDescent="0.25">
      <c r="A144" s="86" t="s">
        <v>350</v>
      </c>
      <c r="B144" s="100">
        <v>0</v>
      </c>
      <c r="C144" s="100">
        <v>0</v>
      </c>
      <c r="D144" s="100">
        <v>0</v>
      </c>
      <c r="E144" s="100">
        <v>0</v>
      </c>
      <c r="F144" s="100">
        <v>2</v>
      </c>
      <c r="G144" s="100">
        <v>2</v>
      </c>
      <c r="H144" s="100">
        <v>3</v>
      </c>
      <c r="I144" s="100">
        <v>0</v>
      </c>
      <c r="J144" s="100">
        <v>1</v>
      </c>
      <c r="K144" s="100">
        <v>0</v>
      </c>
      <c r="L144" s="100">
        <v>1</v>
      </c>
      <c r="M144" s="100">
        <v>1</v>
      </c>
      <c r="N144" s="100">
        <v>1</v>
      </c>
      <c r="O144" s="100">
        <v>0</v>
      </c>
      <c r="P144" s="98"/>
      <c r="Q144" s="98"/>
      <c r="R144" s="98"/>
      <c r="S144" s="98"/>
      <c r="T144" s="98"/>
    </row>
    <row r="145" spans="1:20" customFormat="1" x14ac:dyDescent="0.25">
      <c r="A145" s="86" t="s">
        <v>351</v>
      </c>
      <c r="B145" s="100">
        <v>0</v>
      </c>
      <c r="C145" s="100">
        <v>0</v>
      </c>
      <c r="D145" s="100">
        <v>0</v>
      </c>
      <c r="E145" s="100">
        <v>0</v>
      </c>
      <c r="F145" s="100">
        <v>3</v>
      </c>
      <c r="G145" s="100">
        <v>1</v>
      </c>
      <c r="H145" s="100">
        <v>3</v>
      </c>
      <c r="I145" s="100">
        <v>1</v>
      </c>
      <c r="J145" s="100">
        <v>0</v>
      </c>
      <c r="K145" s="100">
        <v>1</v>
      </c>
      <c r="L145" s="100">
        <v>8</v>
      </c>
      <c r="M145" s="100">
        <v>2</v>
      </c>
      <c r="N145" s="100">
        <v>2</v>
      </c>
      <c r="O145" s="100">
        <v>1</v>
      </c>
      <c r="P145" s="98"/>
      <c r="Q145" s="98"/>
      <c r="R145" s="98"/>
      <c r="S145" s="98"/>
      <c r="T145" s="98"/>
    </row>
    <row r="146" spans="1:20" customFormat="1" x14ac:dyDescent="0.25">
      <c r="A146" s="86" t="s">
        <v>352</v>
      </c>
      <c r="B146" s="100">
        <v>0</v>
      </c>
      <c r="C146" s="100">
        <v>0</v>
      </c>
      <c r="D146" s="100">
        <v>0</v>
      </c>
      <c r="E146" s="100">
        <v>0</v>
      </c>
      <c r="F146" s="100">
        <v>0</v>
      </c>
      <c r="G146" s="100">
        <v>0</v>
      </c>
      <c r="H146" s="100">
        <v>2</v>
      </c>
      <c r="I146" s="100">
        <v>1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98"/>
      <c r="Q146" s="98"/>
      <c r="R146" s="98"/>
      <c r="S146" s="98"/>
      <c r="T146" s="98"/>
    </row>
    <row r="147" spans="1:20" customFormat="1" x14ac:dyDescent="0.25">
      <c r="A147" s="86" t="s">
        <v>353</v>
      </c>
      <c r="B147" s="100">
        <v>0</v>
      </c>
      <c r="C147" s="100">
        <v>0</v>
      </c>
      <c r="D147" s="100">
        <v>0</v>
      </c>
      <c r="E147" s="100">
        <v>0</v>
      </c>
      <c r="F147" s="100">
        <v>6</v>
      </c>
      <c r="G147" s="100">
        <v>3</v>
      </c>
      <c r="H147" s="100">
        <v>4</v>
      </c>
      <c r="I147" s="100">
        <v>1</v>
      </c>
      <c r="J147" s="100">
        <v>1</v>
      </c>
      <c r="K147" s="100">
        <v>1</v>
      </c>
      <c r="L147" s="100">
        <v>0</v>
      </c>
      <c r="M147" s="100">
        <v>0</v>
      </c>
      <c r="N147" s="100">
        <v>0</v>
      </c>
      <c r="O147" s="100">
        <v>0</v>
      </c>
      <c r="P147" s="98"/>
      <c r="Q147" s="98"/>
      <c r="R147" s="98"/>
      <c r="S147" s="98"/>
      <c r="T147" s="98"/>
    </row>
    <row r="148" spans="1:20" customFormat="1" ht="17.25" customHeight="1" x14ac:dyDescent="0.25">
      <c r="A148" s="86" t="s">
        <v>354</v>
      </c>
      <c r="B148" s="100">
        <v>0</v>
      </c>
      <c r="C148" s="100">
        <v>0</v>
      </c>
      <c r="D148" s="100">
        <v>0</v>
      </c>
      <c r="E148" s="100">
        <v>0</v>
      </c>
      <c r="F148" s="100">
        <v>0</v>
      </c>
      <c r="G148" s="100">
        <v>1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1</v>
      </c>
      <c r="O148" s="100">
        <v>0</v>
      </c>
      <c r="P148" s="98"/>
      <c r="Q148" s="98"/>
      <c r="R148" s="98"/>
      <c r="S148" s="98"/>
      <c r="T148" s="98"/>
    </row>
    <row r="149" spans="1:20" customFormat="1" x14ac:dyDescent="0.25">
      <c r="A149" s="86" t="s">
        <v>355</v>
      </c>
      <c r="B149" s="100">
        <v>0</v>
      </c>
      <c r="C149" s="100">
        <v>0</v>
      </c>
      <c r="D149" s="100">
        <v>0</v>
      </c>
      <c r="E149" s="100">
        <v>0</v>
      </c>
      <c r="F149" s="100">
        <v>1</v>
      </c>
      <c r="G149" s="100">
        <v>0</v>
      </c>
      <c r="H149" s="100">
        <v>2</v>
      </c>
      <c r="I149" s="100">
        <v>0</v>
      </c>
      <c r="J149" s="100">
        <v>0</v>
      </c>
      <c r="K149" s="100">
        <v>0</v>
      </c>
      <c r="L149" s="100">
        <v>3</v>
      </c>
      <c r="M149" s="100">
        <v>1</v>
      </c>
      <c r="N149" s="100">
        <v>0</v>
      </c>
      <c r="O149" s="100">
        <v>0</v>
      </c>
      <c r="P149" s="98"/>
      <c r="Q149" s="98"/>
      <c r="R149" s="98"/>
      <c r="S149" s="98"/>
      <c r="T149" s="98"/>
    </row>
    <row r="150" spans="1:20" customFormat="1" x14ac:dyDescent="0.25">
      <c r="A150" s="86" t="s">
        <v>356</v>
      </c>
      <c r="B150" s="100">
        <v>0</v>
      </c>
      <c r="C150" s="100">
        <v>0</v>
      </c>
      <c r="D150" s="100">
        <v>0</v>
      </c>
      <c r="E150" s="100">
        <v>0</v>
      </c>
      <c r="F150" s="100">
        <v>0</v>
      </c>
      <c r="G150" s="100">
        <v>1</v>
      </c>
      <c r="H150" s="100">
        <v>0</v>
      </c>
      <c r="I150" s="100">
        <v>0</v>
      </c>
      <c r="J150" s="100">
        <v>0</v>
      </c>
      <c r="K150" s="100">
        <v>0</v>
      </c>
      <c r="L150" s="100">
        <v>1</v>
      </c>
      <c r="M150" s="100">
        <v>0</v>
      </c>
      <c r="N150" s="100">
        <v>0</v>
      </c>
      <c r="O150" s="100">
        <v>0</v>
      </c>
      <c r="P150" s="98"/>
      <c r="Q150" s="98"/>
      <c r="R150" s="98"/>
      <c r="S150" s="98"/>
      <c r="T150" s="98"/>
    </row>
    <row r="151" spans="1:20" customFormat="1" x14ac:dyDescent="0.25">
      <c r="A151" s="86" t="s">
        <v>357</v>
      </c>
      <c r="B151" s="100">
        <v>0</v>
      </c>
      <c r="C151" s="100">
        <v>0</v>
      </c>
      <c r="D151" s="100">
        <v>0</v>
      </c>
      <c r="E151" s="100">
        <v>0</v>
      </c>
      <c r="F151" s="100">
        <v>1</v>
      </c>
      <c r="G151" s="100">
        <v>0</v>
      </c>
      <c r="H151" s="100">
        <v>0</v>
      </c>
      <c r="I151" s="100">
        <v>0</v>
      </c>
      <c r="J151" s="100">
        <v>1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 s="98"/>
      <c r="R151" s="98"/>
      <c r="S151" s="98"/>
      <c r="T151" s="98"/>
    </row>
    <row r="152" spans="1:20" customFormat="1" x14ac:dyDescent="0.25">
      <c r="A152" s="86" t="s">
        <v>358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1</v>
      </c>
      <c r="O152" s="100">
        <v>0</v>
      </c>
      <c r="P152" s="98"/>
      <c r="Q152" s="98"/>
      <c r="R152" s="98"/>
      <c r="S152" s="98"/>
      <c r="T152" s="98"/>
    </row>
    <row r="153" spans="1:20" customFormat="1" x14ac:dyDescent="0.25">
      <c r="A153" s="86" t="s">
        <v>359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1</v>
      </c>
      <c r="I153" s="100">
        <v>2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 s="98"/>
      <c r="R153" s="98"/>
      <c r="S153" s="98"/>
      <c r="T153" s="98"/>
    </row>
    <row r="154" spans="1:20" customFormat="1" x14ac:dyDescent="0.25">
      <c r="A154" s="86" t="s">
        <v>360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1</v>
      </c>
      <c r="O154" s="100">
        <v>0</v>
      </c>
      <c r="P154" s="98"/>
      <c r="Q154" s="98"/>
      <c r="R154" s="98"/>
      <c r="S154" s="98"/>
      <c r="T154" s="98"/>
    </row>
    <row r="155" spans="1:20" customFormat="1" x14ac:dyDescent="0.25">
      <c r="A155" s="86" t="s">
        <v>361</v>
      </c>
      <c r="B155" s="100">
        <v>0</v>
      </c>
      <c r="C155" s="100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1</v>
      </c>
      <c r="O155" s="100">
        <v>0</v>
      </c>
      <c r="P155" s="98"/>
      <c r="Q155" s="98"/>
      <c r="R155" s="98"/>
      <c r="S155" s="98"/>
      <c r="T155" s="98"/>
    </row>
    <row r="156" spans="1:20" customFormat="1" x14ac:dyDescent="0.25">
      <c r="A156" s="86" t="s">
        <v>362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1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 s="98"/>
      <c r="R156" s="98"/>
      <c r="S156" s="98"/>
      <c r="T156" s="98"/>
    </row>
    <row r="157" spans="1:20" customFormat="1" x14ac:dyDescent="0.25">
      <c r="A157" s="86" t="s">
        <v>363</v>
      </c>
      <c r="B157" s="100">
        <v>0</v>
      </c>
      <c r="C157" s="100">
        <v>0</v>
      </c>
      <c r="D157" s="100">
        <v>1</v>
      </c>
      <c r="E157" s="100">
        <v>0</v>
      </c>
      <c r="F157" s="100">
        <v>1</v>
      </c>
      <c r="G157" s="100">
        <v>0</v>
      </c>
      <c r="H157" s="100">
        <v>1</v>
      </c>
      <c r="I157" s="100">
        <v>0</v>
      </c>
      <c r="J157" s="100">
        <v>0</v>
      </c>
      <c r="K157" s="100">
        <v>0</v>
      </c>
      <c r="L157" s="100">
        <v>6</v>
      </c>
      <c r="M157" s="100">
        <v>4</v>
      </c>
      <c r="N157" s="100">
        <v>0</v>
      </c>
      <c r="O157" s="100">
        <v>0</v>
      </c>
      <c r="P157" s="98"/>
      <c r="Q157" s="98"/>
      <c r="R157" s="98"/>
      <c r="S157" s="98"/>
      <c r="T157" s="98"/>
    </row>
    <row r="158" spans="1:20" customFormat="1" x14ac:dyDescent="0.25">
      <c r="A158" s="86" t="s">
        <v>364</v>
      </c>
      <c r="B158" s="100">
        <v>0</v>
      </c>
      <c r="C158" s="100">
        <v>0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 s="98"/>
      <c r="R158" s="98"/>
      <c r="S158" s="98"/>
      <c r="T158" s="98"/>
    </row>
    <row r="159" spans="1:20" customFormat="1" x14ac:dyDescent="0.25">
      <c r="A159" s="86" t="s">
        <v>365</v>
      </c>
      <c r="B159" s="100">
        <v>0</v>
      </c>
      <c r="C159" s="100">
        <v>0</v>
      </c>
      <c r="D159" s="100">
        <v>0</v>
      </c>
      <c r="E159" s="100">
        <v>0</v>
      </c>
      <c r="F159" s="100">
        <v>2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 s="98"/>
      <c r="R159" s="98"/>
      <c r="S159" s="98"/>
      <c r="T159" s="98"/>
    </row>
    <row r="160" spans="1:20" customFormat="1" x14ac:dyDescent="0.25">
      <c r="A160" s="86" t="s">
        <v>366</v>
      </c>
      <c r="B160" s="100">
        <v>0</v>
      </c>
      <c r="C160" s="100">
        <v>0</v>
      </c>
      <c r="D160" s="100">
        <v>0</v>
      </c>
      <c r="E160" s="100">
        <v>0</v>
      </c>
      <c r="F160" s="100">
        <v>3</v>
      </c>
      <c r="G160" s="100">
        <v>0</v>
      </c>
      <c r="H160" s="100">
        <v>0</v>
      </c>
      <c r="I160" s="100">
        <v>0</v>
      </c>
      <c r="J160" s="100">
        <v>1</v>
      </c>
      <c r="K160" s="100">
        <v>2</v>
      </c>
      <c r="L160" s="100">
        <v>2</v>
      </c>
      <c r="M160" s="100">
        <v>0</v>
      </c>
      <c r="N160" s="100">
        <v>0</v>
      </c>
      <c r="O160" s="100">
        <v>0</v>
      </c>
      <c r="P160" s="98"/>
      <c r="Q160" s="98"/>
      <c r="R160" s="98"/>
      <c r="S160" s="98"/>
      <c r="T160" s="98"/>
    </row>
    <row r="161" spans="1:20" customFormat="1" x14ac:dyDescent="0.25">
      <c r="A161" s="86" t="s">
        <v>367</v>
      </c>
      <c r="B161" s="100">
        <v>0</v>
      </c>
      <c r="C161" s="100">
        <v>0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 s="98"/>
      <c r="R161" s="98"/>
      <c r="S161" s="98"/>
      <c r="T161" s="98"/>
    </row>
    <row r="162" spans="1:20" customFormat="1" x14ac:dyDescent="0.25">
      <c r="A162" s="86" t="s">
        <v>368</v>
      </c>
      <c r="B162" s="100">
        <v>0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 s="98"/>
      <c r="R162" s="98"/>
      <c r="S162" s="98"/>
      <c r="T162" s="98"/>
    </row>
    <row r="163" spans="1:20" customFormat="1" x14ac:dyDescent="0.25">
      <c r="A163" s="86" t="s">
        <v>369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 s="98"/>
      <c r="R163" s="98"/>
      <c r="S163" s="98"/>
      <c r="T163" s="98"/>
    </row>
    <row r="164" spans="1:20" x14ac:dyDescent="0.25">
      <c r="A164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</row>
    <row r="165" spans="1:20" x14ac:dyDescent="0.25">
      <c r="A165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</row>
    <row r="166" spans="1:20" ht="16.5" customHeight="1" x14ac:dyDescent="0.25">
      <c r="A166" s="112" t="s">
        <v>414</v>
      </c>
      <c r="B166" s="115" t="s">
        <v>228</v>
      </c>
      <c r="C166" s="116"/>
      <c r="D166" s="115" t="s">
        <v>229</v>
      </c>
      <c r="E166" s="116"/>
      <c r="F166" s="115" t="s">
        <v>230</v>
      </c>
      <c r="G166" s="116"/>
      <c r="H166" s="115" t="s">
        <v>231</v>
      </c>
      <c r="I166" s="116"/>
      <c r="J166" s="115" t="s">
        <v>232</v>
      </c>
      <c r="K166" s="116"/>
      <c r="L166" s="115" t="s">
        <v>234</v>
      </c>
      <c r="M166" s="116"/>
      <c r="N166" s="115" t="s">
        <v>236</v>
      </c>
      <c r="O166" s="116"/>
      <c r="P166" s="98"/>
      <c r="Q166" s="98"/>
      <c r="R166" s="98"/>
      <c r="S166" s="98"/>
      <c r="T166" s="98"/>
    </row>
    <row r="167" spans="1:20" x14ac:dyDescent="0.25">
      <c r="A167" s="112"/>
      <c r="B167" s="94" t="s">
        <v>9</v>
      </c>
      <c r="C167" s="94" t="s">
        <v>10</v>
      </c>
      <c r="D167" s="94" t="s">
        <v>9</v>
      </c>
      <c r="E167" s="94" t="s">
        <v>10</v>
      </c>
      <c r="F167" s="94" t="s">
        <v>9</v>
      </c>
      <c r="G167" s="94" t="s">
        <v>10</v>
      </c>
      <c r="H167" s="94" t="s">
        <v>9</v>
      </c>
      <c r="I167" s="94" t="s">
        <v>10</v>
      </c>
      <c r="J167" s="94" t="s">
        <v>9</v>
      </c>
      <c r="K167" s="94" t="s">
        <v>10</v>
      </c>
      <c r="L167" s="94" t="s">
        <v>9</v>
      </c>
      <c r="M167" s="94" t="s">
        <v>10</v>
      </c>
      <c r="N167" s="94" t="s">
        <v>9</v>
      </c>
      <c r="O167" s="94" t="s">
        <v>10</v>
      </c>
      <c r="P167" s="95"/>
      <c r="Q167" s="95"/>
      <c r="R167" s="98"/>
      <c r="S167" s="98"/>
      <c r="T167" s="98"/>
    </row>
    <row r="168" spans="1:20" customFormat="1" x14ac:dyDescent="0.25">
      <c r="A168" s="86" t="s">
        <v>347</v>
      </c>
      <c r="B168" s="97">
        <v>21</v>
      </c>
      <c r="C168" s="97">
        <v>5</v>
      </c>
      <c r="D168" s="97">
        <v>11</v>
      </c>
      <c r="E168" s="97">
        <v>1</v>
      </c>
      <c r="F168" s="97">
        <v>422</v>
      </c>
      <c r="G168" s="97">
        <v>63</v>
      </c>
      <c r="H168" s="97">
        <v>328</v>
      </c>
      <c r="I168" s="97">
        <v>74</v>
      </c>
      <c r="J168" s="97">
        <v>16</v>
      </c>
      <c r="K168" s="97">
        <v>1</v>
      </c>
      <c r="L168" s="97">
        <v>14</v>
      </c>
      <c r="M168" s="97">
        <v>2</v>
      </c>
      <c r="N168" s="97">
        <v>65</v>
      </c>
      <c r="O168" s="97">
        <v>6</v>
      </c>
      <c r="P168" s="98"/>
      <c r="Q168" s="98"/>
      <c r="R168" s="98"/>
      <c r="S168" s="98"/>
      <c r="T168" s="98"/>
    </row>
    <row r="169" spans="1:20" customFormat="1" x14ac:dyDescent="0.25">
      <c r="A169" s="86" t="s">
        <v>348</v>
      </c>
      <c r="B169" s="100">
        <v>3</v>
      </c>
      <c r="C169" s="100">
        <v>0</v>
      </c>
      <c r="D169" s="100">
        <v>3</v>
      </c>
      <c r="E169" s="100">
        <v>0</v>
      </c>
      <c r="F169" s="100">
        <v>76</v>
      </c>
      <c r="G169" s="100">
        <v>7</v>
      </c>
      <c r="H169" s="100">
        <v>52</v>
      </c>
      <c r="I169" s="100">
        <v>12</v>
      </c>
      <c r="J169" s="100">
        <v>4</v>
      </c>
      <c r="K169" s="100">
        <v>0</v>
      </c>
      <c r="L169" s="100">
        <v>2</v>
      </c>
      <c r="M169" s="100">
        <v>0</v>
      </c>
      <c r="N169" s="100">
        <v>19</v>
      </c>
      <c r="O169" s="100">
        <v>1</v>
      </c>
      <c r="P169" s="98"/>
      <c r="Q169" s="98"/>
      <c r="R169" s="98"/>
      <c r="S169" s="98"/>
      <c r="T169" s="98"/>
    </row>
    <row r="170" spans="1:20" customFormat="1" x14ac:dyDescent="0.25">
      <c r="A170" s="86" t="s">
        <v>349</v>
      </c>
      <c r="B170" s="100">
        <v>9</v>
      </c>
      <c r="C170" s="100">
        <v>0</v>
      </c>
      <c r="D170" s="100">
        <v>2</v>
      </c>
      <c r="E170" s="100">
        <v>1</v>
      </c>
      <c r="F170" s="100">
        <v>197</v>
      </c>
      <c r="G170" s="100">
        <v>34</v>
      </c>
      <c r="H170" s="100">
        <v>138</v>
      </c>
      <c r="I170" s="100">
        <v>29</v>
      </c>
      <c r="J170" s="100">
        <v>5</v>
      </c>
      <c r="K170" s="100">
        <v>0</v>
      </c>
      <c r="L170" s="100">
        <v>5</v>
      </c>
      <c r="M170" s="100">
        <v>1</v>
      </c>
      <c r="N170" s="100">
        <v>18</v>
      </c>
      <c r="O170" s="100">
        <v>3</v>
      </c>
      <c r="P170" s="98"/>
      <c r="Q170" s="98"/>
      <c r="R170" s="98"/>
      <c r="S170" s="98"/>
      <c r="T170" s="98"/>
    </row>
    <row r="171" spans="1:20" customFormat="1" x14ac:dyDescent="0.25">
      <c r="A171" s="86" t="s">
        <v>350</v>
      </c>
      <c r="B171" s="100">
        <v>2</v>
      </c>
      <c r="C171" s="100">
        <v>1</v>
      </c>
      <c r="D171" s="100">
        <v>2</v>
      </c>
      <c r="E171" s="100">
        <v>0</v>
      </c>
      <c r="F171" s="100">
        <v>19</v>
      </c>
      <c r="G171" s="100">
        <v>3</v>
      </c>
      <c r="H171" s="100">
        <v>17</v>
      </c>
      <c r="I171" s="100">
        <v>4</v>
      </c>
      <c r="J171" s="100">
        <v>1</v>
      </c>
      <c r="K171" s="100">
        <v>0</v>
      </c>
      <c r="L171" s="100">
        <v>1</v>
      </c>
      <c r="M171" s="100">
        <v>0</v>
      </c>
      <c r="N171" s="100">
        <v>2</v>
      </c>
      <c r="O171" s="100">
        <v>0</v>
      </c>
      <c r="P171" s="98"/>
      <c r="Q171" s="98"/>
      <c r="R171" s="98"/>
      <c r="S171" s="98"/>
      <c r="T171" s="98"/>
    </row>
    <row r="172" spans="1:20" customFormat="1" x14ac:dyDescent="0.25">
      <c r="A172" s="86" t="s">
        <v>351</v>
      </c>
      <c r="B172" s="100">
        <v>2</v>
      </c>
      <c r="C172" s="100">
        <v>3</v>
      </c>
      <c r="D172" s="100">
        <v>2</v>
      </c>
      <c r="E172" s="100">
        <v>0</v>
      </c>
      <c r="F172" s="100">
        <v>41</v>
      </c>
      <c r="G172" s="100">
        <v>7</v>
      </c>
      <c r="H172" s="100">
        <v>30</v>
      </c>
      <c r="I172" s="100">
        <v>5</v>
      </c>
      <c r="J172" s="100">
        <v>1</v>
      </c>
      <c r="K172" s="100">
        <v>0</v>
      </c>
      <c r="L172" s="100">
        <v>0</v>
      </c>
      <c r="M172" s="100">
        <v>1</v>
      </c>
      <c r="N172" s="100">
        <v>8</v>
      </c>
      <c r="O172" s="100">
        <v>0</v>
      </c>
      <c r="P172" s="98"/>
      <c r="Q172" s="98"/>
      <c r="R172" s="98"/>
      <c r="S172" s="98"/>
      <c r="T172" s="98"/>
    </row>
    <row r="173" spans="1:20" customFormat="1" x14ac:dyDescent="0.25">
      <c r="A173" s="86" t="s">
        <v>352</v>
      </c>
      <c r="B173" s="100">
        <v>1</v>
      </c>
      <c r="C173" s="100">
        <v>0</v>
      </c>
      <c r="D173" s="100">
        <v>2</v>
      </c>
      <c r="E173" s="100">
        <v>0</v>
      </c>
      <c r="F173" s="100">
        <v>13</v>
      </c>
      <c r="G173" s="100">
        <v>4</v>
      </c>
      <c r="H173" s="100">
        <v>12</v>
      </c>
      <c r="I173" s="100">
        <v>4</v>
      </c>
      <c r="J173" s="100">
        <v>1</v>
      </c>
      <c r="K173" s="100">
        <v>0</v>
      </c>
      <c r="L173" s="100">
        <v>1</v>
      </c>
      <c r="M173" s="100">
        <v>0</v>
      </c>
      <c r="N173" s="100">
        <v>3</v>
      </c>
      <c r="O173" s="100">
        <v>0</v>
      </c>
      <c r="P173" s="98"/>
      <c r="Q173" s="98"/>
      <c r="R173" s="98"/>
      <c r="S173" s="98"/>
      <c r="T173" s="98"/>
    </row>
    <row r="174" spans="1:20" customFormat="1" x14ac:dyDescent="0.25">
      <c r="A174" s="86" t="s">
        <v>353</v>
      </c>
      <c r="B174" s="100">
        <v>3</v>
      </c>
      <c r="C174" s="100">
        <v>0</v>
      </c>
      <c r="D174" s="100">
        <v>0</v>
      </c>
      <c r="E174" s="100">
        <v>0</v>
      </c>
      <c r="F174" s="100">
        <v>33</v>
      </c>
      <c r="G174" s="100">
        <v>1</v>
      </c>
      <c r="H174" s="100">
        <v>28</v>
      </c>
      <c r="I174" s="100">
        <v>4</v>
      </c>
      <c r="J174" s="100">
        <v>1</v>
      </c>
      <c r="K174" s="100">
        <v>0</v>
      </c>
      <c r="L174" s="100">
        <v>2</v>
      </c>
      <c r="M174" s="100">
        <v>0</v>
      </c>
      <c r="N174" s="100">
        <v>5</v>
      </c>
      <c r="O174" s="100">
        <v>1</v>
      </c>
      <c r="P174" s="98"/>
      <c r="Q174" s="98"/>
      <c r="R174" s="98"/>
      <c r="S174" s="98"/>
      <c r="T174" s="98"/>
    </row>
    <row r="175" spans="1:20" customFormat="1" x14ac:dyDescent="0.25">
      <c r="A175" s="86" t="s">
        <v>354</v>
      </c>
      <c r="B175" s="100">
        <v>0</v>
      </c>
      <c r="C175" s="100">
        <v>0</v>
      </c>
      <c r="D175" s="100">
        <v>0</v>
      </c>
      <c r="E175" s="100">
        <v>0</v>
      </c>
      <c r="F175" s="100">
        <v>4</v>
      </c>
      <c r="G175" s="100">
        <v>0</v>
      </c>
      <c r="H175" s="100">
        <v>6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1</v>
      </c>
      <c r="O175" s="100">
        <v>0</v>
      </c>
      <c r="P175" s="98"/>
      <c r="Q175" s="98"/>
      <c r="R175" s="98"/>
      <c r="S175" s="98"/>
      <c r="T175" s="98"/>
    </row>
    <row r="176" spans="1:20" customFormat="1" x14ac:dyDescent="0.25">
      <c r="A176" s="86" t="s">
        <v>355</v>
      </c>
      <c r="B176" s="100">
        <v>1</v>
      </c>
      <c r="C176" s="100">
        <v>0</v>
      </c>
      <c r="D176" s="100">
        <v>0</v>
      </c>
      <c r="E176" s="100">
        <v>0</v>
      </c>
      <c r="F176" s="100">
        <v>7</v>
      </c>
      <c r="G176" s="100">
        <v>2</v>
      </c>
      <c r="H176" s="100">
        <v>6</v>
      </c>
      <c r="I176" s="100">
        <v>3</v>
      </c>
      <c r="J176" s="100">
        <v>0</v>
      </c>
      <c r="K176" s="100">
        <v>0</v>
      </c>
      <c r="L176" s="100">
        <v>0</v>
      </c>
      <c r="M176" s="100">
        <v>0</v>
      </c>
      <c r="N176" s="100">
        <v>3</v>
      </c>
      <c r="O176" s="100">
        <v>0</v>
      </c>
      <c r="P176" s="98"/>
      <c r="Q176" s="98"/>
      <c r="R176" s="98"/>
      <c r="S176" s="98"/>
      <c r="T176" s="98"/>
    </row>
    <row r="177" spans="1:20" customFormat="1" x14ac:dyDescent="0.25">
      <c r="A177" s="86" t="s">
        <v>356</v>
      </c>
      <c r="B177" s="100">
        <v>0</v>
      </c>
      <c r="C177" s="100">
        <v>1</v>
      </c>
      <c r="D177" s="100">
        <v>0</v>
      </c>
      <c r="E177" s="100">
        <v>0</v>
      </c>
      <c r="F177" s="100">
        <v>1</v>
      </c>
      <c r="G177" s="100">
        <v>0</v>
      </c>
      <c r="H177" s="100">
        <v>4</v>
      </c>
      <c r="I177" s="100">
        <v>1</v>
      </c>
      <c r="J177" s="100">
        <v>1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 s="98"/>
      <c r="R177" s="98"/>
      <c r="S177" s="98"/>
      <c r="T177" s="98"/>
    </row>
    <row r="178" spans="1:20" customFormat="1" x14ac:dyDescent="0.25">
      <c r="A178" s="86" t="s">
        <v>357</v>
      </c>
      <c r="B178" s="100">
        <v>0</v>
      </c>
      <c r="C178" s="100">
        <v>0</v>
      </c>
      <c r="D178" s="100">
        <v>0</v>
      </c>
      <c r="E178" s="100">
        <v>0</v>
      </c>
      <c r="F178" s="100">
        <v>6</v>
      </c>
      <c r="G178" s="100">
        <v>1</v>
      </c>
      <c r="H178" s="100">
        <v>3</v>
      </c>
      <c r="I178" s="100">
        <v>0</v>
      </c>
      <c r="J178" s="100">
        <v>0</v>
      </c>
      <c r="K178" s="100">
        <v>0</v>
      </c>
      <c r="L178" s="100">
        <v>1</v>
      </c>
      <c r="M178" s="100">
        <v>0</v>
      </c>
      <c r="N178" s="100">
        <v>0</v>
      </c>
      <c r="O178" s="100">
        <v>0</v>
      </c>
      <c r="P178" s="98"/>
      <c r="Q178" s="98"/>
      <c r="R178" s="98"/>
      <c r="S178" s="98"/>
      <c r="T178" s="98"/>
    </row>
    <row r="179" spans="1:20" customFormat="1" x14ac:dyDescent="0.25">
      <c r="A179" s="86" t="s">
        <v>358</v>
      </c>
      <c r="B179" s="100">
        <v>0</v>
      </c>
      <c r="C179" s="100">
        <v>0</v>
      </c>
      <c r="D179" s="100">
        <v>0</v>
      </c>
      <c r="E179" s="100">
        <v>0</v>
      </c>
      <c r="F179" s="100">
        <v>1</v>
      </c>
      <c r="G179" s="100">
        <v>0</v>
      </c>
      <c r="H179" s="100">
        <v>5</v>
      </c>
      <c r="I179" s="100">
        <v>0</v>
      </c>
      <c r="J179" s="100">
        <v>0</v>
      </c>
      <c r="K179" s="100">
        <v>0</v>
      </c>
      <c r="L179" s="100">
        <v>1</v>
      </c>
      <c r="M179" s="100">
        <v>0</v>
      </c>
      <c r="N179" s="100">
        <v>0</v>
      </c>
      <c r="O179" s="100">
        <v>0</v>
      </c>
      <c r="P179" s="98"/>
      <c r="Q179" s="98"/>
      <c r="R179" s="98"/>
      <c r="S179" s="98"/>
      <c r="T179" s="98"/>
    </row>
    <row r="180" spans="1:20" customFormat="1" x14ac:dyDescent="0.25">
      <c r="A180" s="86" t="s">
        <v>359</v>
      </c>
      <c r="B180" s="100">
        <v>0</v>
      </c>
      <c r="C180" s="100">
        <v>0</v>
      </c>
      <c r="D180" s="100">
        <v>0</v>
      </c>
      <c r="E180" s="100">
        <v>0</v>
      </c>
      <c r="F180" s="100">
        <v>2</v>
      </c>
      <c r="G180" s="100">
        <v>0</v>
      </c>
      <c r="H180" s="100">
        <v>3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 s="98"/>
      <c r="R180" s="98"/>
      <c r="S180" s="98"/>
      <c r="T180" s="98"/>
    </row>
    <row r="181" spans="1:20" customFormat="1" x14ac:dyDescent="0.25">
      <c r="A181" s="86" t="s">
        <v>360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2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 s="98"/>
      <c r="R181" s="98"/>
      <c r="S181" s="98"/>
      <c r="T181" s="98"/>
    </row>
    <row r="182" spans="1:20" customFormat="1" x14ac:dyDescent="0.25">
      <c r="A182" s="86" t="s">
        <v>361</v>
      </c>
      <c r="B182" s="100">
        <v>0</v>
      </c>
      <c r="C182" s="100">
        <v>0</v>
      </c>
      <c r="D182" s="100">
        <v>0</v>
      </c>
      <c r="E182" s="100">
        <v>0</v>
      </c>
      <c r="F182" s="100">
        <v>2</v>
      </c>
      <c r="G182" s="100">
        <v>1</v>
      </c>
      <c r="H182" s="100">
        <v>3</v>
      </c>
      <c r="I182" s="100">
        <v>1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 s="98"/>
      <c r="R182" s="98"/>
      <c r="S182" s="98"/>
      <c r="T182" s="98"/>
    </row>
    <row r="183" spans="1:20" customFormat="1" x14ac:dyDescent="0.25">
      <c r="A183" s="86" t="s">
        <v>362</v>
      </c>
      <c r="B183" s="100">
        <v>0</v>
      </c>
      <c r="C183" s="100">
        <v>0</v>
      </c>
      <c r="D183" s="100">
        <v>0</v>
      </c>
      <c r="E183" s="100">
        <v>0</v>
      </c>
      <c r="F183" s="100">
        <v>3</v>
      </c>
      <c r="G183" s="100">
        <v>0</v>
      </c>
      <c r="H183" s="100">
        <v>2</v>
      </c>
      <c r="I183" s="100">
        <v>1</v>
      </c>
      <c r="J183" s="100">
        <v>0</v>
      </c>
      <c r="K183" s="100">
        <v>0</v>
      </c>
      <c r="L183" s="100">
        <v>0</v>
      </c>
      <c r="M183" s="100">
        <v>0</v>
      </c>
      <c r="N183" s="100">
        <v>2</v>
      </c>
      <c r="O183" s="100">
        <v>0</v>
      </c>
      <c r="P183" s="98"/>
      <c r="Q183" s="98"/>
      <c r="R183" s="98"/>
      <c r="S183" s="98"/>
      <c r="T183" s="98"/>
    </row>
    <row r="184" spans="1:20" customFormat="1" x14ac:dyDescent="0.25">
      <c r="A184" s="86" t="s">
        <v>363</v>
      </c>
      <c r="B184" s="100">
        <v>0</v>
      </c>
      <c r="C184" s="100">
        <v>0</v>
      </c>
      <c r="D184" s="100">
        <v>0</v>
      </c>
      <c r="E184" s="100">
        <v>0</v>
      </c>
      <c r="F184" s="100">
        <v>7</v>
      </c>
      <c r="G184" s="100">
        <v>0</v>
      </c>
      <c r="H184" s="100">
        <v>1</v>
      </c>
      <c r="I184" s="100">
        <v>2</v>
      </c>
      <c r="J184" s="100">
        <v>1</v>
      </c>
      <c r="K184" s="100">
        <v>0</v>
      </c>
      <c r="L184" s="100">
        <v>0</v>
      </c>
      <c r="M184" s="100">
        <v>0</v>
      </c>
      <c r="N184" s="100">
        <v>1</v>
      </c>
      <c r="O184" s="100">
        <v>0</v>
      </c>
      <c r="P184" s="98"/>
      <c r="Q184" s="98"/>
      <c r="R184" s="98"/>
      <c r="S184" s="98"/>
      <c r="T184" s="98"/>
    </row>
    <row r="185" spans="1:20" customFormat="1" x14ac:dyDescent="0.25">
      <c r="A185" s="86" t="s">
        <v>364</v>
      </c>
      <c r="B185" s="100">
        <v>0</v>
      </c>
      <c r="C185" s="100">
        <v>0</v>
      </c>
      <c r="D185" s="100">
        <v>0</v>
      </c>
      <c r="E185" s="100">
        <v>0</v>
      </c>
      <c r="F185" s="100">
        <v>2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 s="98"/>
      <c r="R185" s="98"/>
      <c r="S185" s="98"/>
      <c r="T185" s="98"/>
    </row>
    <row r="186" spans="1:20" customFormat="1" x14ac:dyDescent="0.25">
      <c r="A186" s="86" t="s">
        <v>365</v>
      </c>
      <c r="B186" s="100">
        <v>0</v>
      </c>
      <c r="C186" s="100">
        <v>0</v>
      </c>
      <c r="D186" s="100">
        <v>0</v>
      </c>
      <c r="E186" s="100">
        <v>0</v>
      </c>
      <c r="F186" s="100">
        <v>1</v>
      </c>
      <c r="G186" s="100">
        <v>2</v>
      </c>
      <c r="H186" s="100">
        <v>1</v>
      </c>
      <c r="I186" s="100">
        <v>1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 s="98"/>
      <c r="R186" s="98"/>
      <c r="S186" s="98"/>
      <c r="T186" s="98"/>
    </row>
    <row r="187" spans="1:20" customFormat="1" x14ac:dyDescent="0.25">
      <c r="A187" s="86" t="s">
        <v>366</v>
      </c>
      <c r="B187" s="100">
        <v>0</v>
      </c>
      <c r="C187" s="100">
        <v>0</v>
      </c>
      <c r="D187" s="100">
        <v>0</v>
      </c>
      <c r="E187" s="100">
        <v>0</v>
      </c>
      <c r="F187" s="100">
        <v>6</v>
      </c>
      <c r="G187" s="100">
        <v>1</v>
      </c>
      <c r="H187" s="100">
        <v>16</v>
      </c>
      <c r="I187" s="100">
        <v>5</v>
      </c>
      <c r="J187" s="100">
        <v>1</v>
      </c>
      <c r="K187" s="100">
        <v>1</v>
      </c>
      <c r="L187" s="100">
        <v>0</v>
      </c>
      <c r="M187" s="100">
        <v>0</v>
      </c>
      <c r="N187" s="100">
        <v>2</v>
      </c>
      <c r="O187" s="100">
        <v>1</v>
      </c>
      <c r="P187" s="98"/>
      <c r="Q187" s="98"/>
      <c r="R187" s="98"/>
      <c r="S187" s="98"/>
      <c r="T187" s="98"/>
    </row>
    <row r="188" spans="1:20" customFormat="1" x14ac:dyDescent="0.25">
      <c r="A188" s="86" t="s">
        <v>367</v>
      </c>
      <c r="B188" s="100">
        <v>0</v>
      </c>
      <c r="C188" s="100">
        <v>0</v>
      </c>
      <c r="D188" s="100">
        <v>0</v>
      </c>
      <c r="E188" s="100">
        <v>0</v>
      </c>
      <c r="F188" s="100">
        <v>1</v>
      </c>
      <c r="G188" s="100">
        <v>0</v>
      </c>
      <c r="H188" s="100">
        <v>1</v>
      </c>
      <c r="I188" s="100">
        <v>0</v>
      </c>
      <c r="J188" s="100">
        <v>0</v>
      </c>
      <c r="K188" s="100">
        <v>0</v>
      </c>
      <c r="L188" s="100">
        <v>1</v>
      </c>
      <c r="M188" s="100">
        <v>0</v>
      </c>
      <c r="N188" s="100">
        <v>1</v>
      </c>
      <c r="O188" s="100">
        <v>0</v>
      </c>
      <c r="P188" s="98"/>
      <c r="Q188" s="98"/>
      <c r="R188" s="98"/>
      <c r="S188" s="98"/>
      <c r="T188" s="98"/>
    </row>
    <row r="189" spans="1:20" customFormat="1" x14ac:dyDescent="0.25">
      <c r="A189" s="86" t="s">
        <v>368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 s="98"/>
      <c r="R189" s="98"/>
      <c r="S189" s="98"/>
      <c r="T189" s="98"/>
    </row>
    <row r="190" spans="1:20" customFormat="1" x14ac:dyDescent="0.25">
      <c r="A190" s="86" t="s">
        <v>369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 s="98"/>
      <c r="R190" s="98"/>
      <c r="S190" s="98"/>
      <c r="T190" s="98"/>
    </row>
    <row r="191" spans="1:20" x14ac:dyDescent="0.25">
      <c r="A191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x14ac:dyDescent="0.25">
      <c r="A192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ht="16.5" customHeight="1" x14ac:dyDescent="0.25">
      <c r="A193" s="112" t="s">
        <v>414</v>
      </c>
      <c r="B193" s="115" t="s">
        <v>237</v>
      </c>
      <c r="C193" s="116"/>
      <c r="D193" s="115" t="s">
        <v>239</v>
      </c>
      <c r="E193" s="116"/>
      <c r="F193" s="115" t="s">
        <v>240</v>
      </c>
      <c r="G193" s="116"/>
      <c r="H193" s="115" t="s">
        <v>241</v>
      </c>
      <c r="I193" s="116"/>
      <c r="J193" s="115" t="s">
        <v>242</v>
      </c>
      <c r="K193" s="116"/>
      <c r="L193" s="115" t="s">
        <v>243</v>
      </c>
      <c r="M193" s="116"/>
      <c r="N193" s="115" t="s">
        <v>244</v>
      </c>
      <c r="O193" s="116"/>
      <c r="P193" s="98"/>
      <c r="Q193" s="98"/>
      <c r="R193" s="98"/>
      <c r="S193" s="98"/>
      <c r="T193" s="98"/>
    </row>
    <row r="194" spans="1:20" x14ac:dyDescent="0.25">
      <c r="A194" s="112"/>
      <c r="B194" s="94" t="s">
        <v>9</v>
      </c>
      <c r="C194" s="94" t="s">
        <v>10</v>
      </c>
      <c r="D194" s="94" t="s">
        <v>9</v>
      </c>
      <c r="E194" s="94" t="s">
        <v>10</v>
      </c>
      <c r="F194" s="94" t="s">
        <v>9</v>
      </c>
      <c r="G194" s="94" t="s">
        <v>10</v>
      </c>
      <c r="H194" s="94" t="s">
        <v>9</v>
      </c>
      <c r="I194" s="94" t="s">
        <v>10</v>
      </c>
      <c r="J194" s="94" t="s">
        <v>9</v>
      </c>
      <c r="K194" s="94" t="s">
        <v>10</v>
      </c>
      <c r="L194" s="94" t="s">
        <v>9</v>
      </c>
      <c r="M194" s="94" t="s">
        <v>10</v>
      </c>
      <c r="N194" s="94" t="s">
        <v>9</v>
      </c>
      <c r="O194" s="94" t="s">
        <v>10</v>
      </c>
      <c r="P194" s="95"/>
      <c r="Q194" s="95"/>
      <c r="R194" s="98"/>
      <c r="S194" s="98"/>
      <c r="T194" s="98"/>
    </row>
    <row r="195" spans="1:20" customFormat="1" x14ac:dyDescent="0.25">
      <c r="A195" s="86" t="s">
        <v>347</v>
      </c>
      <c r="B195" s="97">
        <v>120</v>
      </c>
      <c r="C195" s="97">
        <v>16</v>
      </c>
      <c r="D195" s="97">
        <v>2</v>
      </c>
      <c r="E195" s="97">
        <v>0</v>
      </c>
      <c r="F195" s="97">
        <v>1</v>
      </c>
      <c r="G195" s="97">
        <v>0</v>
      </c>
      <c r="H195" s="97">
        <v>121</v>
      </c>
      <c r="I195" s="97">
        <v>9</v>
      </c>
      <c r="J195" s="97">
        <v>8</v>
      </c>
      <c r="K195" s="97">
        <v>1</v>
      </c>
      <c r="L195" s="97">
        <v>40</v>
      </c>
      <c r="M195" s="97">
        <v>22</v>
      </c>
      <c r="N195" s="97">
        <v>15</v>
      </c>
      <c r="O195" s="97">
        <v>3</v>
      </c>
      <c r="P195" s="98"/>
      <c r="Q195" s="98"/>
      <c r="R195" s="98"/>
      <c r="S195" s="98"/>
      <c r="T195" s="98"/>
    </row>
    <row r="196" spans="1:20" customFormat="1" x14ac:dyDescent="0.25">
      <c r="A196" s="86" t="s">
        <v>348</v>
      </c>
      <c r="B196" s="100">
        <v>26</v>
      </c>
      <c r="C196" s="100">
        <v>3</v>
      </c>
      <c r="D196" s="100">
        <v>0</v>
      </c>
      <c r="E196" s="100">
        <v>0</v>
      </c>
      <c r="F196" s="100">
        <v>0</v>
      </c>
      <c r="G196" s="100">
        <v>0</v>
      </c>
      <c r="H196" s="100">
        <v>28</v>
      </c>
      <c r="I196" s="100">
        <v>2</v>
      </c>
      <c r="J196" s="100">
        <v>0</v>
      </c>
      <c r="K196" s="100">
        <v>0</v>
      </c>
      <c r="L196" s="100">
        <v>8</v>
      </c>
      <c r="M196" s="100">
        <v>5</v>
      </c>
      <c r="N196" s="100">
        <v>2</v>
      </c>
      <c r="O196" s="100">
        <v>1</v>
      </c>
      <c r="P196" s="98"/>
      <c r="Q196" s="98"/>
      <c r="R196" s="98"/>
      <c r="S196" s="98"/>
      <c r="T196" s="98"/>
    </row>
    <row r="197" spans="1:20" customFormat="1" x14ac:dyDescent="0.25">
      <c r="A197" s="86" t="s">
        <v>349</v>
      </c>
      <c r="B197" s="100">
        <v>44</v>
      </c>
      <c r="C197" s="100">
        <v>8</v>
      </c>
      <c r="D197" s="100">
        <v>0</v>
      </c>
      <c r="E197" s="100">
        <v>0</v>
      </c>
      <c r="F197" s="100">
        <v>0</v>
      </c>
      <c r="G197" s="100">
        <v>0</v>
      </c>
      <c r="H197" s="100">
        <v>41</v>
      </c>
      <c r="I197" s="100">
        <v>3</v>
      </c>
      <c r="J197" s="100">
        <v>5</v>
      </c>
      <c r="K197" s="100">
        <v>1</v>
      </c>
      <c r="L197" s="100">
        <v>13</v>
      </c>
      <c r="M197" s="100">
        <v>10</v>
      </c>
      <c r="N197" s="100">
        <v>1</v>
      </c>
      <c r="O197" s="100">
        <v>2</v>
      </c>
      <c r="P197" s="98"/>
      <c r="Q197" s="98"/>
      <c r="R197" s="98"/>
      <c r="S197" s="98"/>
      <c r="T197" s="98"/>
    </row>
    <row r="198" spans="1:20" customFormat="1" x14ac:dyDescent="0.25">
      <c r="A198" s="86" t="s">
        <v>350</v>
      </c>
      <c r="B198" s="100">
        <v>7</v>
      </c>
      <c r="C198" s="100">
        <v>0</v>
      </c>
      <c r="D198" s="100">
        <v>0</v>
      </c>
      <c r="E198" s="100">
        <v>0</v>
      </c>
      <c r="F198" s="100">
        <v>0</v>
      </c>
      <c r="G198" s="100">
        <v>0</v>
      </c>
      <c r="H198" s="100">
        <v>7</v>
      </c>
      <c r="I198" s="100">
        <v>0</v>
      </c>
      <c r="J198" s="100">
        <v>0</v>
      </c>
      <c r="K198" s="100">
        <v>0</v>
      </c>
      <c r="L198" s="100">
        <v>1</v>
      </c>
      <c r="M198" s="100">
        <v>0</v>
      </c>
      <c r="N198" s="100">
        <v>0</v>
      </c>
      <c r="O198" s="100">
        <v>0</v>
      </c>
      <c r="P198" s="98"/>
      <c r="Q198" s="98"/>
      <c r="R198" s="98"/>
      <c r="S198" s="98"/>
      <c r="T198" s="98"/>
    </row>
    <row r="199" spans="1:20" customFormat="1" x14ac:dyDescent="0.25">
      <c r="A199" s="86" t="s">
        <v>351</v>
      </c>
      <c r="B199" s="100">
        <v>9</v>
      </c>
      <c r="C199" s="100">
        <v>1</v>
      </c>
      <c r="D199" s="100">
        <v>0</v>
      </c>
      <c r="E199" s="100">
        <v>0</v>
      </c>
      <c r="F199" s="100">
        <v>1</v>
      </c>
      <c r="G199" s="100">
        <v>0</v>
      </c>
      <c r="H199" s="100">
        <v>14</v>
      </c>
      <c r="I199" s="100">
        <v>2</v>
      </c>
      <c r="J199" s="100">
        <v>0</v>
      </c>
      <c r="K199" s="100">
        <v>0</v>
      </c>
      <c r="L199" s="100">
        <v>2</v>
      </c>
      <c r="M199" s="100">
        <v>2</v>
      </c>
      <c r="N199" s="100">
        <v>4</v>
      </c>
      <c r="O199" s="100">
        <v>0</v>
      </c>
      <c r="P199" s="98"/>
      <c r="Q199" s="98"/>
      <c r="R199" s="98"/>
      <c r="S199" s="98"/>
      <c r="T199" s="98"/>
    </row>
    <row r="200" spans="1:20" customFormat="1" x14ac:dyDescent="0.25">
      <c r="A200" s="86" t="s">
        <v>352</v>
      </c>
      <c r="B200" s="100">
        <v>6</v>
      </c>
      <c r="C200" s="100">
        <v>0</v>
      </c>
      <c r="D200" s="100">
        <v>0</v>
      </c>
      <c r="E200" s="100">
        <v>0</v>
      </c>
      <c r="F200" s="100">
        <v>0</v>
      </c>
      <c r="G200" s="100">
        <v>0</v>
      </c>
      <c r="H200" s="100">
        <v>4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2</v>
      </c>
      <c r="O200" s="100">
        <v>0</v>
      </c>
      <c r="P200" s="98"/>
      <c r="Q200" s="98"/>
      <c r="R200" s="98"/>
      <c r="S200" s="98"/>
      <c r="T200" s="98"/>
    </row>
    <row r="201" spans="1:20" customFormat="1" x14ac:dyDescent="0.25">
      <c r="A201" s="86" t="s">
        <v>353</v>
      </c>
      <c r="B201" s="100">
        <v>9</v>
      </c>
      <c r="C201" s="100">
        <v>2</v>
      </c>
      <c r="D201" s="100">
        <v>2</v>
      </c>
      <c r="E201" s="100">
        <v>0</v>
      </c>
      <c r="F201" s="100">
        <v>0</v>
      </c>
      <c r="G201" s="100">
        <v>0</v>
      </c>
      <c r="H201" s="100">
        <v>6</v>
      </c>
      <c r="I201" s="100">
        <v>0</v>
      </c>
      <c r="J201" s="100">
        <v>2</v>
      </c>
      <c r="K201" s="100">
        <v>0</v>
      </c>
      <c r="L201" s="100">
        <v>2</v>
      </c>
      <c r="M201" s="100">
        <v>1</v>
      </c>
      <c r="N201" s="100">
        <v>3</v>
      </c>
      <c r="O201" s="100">
        <v>0</v>
      </c>
      <c r="P201" s="98"/>
      <c r="Q201" s="98"/>
      <c r="R201" s="98"/>
      <c r="S201" s="98"/>
      <c r="T201" s="98"/>
    </row>
    <row r="202" spans="1:20" customFormat="1" x14ac:dyDescent="0.25">
      <c r="A202" s="86" t="s">
        <v>354</v>
      </c>
      <c r="B202" s="100">
        <v>3</v>
      </c>
      <c r="C202" s="100">
        <v>1</v>
      </c>
      <c r="D202" s="100">
        <v>0</v>
      </c>
      <c r="E202" s="100">
        <v>0</v>
      </c>
      <c r="F202" s="100">
        <v>0</v>
      </c>
      <c r="G202" s="100">
        <v>0</v>
      </c>
      <c r="H202" s="100">
        <v>2</v>
      </c>
      <c r="I202" s="100">
        <v>0</v>
      </c>
      <c r="J202" s="100">
        <v>0</v>
      </c>
      <c r="K202" s="100">
        <v>0</v>
      </c>
      <c r="L202" s="100">
        <v>0</v>
      </c>
      <c r="M202" s="100">
        <v>1</v>
      </c>
      <c r="N202" s="100">
        <v>1</v>
      </c>
      <c r="O202" s="100">
        <v>0</v>
      </c>
      <c r="P202" s="98"/>
      <c r="Q202" s="98"/>
      <c r="R202" s="98"/>
      <c r="S202" s="98"/>
      <c r="T202" s="98"/>
    </row>
    <row r="203" spans="1:20" customFormat="1" x14ac:dyDescent="0.25">
      <c r="A203" s="86" t="s">
        <v>355</v>
      </c>
      <c r="B203" s="100">
        <v>3</v>
      </c>
      <c r="C203" s="100">
        <v>1</v>
      </c>
      <c r="D203" s="100">
        <v>0</v>
      </c>
      <c r="E203" s="100">
        <v>0</v>
      </c>
      <c r="F203" s="100">
        <v>0</v>
      </c>
      <c r="G203" s="100">
        <v>0</v>
      </c>
      <c r="H203" s="100">
        <v>4</v>
      </c>
      <c r="I203" s="100">
        <v>0</v>
      </c>
      <c r="J203" s="100">
        <v>0</v>
      </c>
      <c r="K203" s="100">
        <v>0</v>
      </c>
      <c r="L203" s="100">
        <v>4</v>
      </c>
      <c r="M203" s="100">
        <v>2</v>
      </c>
      <c r="N203" s="100">
        <v>0</v>
      </c>
      <c r="O203" s="100">
        <v>0</v>
      </c>
      <c r="P203" s="98"/>
      <c r="Q203" s="98"/>
      <c r="R203" s="98"/>
      <c r="S203" s="98"/>
      <c r="T203" s="98"/>
    </row>
    <row r="204" spans="1:20" customFormat="1" x14ac:dyDescent="0.25">
      <c r="A204" s="86" t="s">
        <v>356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1</v>
      </c>
      <c r="M204" s="100">
        <v>0</v>
      </c>
      <c r="N204" s="100">
        <v>0</v>
      </c>
      <c r="O204" s="100">
        <v>0</v>
      </c>
      <c r="P204" s="98"/>
      <c r="Q204" s="98"/>
      <c r="R204" s="98"/>
      <c r="S204" s="98"/>
      <c r="T204" s="98"/>
    </row>
    <row r="205" spans="1:20" customFormat="1" x14ac:dyDescent="0.25">
      <c r="A205" s="86" t="s">
        <v>357</v>
      </c>
      <c r="B205" s="100">
        <v>0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1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0</v>
      </c>
      <c r="O205" s="100">
        <v>0</v>
      </c>
      <c r="P205" s="98"/>
      <c r="Q205" s="98"/>
      <c r="R205" s="98"/>
      <c r="S205" s="98"/>
      <c r="T205" s="98"/>
    </row>
    <row r="206" spans="1:20" customFormat="1" x14ac:dyDescent="0.25">
      <c r="A206" s="86" t="s">
        <v>358</v>
      </c>
      <c r="B206" s="100">
        <v>1</v>
      </c>
      <c r="C206" s="100">
        <v>0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1</v>
      </c>
      <c r="K206" s="100">
        <v>0</v>
      </c>
      <c r="L206" s="100">
        <v>0</v>
      </c>
      <c r="M206" s="100">
        <v>0</v>
      </c>
      <c r="N206" s="100">
        <v>1</v>
      </c>
      <c r="O206" s="100">
        <v>0</v>
      </c>
      <c r="P206" s="98"/>
      <c r="Q206" s="98"/>
      <c r="R206" s="98"/>
      <c r="S206" s="98"/>
      <c r="T206" s="98"/>
    </row>
    <row r="207" spans="1:20" customFormat="1" x14ac:dyDescent="0.25">
      <c r="A207" s="86" t="s">
        <v>359</v>
      </c>
      <c r="B207" s="100">
        <v>1</v>
      </c>
      <c r="C207" s="100">
        <v>0</v>
      </c>
      <c r="D207" s="100">
        <v>0</v>
      </c>
      <c r="E207" s="100">
        <v>0</v>
      </c>
      <c r="F207" s="100">
        <v>0</v>
      </c>
      <c r="G207" s="100">
        <v>0</v>
      </c>
      <c r="H207" s="100">
        <v>2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100">
        <v>0</v>
      </c>
      <c r="P207" s="98"/>
      <c r="Q207" s="98"/>
      <c r="R207" s="98"/>
      <c r="S207" s="98"/>
      <c r="T207" s="98"/>
    </row>
    <row r="208" spans="1:20" customFormat="1" x14ac:dyDescent="0.25">
      <c r="A208" s="86" t="s">
        <v>360</v>
      </c>
      <c r="B208" s="100">
        <v>1</v>
      </c>
      <c r="C208" s="100">
        <v>0</v>
      </c>
      <c r="D208" s="100">
        <v>0</v>
      </c>
      <c r="E208" s="100">
        <v>0</v>
      </c>
      <c r="F208" s="100">
        <v>0</v>
      </c>
      <c r="G208" s="100">
        <v>0</v>
      </c>
      <c r="H208" s="100">
        <v>1</v>
      </c>
      <c r="I208" s="100">
        <v>0</v>
      </c>
      <c r="J208" s="100">
        <v>0</v>
      </c>
      <c r="K208" s="100">
        <v>0</v>
      </c>
      <c r="L208" s="100">
        <v>0</v>
      </c>
      <c r="M208" s="100">
        <v>0</v>
      </c>
      <c r="N208" s="100">
        <v>0</v>
      </c>
      <c r="O208" s="100">
        <v>0</v>
      </c>
      <c r="P208" s="98"/>
      <c r="Q208" s="98"/>
      <c r="R208" s="98"/>
      <c r="S208" s="98"/>
      <c r="T208" s="98"/>
    </row>
    <row r="209" spans="1:20" customFormat="1" x14ac:dyDescent="0.25">
      <c r="A209" s="86" t="s">
        <v>361</v>
      </c>
      <c r="B209" s="100">
        <v>5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1</v>
      </c>
      <c r="M209" s="100">
        <v>0</v>
      </c>
      <c r="N209" s="100">
        <v>0</v>
      </c>
      <c r="O209" s="100">
        <v>0</v>
      </c>
      <c r="P209" s="98"/>
      <c r="Q209" s="98"/>
      <c r="R209" s="98"/>
      <c r="S209" s="98"/>
      <c r="T209" s="98"/>
    </row>
    <row r="210" spans="1:20" customFormat="1" x14ac:dyDescent="0.25">
      <c r="A210" s="86" t="s">
        <v>362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1</v>
      </c>
      <c r="I210" s="100">
        <v>0</v>
      </c>
      <c r="J210" s="100">
        <v>0</v>
      </c>
      <c r="K210" s="100">
        <v>0</v>
      </c>
      <c r="L210" s="100">
        <v>0</v>
      </c>
      <c r="M210" s="100">
        <v>0</v>
      </c>
      <c r="N210" s="100">
        <v>0</v>
      </c>
      <c r="O210" s="100">
        <v>0</v>
      </c>
      <c r="P210" s="98"/>
      <c r="Q210" s="98"/>
      <c r="R210" s="98"/>
      <c r="S210" s="98"/>
      <c r="T210" s="98"/>
    </row>
    <row r="211" spans="1:20" customFormat="1" x14ac:dyDescent="0.25">
      <c r="A211" s="86" t="s">
        <v>363</v>
      </c>
      <c r="B211" s="100">
        <v>0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1</v>
      </c>
      <c r="I211" s="100">
        <v>1</v>
      </c>
      <c r="J211" s="100">
        <v>0</v>
      </c>
      <c r="K211" s="100">
        <v>0</v>
      </c>
      <c r="L211" s="100">
        <v>2</v>
      </c>
      <c r="M211" s="100">
        <v>0</v>
      </c>
      <c r="N211" s="100">
        <v>0</v>
      </c>
      <c r="O211" s="100">
        <v>0</v>
      </c>
      <c r="P211" s="98"/>
      <c r="Q211" s="98"/>
      <c r="R211" s="98"/>
      <c r="S211" s="98"/>
      <c r="T211" s="98"/>
    </row>
    <row r="212" spans="1:20" customFormat="1" x14ac:dyDescent="0.25">
      <c r="A212" s="86" t="s">
        <v>364</v>
      </c>
      <c r="B212" s="100">
        <v>0</v>
      </c>
      <c r="C212" s="100">
        <v>0</v>
      </c>
      <c r="D212" s="100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98"/>
      <c r="Q212" s="98"/>
      <c r="R212" s="98"/>
      <c r="S212" s="98"/>
      <c r="T212" s="98"/>
    </row>
    <row r="213" spans="1:20" customFormat="1" x14ac:dyDescent="0.25">
      <c r="A213" s="86" t="s">
        <v>365</v>
      </c>
      <c r="B213" s="100">
        <v>1</v>
      </c>
      <c r="C213" s="100">
        <v>0</v>
      </c>
      <c r="D213" s="100">
        <v>0</v>
      </c>
      <c r="E213" s="100">
        <v>0</v>
      </c>
      <c r="F213" s="100">
        <v>0</v>
      </c>
      <c r="G213" s="100">
        <v>0</v>
      </c>
      <c r="H213" s="100">
        <v>1</v>
      </c>
      <c r="I213" s="100">
        <v>0</v>
      </c>
      <c r="J213" s="100">
        <v>0</v>
      </c>
      <c r="K213" s="100">
        <v>0</v>
      </c>
      <c r="L213" s="100">
        <v>1</v>
      </c>
      <c r="M213" s="100">
        <v>1</v>
      </c>
      <c r="N213" s="100">
        <v>0</v>
      </c>
      <c r="O213" s="100">
        <v>0</v>
      </c>
      <c r="P213" s="98"/>
      <c r="Q213" s="98"/>
      <c r="R213" s="98"/>
      <c r="S213" s="98"/>
      <c r="T213" s="98"/>
    </row>
    <row r="214" spans="1:20" customFormat="1" x14ac:dyDescent="0.25">
      <c r="A214" s="86" t="s">
        <v>366</v>
      </c>
      <c r="B214" s="100">
        <v>3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8</v>
      </c>
      <c r="I214" s="100">
        <v>1</v>
      </c>
      <c r="J214" s="100">
        <v>0</v>
      </c>
      <c r="K214" s="100">
        <v>0</v>
      </c>
      <c r="L214" s="100">
        <v>2</v>
      </c>
      <c r="M214" s="100">
        <v>0</v>
      </c>
      <c r="N214" s="100">
        <v>1</v>
      </c>
      <c r="O214" s="100">
        <v>0</v>
      </c>
      <c r="P214" s="98"/>
      <c r="Q214" s="98"/>
      <c r="R214" s="98"/>
      <c r="S214" s="98"/>
      <c r="T214" s="98"/>
    </row>
    <row r="215" spans="1:20" customFormat="1" x14ac:dyDescent="0.25">
      <c r="A215" s="86" t="s">
        <v>367</v>
      </c>
      <c r="B215" s="100">
        <v>0</v>
      </c>
      <c r="C215" s="100">
        <v>0</v>
      </c>
      <c r="D215" s="100">
        <v>0</v>
      </c>
      <c r="E215" s="100">
        <v>0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3</v>
      </c>
      <c r="M215" s="100">
        <v>0</v>
      </c>
      <c r="N215" s="100">
        <v>0</v>
      </c>
      <c r="O215" s="100">
        <v>0</v>
      </c>
      <c r="P215" s="98"/>
      <c r="Q215" s="98"/>
      <c r="R215" s="98"/>
      <c r="S215" s="98"/>
      <c r="T215" s="98"/>
    </row>
    <row r="216" spans="1:20" customFormat="1" x14ac:dyDescent="0.25">
      <c r="A216" s="86" t="s">
        <v>368</v>
      </c>
      <c r="B216" s="100">
        <v>1</v>
      </c>
      <c r="C216" s="100">
        <v>0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  <c r="Q216" s="98"/>
      <c r="R216" s="98"/>
      <c r="S216" s="98"/>
      <c r="T216" s="98"/>
    </row>
    <row r="217" spans="1:20" customFormat="1" x14ac:dyDescent="0.25">
      <c r="A217" s="86" t="s">
        <v>369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98"/>
      <c r="Q217" s="98"/>
      <c r="R217" s="98"/>
      <c r="S217" s="98"/>
      <c r="T217" s="98"/>
    </row>
    <row r="218" spans="1:20" x14ac:dyDescent="0.25">
      <c r="A21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</row>
    <row r="219" spans="1:20" x14ac:dyDescent="0.25">
      <c r="A219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</row>
    <row r="220" spans="1:20" ht="16.5" customHeight="1" x14ac:dyDescent="0.25">
      <c r="A220" s="112" t="s">
        <v>414</v>
      </c>
      <c r="B220" s="115" t="s">
        <v>245</v>
      </c>
      <c r="C220" s="116"/>
      <c r="D220" s="115" t="s">
        <v>246</v>
      </c>
      <c r="E220" s="116"/>
      <c r="F220" s="115" t="s">
        <v>247</v>
      </c>
      <c r="G220" s="116"/>
      <c r="H220" s="115" t="s">
        <v>248</v>
      </c>
      <c r="I220" s="116"/>
      <c r="J220" s="115" t="s">
        <v>249</v>
      </c>
      <c r="K220" s="116"/>
      <c r="L220" s="115" t="s">
        <v>250</v>
      </c>
      <c r="M220" s="116"/>
      <c r="N220" s="115" t="s">
        <v>252</v>
      </c>
      <c r="O220" s="116"/>
      <c r="P220" s="98"/>
      <c r="Q220" s="98"/>
      <c r="R220" s="98"/>
      <c r="S220" s="98"/>
      <c r="T220" s="98"/>
    </row>
    <row r="221" spans="1:20" x14ac:dyDescent="0.25">
      <c r="A221" s="112"/>
      <c r="B221" s="94" t="s">
        <v>9</v>
      </c>
      <c r="C221" s="94" t="s">
        <v>10</v>
      </c>
      <c r="D221" s="94" t="s">
        <v>9</v>
      </c>
      <c r="E221" s="94" t="s">
        <v>10</v>
      </c>
      <c r="F221" s="94" t="s">
        <v>9</v>
      </c>
      <c r="G221" s="94" t="s">
        <v>10</v>
      </c>
      <c r="H221" s="94" t="s">
        <v>9</v>
      </c>
      <c r="I221" s="94" t="s">
        <v>10</v>
      </c>
      <c r="J221" s="94" t="s">
        <v>9</v>
      </c>
      <c r="K221" s="94" t="s">
        <v>10</v>
      </c>
      <c r="L221" s="94" t="s">
        <v>9</v>
      </c>
      <c r="M221" s="94" t="s">
        <v>10</v>
      </c>
      <c r="N221" s="94" t="s">
        <v>9</v>
      </c>
      <c r="O221" s="94" t="s">
        <v>10</v>
      </c>
      <c r="P221" s="95"/>
      <c r="Q221" s="95"/>
      <c r="R221" s="98"/>
      <c r="S221" s="98"/>
      <c r="T221" s="98"/>
    </row>
    <row r="222" spans="1:20" customFormat="1" x14ac:dyDescent="0.25">
      <c r="A222" s="86" t="s">
        <v>347</v>
      </c>
      <c r="B222" s="97">
        <v>1</v>
      </c>
      <c r="C222" s="97">
        <v>1</v>
      </c>
      <c r="D222" s="97">
        <v>110</v>
      </c>
      <c r="E222" s="97">
        <v>29</v>
      </c>
      <c r="F222" s="97">
        <v>40</v>
      </c>
      <c r="G222" s="97">
        <v>6</v>
      </c>
      <c r="H222" s="97">
        <v>65</v>
      </c>
      <c r="I222" s="97">
        <v>20</v>
      </c>
      <c r="J222" s="97">
        <v>29</v>
      </c>
      <c r="K222" s="97">
        <v>14</v>
      </c>
      <c r="L222" s="97">
        <v>843</v>
      </c>
      <c r="M222" s="97">
        <v>116</v>
      </c>
      <c r="N222" s="97">
        <v>3</v>
      </c>
      <c r="O222" s="97">
        <v>1</v>
      </c>
      <c r="P222" s="98"/>
      <c r="Q222" s="98"/>
      <c r="R222" s="98"/>
      <c r="S222" s="98"/>
      <c r="T222" s="98"/>
    </row>
    <row r="223" spans="1:20" customFormat="1" x14ac:dyDescent="0.25">
      <c r="A223" s="86" t="s">
        <v>348</v>
      </c>
      <c r="B223" s="100">
        <v>0</v>
      </c>
      <c r="C223" s="100">
        <v>0</v>
      </c>
      <c r="D223" s="100">
        <v>20</v>
      </c>
      <c r="E223" s="100">
        <v>1</v>
      </c>
      <c r="F223" s="100">
        <v>5</v>
      </c>
      <c r="G223" s="100">
        <v>3</v>
      </c>
      <c r="H223" s="100">
        <v>11</v>
      </c>
      <c r="I223" s="100">
        <v>1</v>
      </c>
      <c r="J223" s="100">
        <v>8</v>
      </c>
      <c r="K223" s="100">
        <v>4</v>
      </c>
      <c r="L223" s="100">
        <v>179</v>
      </c>
      <c r="M223" s="100">
        <v>19</v>
      </c>
      <c r="N223" s="100">
        <v>0</v>
      </c>
      <c r="O223" s="100">
        <v>0</v>
      </c>
      <c r="P223" s="98"/>
      <c r="Q223" s="98"/>
      <c r="R223" s="98"/>
      <c r="S223" s="98"/>
      <c r="T223" s="98"/>
    </row>
    <row r="224" spans="1:20" customFormat="1" x14ac:dyDescent="0.25">
      <c r="A224" s="86" t="s">
        <v>349</v>
      </c>
      <c r="B224" s="100">
        <v>0</v>
      </c>
      <c r="C224" s="100">
        <v>0</v>
      </c>
      <c r="D224" s="100">
        <v>37</v>
      </c>
      <c r="E224" s="100">
        <v>17</v>
      </c>
      <c r="F224" s="100">
        <v>18</v>
      </c>
      <c r="G224" s="100">
        <v>2</v>
      </c>
      <c r="H224" s="100">
        <v>25</v>
      </c>
      <c r="I224" s="100">
        <v>9</v>
      </c>
      <c r="J224" s="100">
        <v>6</v>
      </c>
      <c r="K224" s="100">
        <v>2</v>
      </c>
      <c r="L224" s="100">
        <v>296</v>
      </c>
      <c r="M224" s="100">
        <v>51</v>
      </c>
      <c r="N224" s="100">
        <v>0</v>
      </c>
      <c r="O224" s="100">
        <v>1</v>
      </c>
      <c r="P224" s="98"/>
      <c r="Q224" s="98"/>
      <c r="R224" s="98"/>
      <c r="S224" s="98"/>
      <c r="T224" s="98"/>
    </row>
    <row r="225" spans="1:20" customFormat="1" x14ac:dyDescent="0.25">
      <c r="A225" s="86" t="s">
        <v>350</v>
      </c>
      <c r="B225" s="100">
        <v>0</v>
      </c>
      <c r="C225" s="100">
        <v>0</v>
      </c>
      <c r="D225" s="100">
        <v>6</v>
      </c>
      <c r="E225" s="100">
        <v>1</v>
      </c>
      <c r="F225" s="100">
        <v>2</v>
      </c>
      <c r="G225" s="100">
        <v>0</v>
      </c>
      <c r="H225" s="100">
        <v>4</v>
      </c>
      <c r="I225" s="100">
        <v>0</v>
      </c>
      <c r="J225" s="100">
        <v>1</v>
      </c>
      <c r="K225" s="100">
        <v>0</v>
      </c>
      <c r="L225" s="100">
        <v>37</v>
      </c>
      <c r="M225" s="100">
        <v>5</v>
      </c>
      <c r="N225" s="100">
        <v>0</v>
      </c>
      <c r="O225" s="100">
        <v>0</v>
      </c>
      <c r="P225" s="98"/>
      <c r="Q225" s="98"/>
      <c r="R225" s="98"/>
      <c r="S225" s="98"/>
      <c r="T225" s="98"/>
    </row>
    <row r="226" spans="1:20" customFormat="1" x14ac:dyDescent="0.25">
      <c r="A226" s="86" t="s">
        <v>351</v>
      </c>
      <c r="B226" s="100">
        <v>0</v>
      </c>
      <c r="C226" s="100">
        <v>0</v>
      </c>
      <c r="D226" s="100">
        <v>10</v>
      </c>
      <c r="E226" s="100">
        <v>0</v>
      </c>
      <c r="F226" s="100">
        <v>3</v>
      </c>
      <c r="G226" s="100">
        <v>1</v>
      </c>
      <c r="H226" s="100">
        <v>7</v>
      </c>
      <c r="I226" s="100">
        <v>0</v>
      </c>
      <c r="J226" s="100">
        <v>1</v>
      </c>
      <c r="K226" s="100">
        <v>1</v>
      </c>
      <c r="L226" s="100">
        <v>113</v>
      </c>
      <c r="M226" s="100">
        <v>12</v>
      </c>
      <c r="N226" s="100">
        <v>1</v>
      </c>
      <c r="O226" s="100">
        <v>0</v>
      </c>
      <c r="P226" s="98"/>
      <c r="Q226" s="98"/>
      <c r="R226" s="98"/>
      <c r="S226" s="98"/>
      <c r="T226" s="98"/>
    </row>
    <row r="227" spans="1:20" customFormat="1" x14ac:dyDescent="0.25">
      <c r="A227" s="86" t="s">
        <v>352</v>
      </c>
      <c r="B227" s="100">
        <v>0</v>
      </c>
      <c r="C227" s="100">
        <v>0</v>
      </c>
      <c r="D227" s="100">
        <v>4</v>
      </c>
      <c r="E227" s="100">
        <v>2</v>
      </c>
      <c r="F227" s="100">
        <v>1</v>
      </c>
      <c r="G227" s="100">
        <v>0</v>
      </c>
      <c r="H227" s="100">
        <v>2</v>
      </c>
      <c r="I227" s="100">
        <v>0</v>
      </c>
      <c r="J227" s="100">
        <v>1</v>
      </c>
      <c r="K227" s="100">
        <v>0</v>
      </c>
      <c r="L227" s="100">
        <v>49</v>
      </c>
      <c r="M227" s="100">
        <v>6</v>
      </c>
      <c r="N227" s="100">
        <v>0</v>
      </c>
      <c r="O227" s="100">
        <v>0</v>
      </c>
      <c r="P227" s="98"/>
      <c r="Q227" s="98"/>
      <c r="R227" s="98"/>
      <c r="S227" s="98"/>
      <c r="T227" s="98"/>
    </row>
    <row r="228" spans="1:20" customFormat="1" x14ac:dyDescent="0.25">
      <c r="A228" s="86" t="s">
        <v>353</v>
      </c>
      <c r="B228" s="100">
        <v>0</v>
      </c>
      <c r="C228" s="100">
        <v>0</v>
      </c>
      <c r="D228" s="100">
        <v>20</v>
      </c>
      <c r="E228" s="100">
        <v>5</v>
      </c>
      <c r="F228" s="100">
        <v>5</v>
      </c>
      <c r="G228" s="100">
        <v>0</v>
      </c>
      <c r="H228" s="100">
        <v>8</v>
      </c>
      <c r="I228" s="100">
        <v>1</v>
      </c>
      <c r="J228" s="100">
        <v>3</v>
      </c>
      <c r="K228" s="100">
        <v>4</v>
      </c>
      <c r="L228" s="100">
        <v>67</v>
      </c>
      <c r="M228" s="100">
        <v>9</v>
      </c>
      <c r="N228" s="100">
        <v>0</v>
      </c>
      <c r="O228" s="100">
        <v>0</v>
      </c>
      <c r="P228" s="98"/>
      <c r="Q228" s="98"/>
      <c r="R228" s="98"/>
      <c r="S228" s="98"/>
      <c r="T228" s="98"/>
    </row>
    <row r="229" spans="1:20" customFormat="1" x14ac:dyDescent="0.25">
      <c r="A229" s="86" t="s">
        <v>354</v>
      </c>
      <c r="B229" s="100">
        <v>0</v>
      </c>
      <c r="C229" s="100">
        <v>0</v>
      </c>
      <c r="D229" s="100">
        <v>1</v>
      </c>
      <c r="E229" s="100">
        <v>0</v>
      </c>
      <c r="F229" s="100">
        <v>0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12</v>
      </c>
      <c r="M229" s="100">
        <v>1</v>
      </c>
      <c r="N229" s="100">
        <v>0</v>
      </c>
      <c r="O229" s="100">
        <v>0</v>
      </c>
      <c r="P229" s="98"/>
      <c r="Q229" s="98"/>
      <c r="R229" s="98"/>
      <c r="S229" s="98"/>
      <c r="T229" s="98"/>
    </row>
    <row r="230" spans="1:20" customFormat="1" x14ac:dyDescent="0.25">
      <c r="A230" s="86" t="s">
        <v>355</v>
      </c>
      <c r="B230" s="100">
        <v>0</v>
      </c>
      <c r="C230" s="100">
        <v>1</v>
      </c>
      <c r="D230" s="100">
        <v>2</v>
      </c>
      <c r="E230" s="100">
        <v>0</v>
      </c>
      <c r="F230" s="100">
        <v>3</v>
      </c>
      <c r="G230" s="100">
        <v>0</v>
      </c>
      <c r="H230" s="100">
        <v>0</v>
      </c>
      <c r="I230" s="100">
        <v>1</v>
      </c>
      <c r="J230" s="100">
        <v>2</v>
      </c>
      <c r="K230" s="100">
        <v>0</v>
      </c>
      <c r="L230" s="100">
        <v>17</v>
      </c>
      <c r="M230" s="100">
        <v>3</v>
      </c>
      <c r="N230" s="100">
        <v>0</v>
      </c>
      <c r="O230" s="100">
        <v>0</v>
      </c>
      <c r="P230" s="98"/>
      <c r="Q230" s="98"/>
      <c r="R230" s="98"/>
      <c r="S230" s="98"/>
      <c r="T230" s="98"/>
    </row>
    <row r="231" spans="1:20" customFormat="1" x14ac:dyDescent="0.25">
      <c r="A231" s="86" t="s">
        <v>356</v>
      </c>
      <c r="B231" s="100">
        <v>0</v>
      </c>
      <c r="C231" s="100">
        <v>0</v>
      </c>
      <c r="D231" s="100">
        <v>1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6</v>
      </c>
      <c r="M231" s="100">
        <v>0</v>
      </c>
      <c r="N231" s="100">
        <v>2</v>
      </c>
      <c r="O231" s="100">
        <v>0</v>
      </c>
      <c r="P231" s="98"/>
      <c r="Q231" s="98"/>
      <c r="R231" s="98"/>
      <c r="S231" s="98"/>
      <c r="T231" s="98"/>
    </row>
    <row r="232" spans="1:20" customFormat="1" x14ac:dyDescent="0.25">
      <c r="A232" s="86" t="s">
        <v>357</v>
      </c>
      <c r="B232" s="100">
        <v>0</v>
      </c>
      <c r="C232" s="100">
        <v>0</v>
      </c>
      <c r="D232" s="100">
        <v>2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8</v>
      </c>
      <c r="M232" s="100">
        <v>3</v>
      </c>
      <c r="N232" s="100">
        <v>0</v>
      </c>
      <c r="O232" s="100">
        <v>0</v>
      </c>
      <c r="P232" s="98"/>
      <c r="Q232" s="98"/>
      <c r="R232" s="98"/>
      <c r="S232" s="98"/>
      <c r="T232" s="98"/>
    </row>
    <row r="233" spans="1:20" customFormat="1" x14ac:dyDescent="0.25">
      <c r="A233" s="86" t="s">
        <v>358</v>
      </c>
      <c r="B233" s="100">
        <v>0</v>
      </c>
      <c r="C233" s="100">
        <v>0</v>
      </c>
      <c r="D233" s="100">
        <v>1</v>
      </c>
      <c r="E233" s="100">
        <v>0</v>
      </c>
      <c r="F233" s="100">
        <v>2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4</v>
      </c>
      <c r="M233" s="100">
        <v>1</v>
      </c>
      <c r="N233" s="100">
        <v>0</v>
      </c>
      <c r="O233" s="100">
        <v>0</v>
      </c>
      <c r="P233" s="98"/>
      <c r="Q233" s="98"/>
      <c r="R233" s="98"/>
      <c r="S233" s="98"/>
      <c r="T233" s="98"/>
    </row>
    <row r="234" spans="1:20" customFormat="1" x14ac:dyDescent="0.25">
      <c r="A234" s="86" t="s">
        <v>359</v>
      </c>
      <c r="B234" s="100">
        <v>0</v>
      </c>
      <c r="C234" s="100">
        <v>0</v>
      </c>
      <c r="D234" s="100">
        <v>0</v>
      </c>
      <c r="E234" s="100">
        <v>0</v>
      </c>
      <c r="F234" s="100">
        <v>0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5</v>
      </c>
      <c r="M234" s="100">
        <v>1</v>
      </c>
      <c r="N234" s="100">
        <v>0</v>
      </c>
      <c r="O234" s="100">
        <v>0</v>
      </c>
      <c r="P234" s="98"/>
      <c r="Q234" s="98"/>
      <c r="R234" s="98"/>
      <c r="S234" s="98"/>
      <c r="T234" s="98"/>
    </row>
    <row r="235" spans="1:20" customFormat="1" x14ac:dyDescent="0.25">
      <c r="A235" s="86" t="s">
        <v>360</v>
      </c>
      <c r="B235" s="100">
        <v>0</v>
      </c>
      <c r="C235" s="100">
        <v>0</v>
      </c>
      <c r="D235" s="100">
        <v>1</v>
      </c>
      <c r="E235" s="100">
        <v>0</v>
      </c>
      <c r="F235" s="100">
        <v>0</v>
      </c>
      <c r="G235" s="100">
        <v>0</v>
      </c>
      <c r="H235" s="100">
        <v>0</v>
      </c>
      <c r="I235" s="100">
        <v>1</v>
      </c>
      <c r="J235" s="100">
        <v>0</v>
      </c>
      <c r="K235" s="100">
        <v>0</v>
      </c>
      <c r="L235" s="100">
        <v>1</v>
      </c>
      <c r="M235" s="100">
        <v>0</v>
      </c>
      <c r="N235" s="100">
        <v>0</v>
      </c>
      <c r="O235" s="100">
        <v>0</v>
      </c>
      <c r="P235" s="98"/>
      <c r="Q235" s="98"/>
      <c r="R235" s="98"/>
      <c r="S235" s="98"/>
      <c r="T235" s="98"/>
    </row>
    <row r="236" spans="1:20" customFormat="1" x14ac:dyDescent="0.25">
      <c r="A236" s="86" t="s">
        <v>361</v>
      </c>
      <c r="B236" s="100">
        <v>0</v>
      </c>
      <c r="C236" s="100">
        <v>0</v>
      </c>
      <c r="D236" s="100">
        <v>3</v>
      </c>
      <c r="E236" s="100">
        <v>3</v>
      </c>
      <c r="F236" s="100">
        <v>1</v>
      </c>
      <c r="G236" s="100">
        <v>0</v>
      </c>
      <c r="H236" s="100">
        <v>1</v>
      </c>
      <c r="I236" s="100">
        <v>2</v>
      </c>
      <c r="J236" s="100">
        <v>0</v>
      </c>
      <c r="K236" s="100">
        <v>0</v>
      </c>
      <c r="L236" s="100">
        <v>10</v>
      </c>
      <c r="M236" s="100">
        <v>1</v>
      </c>
      <c r="N236" s="100">
        <v>0</v>
      </c>
      <c r="O236" s="100">
        <v>0</v>
      </c>
      <c r="P236" s="98"/>
      <c r="Q236" s="98"/>
      <c r="R236" s="98"/>
      <c r="S236" s="98"/>
      <c r="T236" s="98"/>
    </row>
    <row r="237" spans="1:20" customFormat="1" x14ac:dyDescent="0.25">
      <c r="A237" s="86" t="s">
        <v>362</v>
      </c>
      <c r="B237" s="100">
        <v>0</v>
      </c>
      <c r="C237" s="100">
        <v>0</v>
      </c>
      <c r="D237" s="100">
        <v>0</v>
      </c>
      <c r="E237" s="100">
        <v>0</v>
      </c>
      <c r="F237" s="100">
        <v>0</v>
      </c>
      <c r="G237" s="100">
        <v>0</v>
      </c>
      <c r="H237" s="100">
        <v>3</v>
      </c>
      <c r="I237" s="100">
        <v>5</v>
      </c>
      <c r="J237" s="100">
        <v>0</v>
      </c>
      <c r="K237" s="100">
        <v>0</v>
      </c>
      <c r="L237" s="100">
        <v>3</v>
      </c>
      <c r="M237" s="100">
        <v>0</v>
      </c>
      <c r="N237" s="100">
        <v>0</v>
      </c>
      <c r="O237" s="100">
        <v>0</v>
      </c>
      <c r="P237" s="98"/>
      <c r="Q237" s="98"/>
      <c r="R237" s="98"/>
      <c r="S237" s="98"/>
      <c r="T237" s="98"/>
    </row>
    <row r="238" spans="1:20" customFormat="1" x14ac:dyDescent="0.25">
      <c r="A238" s="86" t="s">
        <v>363</v>
      </c>
      <c r="B238" s="100">
        <v>0</v>
      </c>
      <c r="C238" s="100">
        <v>0</v>
      </c>
      <c r="D238" s="100">
        <v>0</v>
      </c>
      <c r="E238" s="100">
        <v>0</v>
      </c>
      <c r="F238" s="100">
        <v>0</v>
      </c>
      <c r="G238" s="100">
        <v>0</v>
      </c>
      <c r="H238" s="100">
        <v>2</v>
      </c>
      <c r="I238" s="100">
        <v>0</v>
      </c>
      <c r="J238" s="100">
        <v>6</v>
      </c>
      <c r="K238" s="100">
        <v>1</v>
      </c>
      <c r="L238" s="100">
        <v>10</v>
      </c>
      <c r="M238" s="100">
        <v>1</v>
      </c>
      <c r="N238" s="100">
        <v>0</v>
      </c>
      <c r="O238" s="100">
        <v>0</v>
      </c>
      <c r="P238" s="98"/>
      <c r="Q238" s="98"/>
      <c r="R238" s="98"/>
      <c r="S238" s="98"/>
      <c r="T238" s="98"/>
    </row>
    <row r="239" spans="1:20" customFormat="1" x14ac:dyDescent="0.25">
      <c r="A239" s="86" t="s">
        <v>364</v>
      </c>
      <c r="B239" s="100">
        <v>0</v>
      </c>
      <c r="C239" s="100">
        <v>0</v>
      </c>
      <c r="D239" s="100">
        <v>0</v>
      </c>
      <c r="E239" s="100">
        <v>0</v>
      </c>
      <c r="F239" s="100">
        <v>0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98"/>
      <c r="Q239" s="98"/>
      <c r="R239" s="98"/>
      <c r="S239" s="98"/>
      <c r="T239" s="98"/>
    </row>
    <row r="240" spans="1:20" customFormat="1" x14ac:dyDescent="0.25">
      <c r="A240" s="86" t="s">
        <v>365</v>
      </c>
      <c r="B240" s="100">
        <v>0</v>
      </c>
      <c r="C240" s="100">
        <v>0</v>
      </c>
      <c r="D240" s="100">
        <v>0</v>
      </c>
      <c r="E240" s="100">
        <v>0</v>
      </c>
      <c r="F240" s="100">
        <v>0</v>
      </c>
      <c r="G240" s="100">
        <v>0</v>
      </c>
      <c r="H240" s="100">
        <v>0</v>
      </c>
      <c r="I240" s="100">
        <v>0</v>
      </c>
      <c r="J240" s="100">
        <v>0</v>
      </c>
      <c r="K240" s="100">
        <v>0</v>
      </c>
      <c r="L240" s="100">
        <v>4</v>
      </c>
      <c r="M240" s="100">
        <v>0</v>
      </c>
      <c r="N240" s="100">
        <v>0</v>
      </c>
      <c r="O240" s="100">
        <v>0</v>
      </c>
      <c r="P240" s="98"/>
      <c r="Q240" s="98"/>
      <c r="R240" s="98"/>
      <c r="S240" s="98"/>
      <c r="T240" s="98"/>
    </row>
    <row r="241" spans="1:20" customFormat="1" x14ac:dyDescent="0.25">
      <c r="A241" s="86" t="s">
        <v>366</v>
      </c>
      <c r="B241" s="100">
        <v>0</v>
      </c>
      <c r="C241" s="100">
        <v>0</v>
      </c>
      <c r="D241" s="100">
        <v>2</v>
      </c>
      <c r="E241" s="100">
        <v>0</v>
      </c>
      <c r="F241" s="100">
        <v>0</v>
      </c>
      <c r="G241" s="100">
        <v>0</v>
      </c>
      <c r="H241" s="100">
        <v>2</v>
      </c>
      <c r="I241" s="100">
        <v>0</v>
      </c>
      <c r="J241" s="100">
        <v>1</v>
      </c>
      <c r="K241" s="100">
        <v>2</v>
      </c>
      <c r="L241" s="100">
        <v>17</v>
      </c>
      <c r="M241" s="100">
        <v>3</v>
      </c>
      <c r="N241" s="100">
        <v>0</v>
      </c>
      <c r="O241" s="100">
        <v>0</v>
      </c>
      <c r="P241" s="98"/>
      <c r="Q241" s="98"/>
      <c r="R241" s="98"/>
      <c r="S241" s="98"/>
      <c r="T241" s="98"/>
    </row>
    <row r="242" spans="1:20" customFormat="1" x14ac:dyDescent="0.25">
      <c r="A242" s="86" t="s">
        <v>367</v>
      </c>
      <c r="B242" s="100">
        <v>1</v>
      </c>
      <c r="C242" s="100">
        <v>0</v>
      </c>
      <c r="D242" s="100">
        <v>0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5</v>
      </c>
      <c r="M242" s="100">
        <v>0</v>
      </c>
      <c r="N242" s="100">
        <v>0</v>
      </c>
      <c r="O242" s="100">
        <v>0</v>
      </c>
      <c r="P242" s="98"/>
      <c r="Q242" s="98"/>
      <c r="R242" s="98"/>
      <c r="S242" s="98"/>
      <c r="T242" s="98"/>
    </row>
    <row r="243" spans="1:20" customFormat="1" x14ac:dyDescent="0.25">
      <c r="A243" s="86" t="s">
        <v>368</v>
      </c>
      <c r="B243" s="100">
        <v>0</v>
      </c>
      <c r="C243" s="100">
        <v>0</v>
      </c>
      <c r="D243" s="100">
        <v>0</v>
      </c>
      <c r="E243" s="100">
        <v>0</v>
      </c>
      <c r="F243" s="100">
        <v>0</v>
      </c>
      <c r="G243" s="100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98"/>
      <c r="Q243" s="98"/>
      <c r="R243" s="98"/>
      <c r="S243" s="98"/>
      <c r="T243" s="98"/>
    </row>
    <row r="244" spans="1:20" customFormat="1" x14ac:dyDescent="0.25">
      <c r="A244" s="86" t="s">
        <v>369</v>
      </c>
      <c r="B244" s="100">
        <v>0</v>
      </c>
      <c r="C244" s="100">
        <v>0</v>
      </c>
      <c r="D244" s="100">
        <v>0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98"/>
      <c r="Q244" s="98"/>
      <c r="R244" s="98"/>
      <c r="S244" s="98"/>
      <c r="T244" s="98"/>
    </row>
    <row r="245" spans="1:20" x14ac:dyDescent="0.25">
      <c r="A245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1:20" x14ac:dyDescent="0.25">
      <c r="A246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1:20" ht="16.5" customHeight="1" x14ac:dyDescent="0.25">
      <c r="A247" s="112" t="s">
        <v>414</v>
      </c>
      <c r="B247" s="115" t="s">
        <v>253</v>
      </c>
      <c r="C247" s="116"/>
      <c r="D247" s="115" t="s">
        <v>254</v>
      </c>
      <c r="E247" s="116"/>
      <c r="F247" s="115" t="s">
        <v>255</v>
      </c>
      <c r="G247" s="116"/>
      <c r="H247" s="115" t="s">
        <v>256</v>
      </c>
      <c r="I247" s="116"/>
      <c r="J247" s="115" t="s">
        <v>257</v>
      </c>
      <c r="K247" s="116"/>
      <c r="L247" s="115" t="s">
        <v>258</v>
      </c>
      <c r="M247" s="116"/>
      <c r="N247" s="115" t="s">
        <v>259</v>
      </c>
      <c r="O247" s="116"/>
      <c r="P247" s="98"/>
      <c r="Q247" s="98"/>
      <c r="R247" s="98"/>
      <c r="S247" s="98"/>
      <c r="T247" s="98"/>
    </row>
    <row r="248" spans="1:20" x14ac:dyDescent="0.25">
      <c r="A248" s="112"/>
      <c r="B248" s="94" t="s">
        <v>9</v>
      </c>
      <c r="C248" s="94" t="s">
        <v>10</v>
      </c>
      <c r="D248" s="94" t="s">
        <v>9</v>
      </c>
      <c r="E248" s="94" t="s">
        <v>10</v>
      </c>
      <c r="F248" s="94" t="s">
        <v>9</v>
      </c>
      <c r="G248" s="94" t="s">
        <v>10</v>
      </c>
      <c r="H248" s="94" t="s">
        <v>9</v>
      </c>
      <c r="I248" s="94" t="s">
        <v>10</v>
      </c>
      <c r="J248" s="94" t="s">
        <v>9</v>
      </c>
      <c r="K248" s="94" t="s">
        <v>10</v>
      </c>
      <c r="L248" s="94" t="s">
        <v>9</v>
      </c>
      <c r="M248" s="94" t="s">
        <v>10</v>
      </c>
      <c r="N248" s="94" t="s">
        <v>9</v>
      </c>
      <c r="O248" s="94" t="s">
        <v>10</v>
      </c>
      <c r="P248" s="95"/>
      <c r="Q248" s="95"/>
      <c r="R248" s="98"/>
      <c r="S248" s="98"/>
      <c r="T248" s="98"/>
    </row>
    <row r="249" spans="1:20" customFormat="1" x14ac:dyDescent="0.25">
      <c r="A249" s="86" t="s">
        <v>347</v>
      </c>
      <c r="B249" s="97">
        <v>4</v>
      </c>
      <c r="C249" s="97">
        <v>2</v>
      </c>
      <c r="D249" s="97">
        <v>10</v>
      </c>
      <c r="E249" s="97">
        <v>1</v>
      </c>
      <c r="F249" s="97">
        <v>94</v>
      </c>
      <c r="G249" s="97">
        <v>89</v>
      </c>
      <c r="H249" s="97">
        <v>2</v>
      </c>
      <c r="I249" s="97">
        <v>1</v>
      </c>
      <c r="J249" s="97">
        <v>6</v>
      </c>
      <c r="K249" s="97">
        <v>11</v>
      </c>
      <c r="L249" s="97">
        <v>1</v>
      </c>
      <c r="M249" s="97">
        <v>0</v>
      </c>
      <c r="N249" s="97">
        <v>7</v>
      </c>
      <c r="O249" s="97">
        <v>2</v>
      </c>
      <c r="P249" s="98"/>
      <c r="Q249" s="98"/>
      <c r="R249" s="98"/>
      <c r="S249" s="98"/>
      <c r="T249" s="98"/>
    </row>
    <row r="250" spans="1:20" customFormat="1" x14ac:dyDescent="0.25">
      <c r="A250" s="86" t="s">
        <v>348</v>
      </c>
      <c r="B250" s="100">
        <v>0</v>
      </c>
      <c r="C250" s="100">
        <v>1</v>
      </c>
      <c r="D250" s="100">
        <v>3</v>
      </c>
      <c r="E250" s="100">
        <v>0</v>
      </c>
      <c r="F250" s="100">
        <v>29</v>
      </c>
      <c r="G250" s="100">
        <v>18</v>
      </c>
      <c r="H250" s="100">
        <v>0</v>
      </c>
      <c r="I250" s="100">
        <v>0</v>
      </c>
      <c r="J250" s="100">
        <v>1</v>
      </c>
      <c r="K250" s="100">
        <v>3</v>
      </c>
      <c r="L250" s="100">
        <v>0</v>
      </c>
      <c r="M250" s="100">
        <v>0</v>
      </c>
      <c r="N250" s="100">
        <v>1</v>
      </c>
      <c r="O250" s="100">
        <v>1</v>
      </c>
      <c r="P250" s="98"/>
      <c r="Q250" s="98"/>
      <c r="R250" s="98"/>
      <c r="S250" s="98"/>
      <c r="T250" s="98"/>
    </row>
    <row r="251" spans="1:20" customFormat="1" x14ac:dyDescent="0.25">
      <c r="A251" s="86" t="s">
        <v>349</v>
      </c>
      <c r="B251" s="100">
        <v>2</v>
      </c>
      <c r="C251" s="100">
        <v>1</v>
      </c>
      <c r="D251" s="100">
        <v>4</v>
      </c>
      <c r="E251" s="100">
        <v>1</v>
      </c>
      <c r="F251" s="100">
        <v>24</v>
      </c>
      <c r="G251" s="100">
        <v>36</v>
      </c>
      <c r="H251" s="100">
        <v>1</v>
      </c>
      <c r="I251" s="100">
        <v>0</v>
      </c>
      <c r="J251" s="100">
        <v>1</v>
      </c>
      <c r="K251" s="100">
        <v>3</v>
      </c>
      <c r="L251" s="100">
        <v>0</v>
      </c>
      <c r="M251" s="100">
        <v>0</v>
      </c>
      <c r="N251" s="100">
        <v>1</v>
      </c>
      <c r="O251" s="100">
        <v>0</v>
      </c>
      <c r="P251" s="98"/>
      <c r="Q251" s="98"/>
      <c r="R251" s="98"/>
      <c r="S251" s="98"/>
      <c r="T251" s="98"/>
    </row>
    <row r="252" spans="1:20" customFormat="1" x14ac:dyDescent="0.25">
      <c r="A252" s="86" t="s">
        <v>350</v>
      </c>
      <c r="B252" s="100">
        <v>0</v>
      </c>
      <c r="C252" s="100">
        <v>0</v>
      </c>
      <c r="D252" s="100">
        <v>0</v>
      </c>
      <c r="E252" s="100">
        <v>0</v>
      </c>
      <c r="F252" s="100">
        <v>11</v>
      </c>
      <c r="G252" s="100">
        <v>2</v>
      </c>
      <c r="H252" s="100">
        <v>0</v>
      </c>
      <c r="I252" s="100">
        <v>0</v>
      </c>
      <c r="J252" s="100">
        <v>1</v>
      </c>
      <c r="K252" s="100">
        <v>1</v>
      </c>
      <c r="L252" s="100">
        <v>0</v>
      </c>
      <c r="M252" s="100">
        <v>0</v>
      </c>
      <c r="N252" s="100">
        <v>2</v>
      </c>
      <c r="O252" s="100">
        <v>0</v>
      </c>
      <c r="P252" s="98"/>
      <c r="Q252" s="98"/>
      <c r="R252" s="98"/>
      <c r="S252" s="98"/>
      <c r="T252" s="98"/>
    </row>
    <row r="253" spans="1:20" customFormat="1" x14ac:dyDescent="0.25">
      <c r="A253" s="86" t="s">
        <v>351</v>
      </c>
      <c r="B253" s="100">
        <v>1</v>
      </c>
      <c r="C253" s="100">
        <v>0</v>
      </c>
      <c r="D253" s="100">
        <v>1</v>
      </c>
      <c r="E253" s="100">
        <v>0</v>
      </c>
      <c r="F253" s="100">
        <v>8</v>
      </c>
      <c r="G253" s="100">
        <v>10</v>
      </c>
      <c r="H253" s="100">
        <v>0</v>
      </c>
      <c r="I253" s="100">
        <v>1</v>
      </c>
      <c r="J253" s="100">
        <v>0</v>
      </c>
      <c r="K253" s="100">
        <v>1</v>
      </c>
      <c r="L253" s="100">
        <v>0</v>
      </c>
      <c r="M253" s="100">
        <v>0</v>
      </c>
      <c r="N253" s="100">
        <v>2</v>
      </c>
      <c r="O253" s="100">
        <v>1</v>
      </c>
      <c r="P253" s="98"/>
      <c r="Q253" s="98"/>
      <c r="R253" s="98"/>
      <c r="S253" s="98"/>
      <c r="T253" s="98"/>
    </row>
    <row r="254" spans="1:20" customFormat="1" x14ac:dyDescent="0.25">
      <c r="A254" s="86" t="s">
        <v>352</v>
      </c>
      <c r="B254" s="100">
        <v>0</v>
      </c>
      <c r="C254" s="100">
        <v>0</v>
      </c>
      <c r="D254" s="100">
        <v>2</v>
      </c>
      <c r="E254" s="100">
        <v>0</v>
      </c>
      <c r="F254" s="100">
        <v>5</v>
      </c>
      <c r="G254" s="100">
        <v>3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98"/>
      <c r="Q254" s="98"/>
      <c r="R254" s="98"/>
      <c r="S254" s="98"/>
      <c r="T254" s="98"/>
    </row>
    <row r="255" spans="1:20" customFormat="1" x14ac:dyDescent="0.25">
      <c r="A255" s="86" t="s">
        <v>353</v>
      </c>
      <c r="B255" s="100">
        <v>0</v>
      </c>
      <c r="C255" s="100">
        <v>0</v>
      </c>
      <c r="D255" s="100">
        <v>0</v>
      </c>
      <c r="E255" s="100">
        <v>0</v>
      </c>
      <c r="F255" s="100">
        <v>6</v>
      </c>
      <c r="G255" s="100">
        <v>11</v>
      </c>
      <c r="H255" s="100">
        <v>1</v>
      </c>
      <c r="I255" s="100">
        <v>0</v>
      </c>
      <c r="J255" s="100">
        <v>3</v>
      </c>
      <c r="K255" s="100">
        <v>1</v>
      </c>
      <c r="L255" s="100">
        <v>0</v>
      </c>
      <c r="M255" s="100">
        <v>0</v>
      </c>
      <c r="N255" s="100">
        <v>1</v>
      </c>
      <c r="O255" s="100">
        <v>0</v>
      </c>
      <c r="P255" s="98"/>
      <c r="Q255" s="98"/>
      <c r="R255" s="98"/>
      <c r="S255" s="98"/>
      <c r="T255" s="98"/>
    </row>
    <row r="256" spans="1:20" customFormat="1" x14ac:dyDescent="0.25">
      <c r="A256" s="86" t="s">
        <v>354</v>
      </c>
      <c r="B256" s="100">
        <v>1</v>
      </c>
      <c r="C256" s="100">
        <v>0</v>
      </c>
      <c r="D256" s="100">
        <v>0</v>
      </c>
      <c r="E256" s="100">
        <v>0</v>
      </c>
      <c r="F256" s="100">
        <v>1</v>
      </c>
      <c r="G256" s="100">
        <v>0</v>
      </c>
      <c r="H256" s="100">
        <v>0</v>
      </c>
      <c r="I256" s="100">
        <v>0</v>
      </c>
      <c r="J256" s="100">
        <v>0</v>
      </c>
      <c r="K256" s="100">
        <v>1</v>
      </c>
      <c r="L256" s="100">
        <v>0</v>
      </c>
      <c r="M256" s="100">
        <v>0</v>
      </c>
      <c r="N256" s="100">
        <v>0</v>
      </c>
      <c r="O256" s="100">
        <v>0</v>
      </c>
      <c r="P256" s="98"/>
      <c r="Q256" s="98"/>
      <c r="R256" s="98"/>
      <c r="S256" s="98"/>
      <c r="T256" s="98"/>
    </row>
    <row r="257" spans="1:20" customFormat="1" x14ac:dyDescent="0.25">
      <c r="A257" s="86" t="s">
        <v>355</v>
      </c>
      <c r="B257" s="100">
        <v>0</v>
      </c>
      <c r="C257" s="100">
        <v>0</v>
      </c>
      <c r="D257" s="100">
        <v>0</v>
      </c>
      <c r="E257" s="100">
        <v>0</v>
      </c>
      <c r="F257" s="100">
        <v>5</v>
      </c>
      <c r="G257" s="100">
        <v>2</v>
      </c>
      <c r="H257" s="100">
        <v>0</v>
      </c>
      <c r="I257" s="100">
        <v>0</v>
      </c>
      <c r="J257" s="100">
        <v>0</v>
      </c>
      <c r="K257" s="100">
        <v>0</v>
      </c>
      <c r="L257" s="100">
        <v>1</v>
      </c>
      <c r="M257" s="100">
        <v>0</v>
      </c>
      <c r="N257" s="100">
        <v>0</v>
      </c>
      <c r="O257" s="100">
        <v>0</v>
      </c>
      <c r="P257" s="98"/>
      <c r="Q257" s="98"/>
      <c r="R257" s="98"/>
      <c r="S257" s="98"/>
      <c r="T257" s="98"/>
    </row>
    <row r="258" spans="1:20" customFormat="1" x14ac:dyDescent="0.25">
      <c r="A258" s="86" t="s">
        <v>356</v>
      </c>
      <c r="B258" s="100">
        <v>0</v>
      </c>
      <c r="C258" s="100">
        <v>0</v>
      </c>
      <c r="D258" s="100">
        <v>0</v>
      </c>
      <c r="E258" s="100">
        <v>0</v>
      </c>
      <c r="F258" s="100">
        <v>3</v>
      </c>
      <c r="G258" s="100">
        <v>0</v>
      </c>
      <c r="H258" s="100">
        <v>0</v>
      </c>
      <c r="I258" s="100">
        <v>0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 s="98"/>
      <c r="R258" s="98"/>
      <c r="S258" s="98"/>
      <c r="T258" s="98"/>
    </row>
    <row r="259" spans="1:20" customFormat="1" x14ac:dyDescent="0.25">
      <c r="A259" s="86" t="s">
        <v>357</v>
      </c>
      <c r="B259" s="100">
        <v>0</v>
      </c>
      <c r="C259" s="100">
        <v>0</v>
      </c>
      <c r="D259" s="100">
        <v>0</v>
      </c>
      <c r="E259" s="100">
        <v>0</v>
      </c>
      <c r="F259" s="100">
        <v>0</v>
      </c>
      <c r="G259" s="100">
        <v>1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 s="98"/>
      <c r="R259" s="98"/>
      <c r="S259" s="98"/>
      <c r="T259" s="98"/>
    </row>
    <row r="260" spans="1:20" customFormat="1" x14ac:dyDescent="0.25">
      <c r="A260" s="86" t="s">
        <v>358</v>
      </c>
      <c r="B260" s="100">
        <v>0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 s="98"/>
      <c r="R260" s="98"/>
      <c r="S260" s="98"/>
      <c r="T260" s="98"/>
    </row>
    <row r="261" spans="1:20" customFormat="1" x14ac:dyDescent="0.25">
      <c r="A261" s="86" t="s">
        <v>359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 s="98"/>
      <c r="R261" s="98"/>
      <c r="S261" s="98"/>
      <c r="T261" s="98"/>
    </row>
    <row r="262" spans="1:20" customFormat="1" x14ac:dyDescent="0.25">
      <c r="A262" s="86" t="s">
        <v>360</v>
      </c>
      <c r="B262" s="100">
        <v>0</v>
      </c>
      <c r="C262" s="100">
        <v>0</v>
      </c>
      <c r="D262" s="100">
        <v>0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 s="98"/>
      <c r="R262" s="98"/>
      <c r="S262" s="98"/>
      <c r="T262" s="98"/>
    </row>
    <row r="263" spans="1:20" customFormat="1" x14ac:dyDescent="0.25">
      <c r="A263" s="86" t="s">
        <v>361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1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 s="98"/>
      <c r="R263" s="98"/>
      <c r="S263" s="98"/>
      <c r="T263" s="98"/>
    </row>
    <row r="264" spans="1:20" customFormat="1" x14ac:dyDescent="0.25">
      <c r="A264" s="86" t="s">
        <v>362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 s="98"/>
      <c r="R264" s="98"/>
      <c r="S264" s="98"/>
      <c r="T264" s="98"/>
    </row>
    <row r="265" spans="1:20" customFormat="1" x14ac:dyDescent="0.25">
      <c r="A265" s="86" t="s">
        <v>363</v>
      </c>
      <c r="B265" s="100">
        <v>0</v>
      </c>
      <c r="C265" s="100">
        <v>0</v>
      </c>
      <c r="D265" s="100">
        <v>0</v>
      </c>
      <c r="E265" s="100">
        <v>0</v>
      </c>
      <c r="F265" s="100">
        <v>0</v>
      </c>
      <c r="G265" s="100">
        <v>1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 s="98"/>
      <c r="R265" s="98"/>
      <c r="S265" s="98"/>
      <c r="T265" s="98"/>
    </row>
    <row r="266" spans="1:20" customFormat="1" x14ac:dyDescent="0.25">
      <c r="A266" s="86" t="s">
        <v>364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  <c r="Q266" s="98"/>
      <c r="R266" s="98"/>
      <c r="S266" s="98"/>
      <c r="T266" s="98"/>
    </row>
    <row r="267" spans="1:20" customFormat="1" x14ac:dyDescent="0.25">
      <c r="A267" s="86" t="s">
        <v>365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1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 s="98"/>
      <c r="R267" s="98"/>
      <c r="S267" s="98"/>
      <c r="T267" s="98"/>
    </row>
    <row r="268" spans="1:20" customFormat="1" x14ac:dyDescent="0.25">
      <c r="A268" s="86" t="s">
        <v>366</v>
      </c>
      <c r="B268" s="100">
        <v>0</v>
      </c>
      <c r="C268" s="100">
        <v>0</v>
      </c>
      <c r="D268" s="100">
        <v>0</v>
      </c>
      <c r="E268" s="100">
        <v>0</v>
      </c>
      <c r="F268" s="100">
        <v>2</v>
      </c>
      <c r="G268" s="100">
        <v>3</v>
      </c>
      <c r="H268" s="100">
        <v>0</v>
      </c>
      <c r="I268" s="100">
        <v>0</v>
      </c>
      <c r="J268" s="100">
        <v>0</v>
      </c>
      <c r="K268" s="100">
        <v>1</v>
      </c>
      <c r="L268" s="100">
        <v>0</v>
      </c>
      <c r="M268" s="100">
        <v>0</v>
      </c>
      <c r="N268" s="100">
        <v>0</v>
      </c>
      <c r="O268" s="100">
        <v>0</v>
      </c>
      <c r="P268" s="98"/>
      <c r="Q268" s="98"/>
      <c r="R268" s="98"/>
      <c r="S268" s="98"/>
      <c r="T268" s="98"/>
    </row>
    <row r="269" spans="1:20" customFormat="1" x14ac:dyDescent="0.25">
      <c r="A269" s="86" t="s">
        <v>367</v>
      </c>
      <c r="B269" s="100">
        <v>0</v>
      </c>
      <c r="C269" s="10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0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98"/>
      <c r="Q269" s="98"/>
      <c r="R269" s="98"/>
      <c r="S269" s="98"/>
      <c r="T269" s="98"/>
    </row>
    <row r="270" spans="1:20" customFormat="1" x14ac:dyDescent="0.25">
      <c r="A270" s="86" t="s">
        <v>368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98"/>
      <c r="Q270" s="98"/>
      <c r="R270" s="98"/>
      <c r="S270" s="98"/>
      <c r="T270" s="98"/>
    </row>
    <row r="271" spans="1:20" customFormat="1" x14ac:dyDescent="0.25">
      <c r="A271" s="86" t="s">
        <v>369</v>
      </c>
      <c r="B271" s="100">
        <v>0</v>
      </c>
      <c r="C271" s="100">
        <v>0</v>
      </c>
      <c r="D271" s="100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98"/>
      <c r="Q271" s="98"/>
      <c r="R271" s="98"/>
      <c r="S271" s="98"/>
      <c r="T271" s="98"/>
    </row>
    <row r="272" spans="1:20" x14ac:dyDescent="0.25">
      <c r="A27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1:20" x14ac:dyDescent="0.25">
      <c r="A273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</row>
    <row r="274" spans="1:20" ht="16.5" customHeight="1" x14ac:dyDescent="0.25">
      <c r="A274" s="112" t="s">
        <v>414</v>
      </c>
      <c r="B274" s="115" t="s">
        <v>260</v>
      </c>
      <c r="C274" s="116"/>
      <c r="D274" s="115" t="s">
        <v>263</v>
      </c>
      <c r="E274" s="116"/>
      <c r="F274" s="115" t="s">
        <v>264</v>
      </c>
      <c r="G274" s="116"/>
      <c r="H274" s="115" t="s">
        <v>265</v>
      </c>
      <c r="I274" s="116"/>
      <c r="J274" s="115" t="s">
        <v>266</v>
      </c>
      <c r="K274" s="116"/>
      <c r="L274" s="115" t="s">
        <v>267</v>
      </c>
      <c r="M274" s="116"/>
      <c r="N274" s="115" t="s">
        <v>406</v>
      </c>
      <c r="O274" s="116"/>
      <c r="P274" s="98"/>
      <c r="Q274" s="98"/>
      <c r="R274" s="98"/>
      <c r="S274" s="98"/>
      <c r="T274" s="98"/>
    </row>
    <row r="275" spans="1:20" x14ac:dyDescent="0.25">
      <c r="A275" s="112"/>
      <c r="B275" s="94" t="s">
        <v>9</v>
      </c>
      <c r="C275" s="94" t="s">
        <v>10</v>
      </c>
      <c r="D275" s="94" t="s">
        <v>9</v>
      </c>
      <c r="E275" s="94" t="s">
        <v>10</v>
      </c>
      <c r="F275" s="94" t="s">
        <v>9</v>
      </c>
      <c r="G275" s="94" t="s">
        <v>10</v>
      </c>
      <c r="H275" s="94" t="s">
        <v>9</v>
      </c>
      <c r="I275" s="94" t="s">
        <v>10</v>
      </c>
      <c r="J275" s="94" t="s">
        <v>9</v>
      </c>
      <c r="K275" s="94" t="s">
        <v>10</v>
      </c>
      <c r="L275" s="94" t="s">
        <v>9</v>
      </c>
      <c r="M275" s="94" t="s">
        <v>10</v>
      </c>
      <c r="N275" s="94" t="s">
        <v>9</v>
      </c>
      <c r="O275" s="94" t="s">
        <v>10</v>
      </c>
      <c r="P275" s="95"/>
      <c r="Q275" s="95"/>
      <c r="R275" s="98"/>
      <c r="S275" s="98"/>
      <c r="T275" s="98"/>
    </row>
    <row r="276" spans="1:20" customFormat="1" x14ac:dyDescent="0.25">
      <c r="A276" s="86" t="s">
        <v>347</v>
      </c>
      <c r="B276" s="97">
        <v>1</v>
      </c>
      <c r="C276" s="97">
        <v>1</v>
      </c>
      <c r="D276" s="97">
        <v>1</v>
      </c>
      <c r="E276" s="97">
        <v>0</v>
      </c>
      <c r="F276" s="97">
        <v>3</v>
      </c>
      <c r="G276" s="97">
        <v>1</v>
      </c>
      <c r="H276" s="97">
        <v>6</v>
      </c>
      <c r="I276" s="97">
        <v>0</v>
      </c>
      <c r="J276" s="97">
        <v>4</v>
      </c>
      <c r="K276" s="97">
        <v>2</v>
      </c>
      <c r="L276" s="97">
        <v>12</v>
      </c>
      <c r="M276" s="97">
        <v>0</v>
      </c>
      <c r="N276" s="97">
        <v>1</v>
      </c>
      <c r="O276" s="97">
        <v>0</v>
      </c>
      <c r="P276" s="98"/>
      <c r="Q276" s="98"/>
      <c r="R276" s="98"/>
      <c r="S276" s="98"/>
      <c r="T276" s="98"/>
    </row>
    <row r="277" spans="1:20" customFormat="1" x14ac:dyDescent="0.25">
      <c r="A277" s="86" t="s">
        <v>348</v>
      </c>
      <c r="B277" s="100">
        <v>1</v>
      </c>
      <c r="C277" s="100">
        <v>0</v>
      </c>
      <c r="D277" s="100">
        <v>0</v>
      </c>
      <c r="E277" s="100">
        <v>0</v>
      </c>
      <c r="F277" s="100">
        <v>0</v>
      </c>
      <c r="G277" s="100">
        <v>0</v>
      </c>
      <c r="H277" s="100">
        <v>1</v>
      </c>
      <c r="I277" s="100">
        <v>0</v>
      </c>
      <c r="J277" s="100">
        <v>1</v>
      </c>
      <c r="K277" s="100">
        <v>0</v>
      </c>
      <c r="L277" s="100">
        <v>3</v>
      </c>
      <c r="M277" s="100">
        <v>0</v>
      </c>
      <c r="N277" s="100">
        <v>0</v>
      </c>
      <c r="O277" s="100">
        <v>0</v>
      </c>
      <c r="P277" s="98"/>
      <c r="Q277" s="98"/>
      <c r="R277" s="98"/>
      <c r="S277" s="98"/>
      <c r="T277" s="98"/>
    </row>
    <row r="278" spans="1:20" customFormat="1" x14ac:dyDescent="0.25">
      <c r="A278" s="86" t="s">
        <v>349</v>
      </c>
      <c r="B278" s="100">
        <v>0</v>
      </c>
      <c r="C278" s="100">
        <v>0</v>
      </c>
      <c r="D278" s="100">
        <v>1</v>
      </c>
      <c r="E278" s="100">
        <v>0</v>
      </c>
      <c r="F278" s="100">
        <v>3</v>
      </c>
      <c r="G278" s="100">
        <v>0</v>
      </c>
      <c r="H278" s="100">
        <v>2</v>
      </c>
      <c r="I278" s="100">
        <v>0</v>
      </c>
      <c r="J278" s="100">
        <v>2</v>
      </c>
      <c r="K278" s="100">
        <v>2</v>
      </c>
      <c r="L278" s="100">
        <v>3</v>
      </c>
      <c r="M278" s="100">
        <v>0</v>
      </c>
      <c r="N278" s="100">
        <v>0</v>
      </c>
      <c r="O278" s="100">
        <v>0</v>
      </c>
      <c r="P278" s="98"/>
      <c r="Q278" s="98"/>
      <c r="R278" s="98"/>
      <c r="S278" s="98"/>
      <c r="T278" s="98"/>
    </row>
    <row r="279" spans="1:20" customFormat="1" x14ac:dyDescent="0.25">
      <c r="A279" s="86" t="s">
        <v>350</v>
      </c>
      <c r="B279" s="100">
        <v>0</v>
      </c>
      <c r="C279" s="100">
        <v>0</v>
      </c>
      <c r="D279" s="100">
        <v>0</v>
      </c>
      <c r="E279" s="100">
        <v>0</v>
      </c>
      <c r="F279" s="100">
        <v>0</v>
      </c>
      <c r="G279" s="100">
        <v>0</v>
      </c>
      <c r="H279" s="100">
        <v>1</v>
      </c>
      <c r="I279" s="100">
        <v>0</v>
      </c>
      <c r="J279" s="100">
        <v>0</v>
      </c>
      <c r="K279" s="100">
        <v>0</v>
      </c>
      <c r="L279" s="100">
        <v>1</v>
      </c>
      <c r="M279" s="100">
        <v>0</v>
      </c>
      <c r="N279" s="100">
        <v>1</v>
      </c>
      <c r="O279" s="100">
        <v>0</v>
      </c>
      <c r="P279" s="98"/>
      <c r="Q279" s="98"/>
      <c r="R279" s="98"/>
      <c r="S279" s="98"/>
      <c r="T279" s="98"/>
    </row>
    <row r="280" spans="1:20" customFormat="1" x14ac:dyDescent="0.25">
      <c r="A280" s="86" t="s">
        <v>351</v>
      </c>
      <c r="B280" s="100">
        <v>0</v>
      </c>
      <c r="C280" s="100">
        <v>1</v>
      </c>
      <c r="D280" s="100">
        <v>0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3</v>
      </c>
      <c r="M280" s="100">
        <v>0</v>
      </c>
      <c r="N280" s="100">
        <v>0</v>
      </c>
      <c r="O280" s="100">
        <v>0</v>
      </c>
      <c r="P280" s="98"/>
      <c r="Q280" s="98"/>
      <c r="R280" s="98"/>
      <c r="S280" s="98"/>
      <c r="T280" s="98"/>
    </row>
    <row r="281" spans="1:20" customFormat="1" x14ac:dyDescent="0.25">
      <c r="A281" s="86" t="s">
        <v>352</v>
      </c>
      <c r="B281" s="100">
        <v>0</v>
      </c>
      <c r="C281" s="100">
        <v>0</v>
      </c>
      <c r="D281" s="100">
        <v>0</v>
      </c>
      <c r="E281" s="100">
        <v>0</v>
      </c>
      <c r="F281" s="100">
        <v>0</v>
      </c>
      <c r="G281" s="100">
        <v>0</v>
      </c>
      <c r="H281" s="100">
        <v>1</v>
      </c>
      <c r="I281" s="100">
        <v>0</v>
      </c>
      <c r="J281" s="100">
        <v>0</v>
      </c>
      <c r="K281" s="100">
        <v>0</v>
      </c>
      <c r="L281" s="100">
        <v>0</v>
      </c>
      <c r="M281" s="100">
        <v>0</v>
      </c>
      <c r="N281" s="100">
        <v>0</v>
      </c>
      <c r="O281" s="100">
        <v>0</v>
      </c>
      <c r="P281" s="98"/>
      <c r="Q281" s="98"/>
      <c r="R281" s="98"/>
      <c r="S281" s="98"/>
      <c r="T281" s="98"/>
    </row>
    <row r="282" spans="1:20" customFormat="1" x14ac:dyDescent="0.25">
      <c r="A282" s="86" t="s">
        <v>353</v>
      </c>
      <c r="B282" s="100">
        <v>0</v>
      </c>
      <c r="C282" s="100">
        <v>0</v>
      </c>
      <c r="D282" s="100">
        <v>0</v>
      </c>
      <c r="E282" s="100">
        <v>0</v>
      </c>
      <c r="F282" s="100">
        <v>0</v>
      </c>
      <c r="G282" s="100">
        <v>0</v>
      </c>
      <c r="H282" s="100">
        <v>1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98"/>
      <c r="Q282" s="98"/>
      <c r="R282" s="98"/>
      <c r="S282" s="98"/>
      <c r="T282" s="98"/>
    </row>
    <row r="283" spans="1:20" customFormat="1" x14ac:dyDescent="0.25">
      <c r="A283" s="86" t="s">
        <v>354</v>
      </c>
      <c r="B283" s="100">
        <v>0</v>
      </c>
      <c r="C283" s="100">
        <v>0</v>
      </c>
      <c r="D283" s="100">
        <v>0</v>
      </c>
      <c r="E283" s="100">
        <v>0</v>
      </c>
      <c r="F283" s="100">
        <v>0</v>
      </c>
      <c r="G283" s="100">
        <v>0</v>
      </c>
      <c r="H283" s="100">
        <v>0</v>
      </c>
      <c r="I283" s="100">
        <v>0</v>
      </c>
      <c r="J283" s="100">
        <v>0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98"/>
      <c r="Q283" s="98"/>
      <c r="R283" s="98"/>
      <c r="S283" s="98"/>
      <c r="T283" s="98"/>
    </row>
    <row r="284" spans="1:20" customFormat="1" x14ac:dyDescent="0.25">
      <c r="A284" s="86" t="s">
        <v>355</v>
      </c>
      <c r="B284" s="100">
        <v>0</v>
      </c>
      <c r="C284" s="100">
        <v>0</v>
      </c>
      <c r="D284" s="100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2</v>
      </c>
      <c r="M284" s="100">
        <v>0</v>
      </c>
      <c r="N284" s="100">
        <v>0</v>
      </c>
      <c r="O284" s="100">
        <v>0</v>
      </c>
      <c r="P284" s="98"/>
      <c r="Q284" s="98"/>
      <c r="R284" s="98"/>
      <c r="S284" s="98"/>
      <c r="T284" s="98"/>
    </row>
    <row r="285" spans="1:20" customFormat="1" x14ac:dyDescent="0.25">
      <c r="A285" s="86" t="s">
        <v>356</v>
      </c>
      <c r="B285" s="100">
        <v>0</v>
      </c>
      <c r="C285" s="100">
        <v>0</v>
      </c>
      <c r="D285" s="100">
        <v>0</v>
      </c>
      <c r="E285" s="100">
        <v>0</v>
      </c>
      <c r="F285" s="100"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98"/>
      <c r="Q285" s="98"/>
      <c r="R285" s="98"/>
      <c r="S285" s="98"/>
      <c r="T285" s="98"/>
    </row>
    <row r="286" spans="1:20" customFormat="1" x14ac:dyDescent="0.25">
      <c r="A286" s="86" t="s">
        <v>357</v>
      </c>
      <c r="B286" s="100">
        <v>0</v>
      </c>
      <c r="C286" s="100">
        <v>0</v>
      </c>
      <c r="D286" s="100">
        <v>0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98"/>
      <c r="Q286" s="98"/>
      <c r="R286" s="98"/>
      <c r="S286" s="98"/>
      <c r="T286" s="98"/>
    </row>
    <row r="287" spans="1:20" customFormat="1" x14ac:dyDescent="0.25">
      <c r="A287" s="86" t="s">
        <v>358</v>
      </c>
      <c r="B287" s="100">
        <v>0</v>
      </c>
      <c r="C287" s="100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98"/>
      <c r="Q287" s="98"/>
      <c r="R287" s="98"/>
      <c r="S287" s="98"/>
      <c r="T287" s="98"/>
    </row>
    <row r="288" spans="1:20" customFormat="1" x14ac:dyDescent="0.25">
      <c r="A288" s="86" t="s">
        <v>359</v>
      </c>
      <c r="B288" s="100">
        <v>0</v>
      </c>
      <c r="C288" s="100">
        <v>0</v>
      </c>
      <c r="D288" s="100">
        <v>0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98"/>
      <c r="Q288" s="98"/>
      <c r="R288" s="98"/>
      <c r="S288" s="98"/>
      <c r="T288" s="98"/>
    </row>
    <row r="289" spans="1:20" customFormat="1" x14ac:dyDescent="0.25">
      <c r="A289" s="86" t="s">
        <v>360</v>
      </c>
      <c r="B289" s="100">
        <v>0</v>
      </c>
      <c r="C289" s="100">
        <v>0</v>
      </c>
      <c r="D289" s="100">
        <v>0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98"/>
      <c r="Q289" s="98"/>
      <c r="R289" s="98"/>
      <c r="S289" s="98"/>
      <c r="T289" s="98"/>
    </row>
    <row r="290" spans="1:20" customFormat="1" x14ac:dyDescent="0.25">
      <c r="A290" s="86" t="s">
        <v>361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1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98"/>
      <c r="Q290" s="98"/>
      <c r="R290" s="98"/>
      <c r="S290" s="98"/>
      <c r="T290" s="98"/>
    </row>
    <row r="291" spans="1:20" customFormat="1" x14ac:dyDescent="0.25">
      <c r="A291" s="86" t="s">
        <v>362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98"/>
      <c r="Q291" s="98"/>
      <c r="R291" s="98"/>
      <c r="S291" s="98"/>
      <c r="T291" s="98"/>
    </row>
    <row r="292" spans="1:20" customFormat="1" x14ac:dyDescent="0.25">
      <c r="A292" s="86" t="s">
        <v>363</v>
      </c>
      <c r="B292" s="100">
        <v>0</v>
      </c>
      <c r="C292" s="100">
        <v>0</v>
      </c>
      <c r="D292" s="100">
        <v>0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98"/>
      <c r="Q292" s="98"/>
      <c r="R292" s="98"/>
      <c r="S292" s="98"/>
      <c r="T292" s="98"/>
    </row>
    <row r="293" spans="1:20" customFormat="1" x14ac:dyDescent="0.25">
      <c r="A293" s="86" t="s">
        <v>364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 s="98"/>
      <c r="R293" s="98"/>
      <c r="S293" s="98"/>
      <c r="T293" s="98"/>
    </row>
    <row r="294" spans="1:20" customFormat="1" x14ac:dyDescent="0.25">
      <c r="A294" s="86" t="s">
        <v>365</v>
      </c>
      <c r="B294" s="100">
        <v>0</v>
      </c>
      <c r="C294" s="100">
        <v>0</v>
      </c>
      <c r="D294" s="100">
        <v>0</v>
      </c>
      <c r="E294" s="100">
        <v>0</v>
      </c>
      <c r="F294" s="100">
        <v>0</v>
      </c>
      <c r="G294" s="100">
        <v>1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  <c r="Q294" s="98"/>
      <c r="R294" s="98"/>
      <c r="S294" s="98"/>
      <c r="T294" s="98"/>
    </row>
    <row r="295" spans="1:20" customFormat="1" x14ac:dyDescent="0.25">
      <c r="A295" s="86" t="s">
        <v>366</v>
      </c>
      <c r="B295" s="100">
        <v>0</v>
      </c>
      <c r="C295" s="100">
        <v>0</v>
      </c>
      <c r="D295" s="100"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98"/>
      <c r="Q295" s="98"/>
      <c r="R295" s="98"/>
      <c r="S295" s="98"/>
      <c r="T295" s="98"/>
    </row>
    <row r="296" spans="1:20" customFormat="1" x14ac:dyDescent="0.25">
      <c r="A296" s="86" t="s">
        <v>367</v>
      </c>
      <c r="B296" s="100">
        <v>0</v>
      </c>
      <c r="C296" s="100">
        <v>0</v>
      </c>
      <c r="D296" s="100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98"/>
      <c r="Q296" s="98"/>
      <c r="R296" s="98"/>
      <c r="S296" s="98"/>
      <c r="T296" s="98"/>
    </row>
    <row r="297" spans="1:20" customFormat="1" x14ac:dyDescent="0.25">
      <c r="A297" s="86" t="s">
        <v>368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 s="98"/>
      <c r="R297" s="98"/>
      <c r="S297" s="98"/>
      <c r="T297" s="98"/>
    </row>
    <row r="298" spans="1:20" customFormat="1" x14ac:dyDescent="0.25">
      <c r="A298" s="86" t="s">
        <v>369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 s="98"/>
      <c r="R298" s="98"/>
      <c r="S298" s="98"/>
      <c r="T298" s="98"/>
    </row>
    <row r="299" spans="1:20" x14ac:dyDescent="0.25">
      <c r="A299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</row>
    <row r="300" spans="1:20" x14ac:dyDescent="0.25">
      <c r="A300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</row>
    <row r="301" spans="1:20" ht="16.5" customHeight="1" x14ac:dyDescent="0.25">
      <c r="A301" s="112" t="s">
        <v>414</v>
      </c>
      <c r="B301" s="115" t="s">
        <v>268</v>
      </c>
      <c r="C301" s="116"/>
      <c r="D301" s="115" t="s">
        <v>269</v>
      </c>
      <c r="E301" s="116"/>
      <c r="F301" s="115" t="s">
        <v>270</v>
      </c>
      <c r="G301" s="116"/>
      <c r="H301" s="115" t="s">
        <v>271</v>
      </c>
      <c r="I301" s="116"/>
      <c r="J301" s="115" t="s">
        <v>272</v>
      </c>
      <c r="K301" s="116"/>
      <c r="L301" s="115" t="s">
        <v>273</v>
      </c>
      <c r="M301" s="116"/>
      <c r="N301" s="115" t="s">
        <v>274</v>
      </c>
      <c r="O301" s="116"/>
      <c r="P301" s="98"/>
      <c r="Q301" s="98"/>
      <c r="R301" s="98"/>
      <c r="S301" s="98"/>
      <c r="T301" s="98"/>
    </row>
    <row r="302" spans="1:20" x14ac:dyDescent="0.25">
      <c r="A302" s="112"/>
      <c r="B302" s="94" t="s">
        <v>9</v>
      </c>
      <c r="C302" s="94" t="s">
        <v>10</v>
      </c>
      <c r="D302" s="94" t="s">
        <v>9</v>
      </c>
      <c r="E302" s="94" t="s">
        <v>10</v>
      </c>
      <c r="F302" s="94" t="s">
        <v>9</v>
      </c>
      <c r="G302" s="94" t="s">
        <v>10</v>
      </c>
      <c r="H302" s="94" t="s">
        <v>9</v>
      </c>
      <c r="I302" s="94" t="s">
        <v>10</v>
      </c>
      <c r="J302" s="94" t="s">
        <v>9</v>
      </c>
      <c r="K302" s="94" t="s">
        <v>10</v>
      </c>
      <c r="L302" s="94" t="s">
        <v>9</v>
      </c>
      <c r="M302" s="94" t="s">
        <v>10</v>
      </c>
      <c r="N302" s="94" t="s">
        <v>9</v>
      </c>
      <c r="O302" s="94" t="s">
        <v>10</v>
      </c>
      <c r="P302" s="95"/>
      <c r="Q302" s="95"/>
      <c r="R302" s="98"/>
      <c r="S302" s="98"/>
      <c r="T302" s="98"/>
    </row>
    <row r="303" spans="1:20" customFormat="1" x14ac:dyDescent="0.25">
      <c r="A303" s="86" t="s">
        <v>347</v>
      </c>
      <c r="B303" s="97">
        <v>5</v>
      </c>
      <c r="C303" s="97">
        <v>1</v>
      </c>
      <c r="D303" s="97">
        <v>5</v>
      </c>
      <c r="E303" s="97">
        <v>1</v>
      </c>
      <c r="F303" s="97">
        <v>964</v>
      </c>
      <c r="G303" s="97">
        <v>230</v>
      </c>
      <c r="H303" s="97">
        <v>5</v>
      </c>
      <c r="I303" s="97">
        <v>8</v>
      </c>
      <c r="J303" s="97">
        <v>1</v>
      </c>
      <c r="K303" s="97">
        <v>0</v>
      </c>
      <c r="L303" s="97">
        <v>0</v>
      </c>
      <c r="M303" s="97">
        <v>3</v>
      </c>
      <c r="N303" s="97">
        <v>10</v>
      </c>
      <c r="O303" s="97">
        <v>2</v>
      </c>
      <c r="P303" s="98"/>
      <c r="Q303" s="98"/>
      <c r="R303" s="98"/>
      <c r="S303" s="98"/>
      <c r="T303" s="98"/>
    </row>
    <row r="304" spans="1:20" customFormat="1" x14ac:dyDescent="0.25">
      <c r="A304" s="86" t="s">
        <v>348</v>
      </c>
      <c r="B304" s="100">
        <v>1</v>
      </c>
      <c r="C304" s="100">
        <v>0</v>
      </c>
      <c r="D304" s="100">
        <v>1</v>
      </c>
      <c r="E304" s="100">
        <v>0</v>
      </c>
      <c r="F304" s="100">
        <v>188</v>
      </c>
      <c r="G304" s="100">
        <v>47</v>
      </c>
      <c r="H304" s="100">
        <v>0</v>
      </c>
      <c r="I304" s="100">
        <v>2</v>
      </c>
      <c r="J304" s="100">
        <v>0</v>
      </c>
      <c r="K304" s="100">
        <v>0</v>
      </c>
      <c r="L304" s="100">
        <v>0</v>
      </c>
      <c r="M304" s="100">
        <v>1</v>
      </c>
      <c r="N304" s="100">
        <v>4</v>
      </c>
      <c r="O304" s="100">
        <v>0</v>
      </c>
      <c r="P304" s="98"/>
      <c r="Q304" s="98"/>
      <c r="R304" s="98"/>
      <c r="S304" s="98"/>
      <c r="T304" s="98"/>
    </row>
    <row r="305" spans="1:20" customFormat="1" x14ac:dyDescent="0.25">
      <c r="A305" s="86" t="s">
        <v>349</v>
      </c>
      <c r="B305" s="100">
        <v>1</v>
      </c>
      <c r="C305" s="100">
        <v>1</v>
      </c>
      <c r="D305" s="100">
        <v>1</v>
      </c>
      <c r="E305" s="100">
        <v>0</v>
      </c>
      <c r="F305" s="100">
        <v>249</v>
      </c>
      <c r="G305" s="100">
        <v>64</v>
      </c>
      <c r="H305" s="100">
        <v>4</v>
      </c>
      <c r="I305" s="100">
        <v>4</v>
      </c>
      <c r="J305" s="100">
        <v>1</v>
      </c>
      <c r="K305" s="100">
        <v>0</v>
      </c>
      <c r="L305" s="100">
        <v>0</v>
      </c>
      <c r="M305" s="100">
        <v>2</v>
      </c>
      <c r="N305" s="100">
        <v>3</v>
      </c>
      <c r="O305" s="100">
        <v>0</v>
      </c>
      <c r="P305" s="98"/>
      <c r="Q305" s="98"/>
      <c r="R305" s="98"/>
      <c r="S305" s="98"/>
      <c r="T305" s="98"/>
    </row>
    <row r="306" spans="1:20" customFormat="1" x14ac:dyDescent="0.25">
      <c r="A306" s="86" t="s">
        <v>350</v>
      </c>
      <c r="B306" s="100">
        <v>0</v>
      </c>
      <c r="C306" s="100">
        <v>0</v>
      </c>
      <c r="D306" s="100">
        <v>0</v>
      </c>
      <c r="E306" s="100">
        <v>0</v>
      </c>
      <c r="F306" s="100">
        <v>57</v>
      </c>
      <c r="G306" s="100">
        <v>14</v>
      </c>
      <c r="H306" s="100">
        <v>0</v>
      </c>
      <c r="I306" s="100">
        <v>1</v>
      </c>
      <c r="J306" s="100">
        <v>0</v>
      </c>
      <c r="K306" s="100">
        <v>0</v>
      </c>
      <c r="L306" s="100">
        <v>0</v>
      </c>
      <c r="M306" s="100">
        <v>0</v>
      </c>
      <c r="N306" s="100">
        <v>0</v>
      </c>
      <c r="O306" s="100">
        <v>0</v>
      </c>
      <c r="P306" s="98"/>
      <c r="Q306" s="98"/>
      <c r="R306" s="98"/>
      <c r="S306" s="98"/>
      <c r="T306" s="98"/>
    </row>
    <row r="307" spans="1:20" customFormat="1" x14ac:dyDescent="0.25">
      <c r="A307" s="86" t="s">
        <v>351</v>
      </c>
      <c r="B307" s="100">
        <v>1</v>
      </c>
      <c r="C307" s="100">
        <v>0</v>
      </c>
      <c r="D307" s="100">
        <v>1</v>
      </c>
      <c r="E307" s="100">
        <v>0</v>
      </c>
      <c r="F307" s="100">
        <v>138</v>
      </c>
      <c r="G307" s="100">
        <v>45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100">
        <v>0</v>
      </c>
      <c r="P307" s="98"/>
      <c r="Q307" s="98"/>
      <c r="R307" s="98"/>
      <c r="S307" s="98"/>
      <c r="T307" s="98"/>
    </row>
    <row r="308" spans="1:20" customFormat="1" x14ac:dyDescent="0.25">
      <c r="A308" s="86" t="s">
        <v>352</v>
      </c>
      <c r="B308" s="100">
        <v>1</v>
      </c>
      <c r="C308" s="100">
        <v>0</v>
      </c>
      <c r="D308" s="100">
        <v>1</v>
      </c>
      <c r="E308" s="100">
        <v>0</v>
      </c>
      <c r="F308" s="100">
        <v>51</v>
      </c>
      <c r="G308" s="100">
        <v>6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98"/>
      <c r="Q308" s="98"/>
      <c r="R308" s="98"/>
      <c r="S308" s="98"/>
      <c r="T308" s="98"/>
    </row>
    <row r="309" spans="1:20" customFormat="1" x14ac:dyDescent="0.25">
      <c r="A309" s="86" t="s">
        <v>353</v>
      </c>
      <c r="B309" s="100">
        <v>0</v>
      </c>
      <c r="C309" s="100">
        <v>0</v>
      </c>
      <c r="D309" s="100">
        <v>1</v>
      </c>
      <c r="E309" s="100">
        <v>1</v>
      </c>
      <c r="F309" s="100">
        <v>128</v>
      </c>
      <c r="G309" s="100">
        <v>20</v>
      </c>
      <c r="H309" s="100">
        <v>1</v>
      </c>
      <c r="I309" s="100">
        <v>0</v>
      </c>
      <c r="J309" s="100">
        <v>0</v>
      </c>
      <c r="K309" s="100">
        <v>0</v>
      </c>
      <c r="L309" s="100">
        <v>0</v>
      </c>
      <c r="M309" s="100">
        <v>0</v>
      </c>
      <c r="N309" s="100">
        <v>0</v>
      </c>
      <c r="O309" s="100">
        <v>1</v>
      </c>
      <c r="P309" s="98"/>
      <c r="Q309" s="98"/>
      <c r="R309" s="98"/>
      <c r="S309" s="98"/>
      <c r="T309" s="98"/>
    </row>
    <row r="310" spans="1:20" customFormat="1" x14ac:dyDescent="0.25">
      <c r="A310" s="86" t="s">
        <v>354</v>
      </c>
      <c r="B310" s="100">
        <v>0</v>
      </c>
      <c r="C310" s="100">
        <v>0</v>
      </c>
      <c r="D310" s="100">
        <v>0</v>
      </c>
      <c r="E310" s="100">
        <v>0</v>
      </c>
      <c r="F310" s="100">
        <v>7</v>
      </c>
      <c r="G310" s="100">
        <v>1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98"/>
      <c r="Q310" s="98"/>
      <c r="R310" s="98"/>
      <c r="S310" s="98"/>
      <c r="T310" s="98"/>
    </row>
    <row r="311" spans="1:20" customFormat="1" x14ac:dyDescent="0.25">
      <c r="A311" s="86" t="s">
        <v>355</v>
      </c>
      <c r="B311" s="100">
        <v>0</v>
      </c>
      <c r="C311" s="100">
        <v>0</v>
      </c>
      <c r="D311" s="100">
        <v>0</v>
      </c>
      <c r="E311" s="100">
        <v>0</v>
      </c>
      <c r="F311" s="100">
        <v>20</v>
      </c>
      <c r="G311" s="100">
        <v>8</v>
      </c>
      <c r="H311" s="100">
        <v>0</v>
      </c>
      <c r="I311" s="100">
        <v>0</v>
      </c>
      <c r="J311" s="100">
        <v>0</v>
      </c>
      <c r="K311" s="100">
        <v>0</v>
      </c>
      <c r="L311" s="100">
        <v>0</v>
      </c>
      <c r="M311" s="100">
        <v>0</v>
      </c>
      <c r="N311" s="100">
        <v>1</v>
      </c>
      <c r="O311" s="100">
        <v>1</v>
      </c>
      <c r="P311" s="98"/>
      <c r="Q311" s="98"/>
      <c r="R311" s="98"/>
      <c r="S311" s="98"/>
      <c r="T311" s="98"/>
    </row>
    <row r="312" spans="1:20" customFormat="1" x14ac:dyDescent="0.25">
      <c r="A312" s="86" t="s">
        <v>356</v>
      </c>
      <c r="B312" s="100">
        <v>0</v>
      </c>
      <c r="C312" s="100">
        <v>0</v>
      </c>
      <c r="D312" s="100">
        <v>0</v>
      </c>
      <c r="E312" s="100">
        <v>0</v>
      </c>
      <c r="F312" s="100">
        <v>10</v>
      </c>
      <c r="G312" s="100">
        <v>3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98"/>
      <c r="Q312" s="98"/>
      <c r="R312" s="98"/>
      <c r="S312" s="98"/>
      <c r="T312" s="98"/>
    </row>
    <row r="313" spans="1:20" customFormat="1" x14ac:dyDescent="0.25">
      <c r="A313" s="86" t="s">
        <v>357</v>
      </c>
      <c r="B313" s="100">
        <v>0</v>
      </c>
      <c r="C313" s="100">
        <v>0</v>
      </c>
      <c r="D313" s="100">
        <v>0</v>
      </c>
      <c r="E313" s="100">
        <v>0</v>
      </c>
      <c r="F313" s="100">
        <v>10</v>
      </c>
      <c r="G313" s="100">
        <v>3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1</v>
      </c>
      <c r="O313" s="100">
        <v>0</v>
      </c>
      <c r="P313" s="98"/>
      <c r="Q313" s="98"/>
      <c r="R313" s="98"/>
      <c r="S313" s="98"/>
      <c r="T313" s="98"/>
    </row>
    <row r="314" spans="1:20" customFormat="1" x14ac:dyDescent="0.25">
      <c r="A314" s="86" t="s">
        <v>358</v>
      </c>
      <c r="B314" s="100">
        <v>0</v>
      </c>
      <c r="C314" s="100">
        <v>0</v>
      </c>
      <c r="D314" s="100">
        <v>0</v>
      </c>
      <c r="E314" s="100">
        <v>0</v>
      </c>
      <c r="F314" s="100">
        <v>8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98"/>
      <c r="Q314" s="98"/>
      <c r="R314" s="98"/>
      <c r="S314" s="98"/>
      <c r="T314" s="98"/>
    </row>
    <row r="315" spans="1:20" customFormat="1" x14ac:dyDescent="0.25">
      <c r="A315" s="86" t="s">
        <v>359</v>
      </c>
      <c r="B315" s="100">
        <v>0</v>
      </c>
      <c r="C315" s="100">
        <v>0</v>
      </c>
      <c r="D315" s="100">
        <v>0</v>
      </c>
      <c r="E315" s="100">
        <v>0</v>
      </c>
      <c r="F315" s="100">
        <v>5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98"/>
      <c r="Q315" s="98"/>
      <c r="R315" s="98"/>
      <c r="S315" s="98"/>
      <c r="T315" s="98"/>
    </row>
    <row r="316" spans="1:20" customFormat="1" x14ac:dyDescent="0.25">
      <c r="A316" s="86" t="s">
        <v>360</v>
      </c>
      <c r="B316" s="100">
        <v>0</v>
      </c>
      <c r="C316" s="100">
        <v>0</v>
      </c>
      <c r="D316" s="100">
        <v>0</v>
      </c>
      <c r="E316" s="100">
        <v>0</v>
      </c>
      <c r="F316" s="100">
        <v>4</v>
      </c>
      <c r="G316" s="100">
        <v>3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 s="98"/>
      <c r="R316" s="98"/>
      <c r="S316" s="98"/>
      <c r="T316" s="98"/>
    </row>
    <row r="317" spans="1:20" customFormat="1" x14ac:dyDescent="0.25">
      <c r="A317" s="86" t="s">
        <v>361</v>
      </c>
      <c r="B317" s="100">
        <v>0</v>
      </c>
      <c r="C317" s="100">
        <v>0</v>
      </c>
      <c r="D317" s="100">
        <v>0</v>
      </c>
      <c r="E317" s="100">
        <v>0</v>
      </c>
      <c r="F317" s="100">
        <v>10</v>
      </c>
      <c r="G317" s="100">
        <v>1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98"/>
      <c r="Q317" s="98"/>
      <c r="R317" s="98"/>
      <c r="S317" s="98"/>
      <c r="T317" s="98"/>
    </row>
    <row r="318" spans="1:20" customFormat="1" x14ac:dyDescent="0.25">
      <c r="A318" s="86" t="s">
        <v>362</v>
      </c>
      <c r="B318" s="100">
        <v>0</v>
      </c>
      <c r="C318" s="100">
        <v>0</v>
      </c>
      <c r="D318" s="100">
        <v>0</v>
      </c>
      <c r="E318" s="100">
        <v>0</v>
      </c>
      <c r="F318" s="100">
        <v>13</v>
      </c>
      <c r="G318" s="100">
        <v>2</v>
      </c>
      <c r="H318" s="100">
        <v>0</v>
      </c>
      <c r="I318" s="100">
        <v>1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 s="98"/>
      <c r="R318" s="98"/>
      <c r="S318" s="98"/>
      <c r="T318" s="98"/>
    </row>
    <row r="319" spans="1:20" customFormat="1" x14ac:dyDescent="0.25">
      <c r="A319" s="86" t="s">
        <v>363</v>
      </c>
      <c r="B319" s="100">
        <v>0</v>
      </c>
      <c r="C319" s="100">
        <v>0</v>
      </c>
      <c r="D319" s="100">
        <v>0</v>
      </c>
      <c r="E319" s="100">
        <v>0</v>
      </c>
      <c r="F319" s="100">
        <v>15</v>
      </c>
      <c r="G319" s="100">
        <v>2</v>
      </c>
      <c r="H319" s="100">
        <v>0</v>
      </c>
      <c r="I319" s="100">
        <v>0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 s="98"/>
      <c r="R319" s="98"/>
      <c r="S319" s="98"/>
      <c r="T319" s="98"/>
    </row>
    <row r="320" spans="1:20" customFormat="1" x14ac:dyDescent="0.25">
      <c r="A320" s="86" t="s">
        <v>364</v>
      </c>
      <c r="B320" s="100">
        <v>0</v>
      </c>
      <c r="C320" s="100">
        <v>0</v>
      </c>
      <c r="D320" s="100">
        <v>0</v>
      </c>
      <c r="E320" s="100">
        <v>0</v>
      </c>
      <c r="F320" s="100">
        <v>1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 s="98"/>
      <c r="R320" s="98"/>
      <c r="S320" s="98"/>
      <c r="T320" s="98"/>
    </row>
    <row r="321" spans="1:20" customFormat="1" x14ac:dyDescent="0.25">
      <c r="A321" s="86" t="s">
        <v>365</v>
      </c>
      <c r="B321" s="100">
        <v>0</v>
      </c>
      <c r="C321" s="100">
        <v>0</v>
      </c>
      <c r="D321" s="100">
        <v>0</v>
      </c>
      <c r="E321" s="100">
        <v>0</v>
      </c>
      <c r="F321" s="100">
        <v>5</v>
      </c>
      <c r="G321" s="100">
        <v>2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 s="98"/>
      <c r="R321" s="98"/>
      <c r="S321" s="98"/>
      <c r="T321" s="98"/>
    </row>
    <row r="322" spans="1:20" customFormat="1" x14ac:dyDescent="0.25">
      <c r="A322" s="86" t="s">
        <v>366</v>
      </c>
      <c r="B322" s="100">
        <v>1</v>
      </c>
      <c r="C322" s="100">
        <v>0</v>
      </c>
      <c r="D322" s="100">
        <v>0</v>
      </c>
      <c r="E322" s="100">
        <v>0</v>
      </c>
      <c r="F322" s="100">
        <v>33</v>
      </c>
      <c r="G322" s="100">
        <v>5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1</v>
      </c>
      <c r="O322" s="100">
        <v>0</v>
      </c>
      <c r="P322" s="98"/>
      <c r="Q322" s="98"/>
      <c r="R322" s="98"/>
      <c r="S322" s="98"/>
      <c r="T322" s="98"/>
    </row>
    <row r="323" spans="1:20" customFormat="1" x14ac:dyDescent="0.25">
      <c r="A323" s="86" t="s">
        <v>367</v>
      </c>
      <c r="B323" s="100">
        <v>0</v>
      </c>
      <c r="C323" s="100">
        <v>0</v>
      </c>
      <c r="D323" s="100">
        <v>0</v>
      </c>
      <c r="E323" s="100">
        <v>0</v>
      </c>
      <c r="F323" s="100">
        <v>12</v>
      </c>
      <c r="G323" s="100">
        <v>4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98"/>
      <c r="Q323" s="98"/>
      <c r="R323" s="98"/>
      <c r="S323" s="98"/>
      <c r="T323" s="98"/>
    </row>
    <row r="324" spans="1:20" customFormat="1" x14ac:dyDescent="0.25">
      <c r="A324" s="86" t="s">
        <v>368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 s="98"/>
      <c r="R324" s="98"/>
      <c r="S324" s="98"/>
      <c r="T324" s="98"/>
    </row>
    <row r="325" spans="1:20" customFormat="1" x14ac:dyDescent="0.25">
      <c r="A325" s="86" t="s">
        <v>369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 s="98"/>
      <c r="R325" s="98"/>
      <c r="S325" s="98"/>
      <c r="T325" s="98"/>
    </row>
    <row r="326" spans="1:20" x14ac:dyDescent="0.25">
      <c r="A326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x14ac:dyDescent="0.25">
      <c r="A32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6.5" customHeight="1" x14ac:dyDescent="0.25">
      <c r="A328" s="112" t="s">
        <v>414</v>
      </c>
      <c r="B328" s="115" t="s">
        <v>275</v>
      </c>
      <c r="C328" s="116"/>
      <c r="D328" s="115" t="s">
        <v>276</v>
      </c>
      <c r="E328" s="116"/>
      <c r="F328" s="115" t="s">
        <v>277</v>
      </c>
      <c r="G328" s="116"/>
      <c r="H328" s="115" t="s">
        <v>278</v>
      </c>
      <c r="I328" s="116"/>
      <c r="J328" s="115" t="s">
        <v>279</v>
      </c>
      <c r="K328" s="116"/>
      <c r="L328" s="115" t="s">
        <v>280</v>
      </c>
      <c r="M328" s="116"/>
      <c r="N328" s="115" t="s">
        <v>281</v>
      </c>
      <c r="O328" s="116"/>
      <c r="P328" s="98"/>
      <c r="Q328" s="98"/>
      <c r="R328" s="98"/>
      <c r="S328" s="98"/>
      <c r="T328" s="98"/>
    </row>
    <row r="329" spans="1:20" x14ac:dyDescent="0.25">
      <c r="A329" s="112"/>
      <c r="B329" s="94" t="s">
        <v>9</v>
      </c>
      <c r="C329" s="94" t="s">
        <v>10</v>
      </c>
      <c r="D329" s="94" t="s">
        <v>9</v>
      </c>
      <c r="E329" s="94" t="s">
        <v>10</v>
      </c>
      <c r="F329" s="94" t="s">
        <v>9</v>
      </c>
      <c r="G329" s="94" t="s">
        <v>10</v>
      </c>
      <c r="H329" s="94" t="s">
        <v>9</v>
      </c>
      <c r="I329" s="94" t="s">
        <v>10</v>
      </c>
      <c r="J329" s="94" t="s">
        <v>9</v>
      </c>
      <c r="K329" s="94" t="s">
        <v>10</v>
      </c>
      <c r="L329" s="94" t="s">
        <v>9</v>
      </c>
      <c r="M329" s="94" t="s">
        <v>10</v>
      </c>
      <c r="N329" s="94" t="s">
        <v>9</v>
      </c>
      <c r="O329" s="94" t="s">
        <v>10</v>
      </c>
      <c r="P329" s="95"/>
      <c r="Q329" s="95"/>
      <c r="R329" s="98"/>
      <c r="S329" s="98"/>
      <c r="T329" s="98"/>
    </row>
    <row r="330" spans="1:20" customFormat="1" x14ac:dyDescent="0.25">
      <c r="A330" s="86" t="s">
        <v>347</v>
      </c>
      <c r="B330" s="97">
        <v>8</v>
      </c>
      <c r="C330" s="97">
        <v>1</v>
      </c>
      <c r="D330" s="97">
        <v>1</v>
      </c>
      <c r="E330" s="97">
        <v>0</v>
      </c>
      <c r="F330" s="97">
        <v>13</v>
      </c>
      <c r="G330" s="97">
        <v>5</v>
      </c>
      <c r="H330" s="97">
        <v>1</v>
      </c>
      <c r="I330" s="97">
        <v>2</v>
      </c>
      <c r="J330" s="97">
        <v>37</v>
      </c>
      <c r="K330" s="97">
        <v>7</v>
      </c>
      <c r="L330" s="97">
        <v>8</v>
      </c>
      <c r="M330" s="97">
        <v>1</v>
      </c>
      <c r="N330" s="97">
        <v>4</v>
      </c>
      <c r="O330" s="97">
        <v>0</v>
      </c>
      <c r="P330" s="98"/>
      <c r="Q330" s="98"/>
      <c r="R330" s="98"/>
      <c r="S330" s="98"/>
      <c r="T330" s="98"/>
    </row>
    <row r="331" spans="1:20" customFormat="1" x14ac:dyDescent="0.25">
      <c r="A331" s="86" t="s">
        <v>348</v>
      </c>
      <c r="B331" s="100">
        <v>4</v>
      </c>
      <c r="C331" s="100">
        <v>0</v>
      </c>
      <c r="D331" s="100">
        <v>0</v>
      </c>
      <c r="E331" s="100">
        <v>0</v>
      </c>
      <c r="F331" s="100">
        <v>5</v>
      </c>
      <c r="G331" s="100">
        <v>1</v>
      </c>
      <c r="H331" s="100">
        <v>0</v>
      </c>
      <c r="I331" s="100">
        <v>0</v>
      </c>
      <c r="J331" s="100">
        <v>5</v>
      </c>
      <c r="K331" s="100">
        <v>3</v>
      </c>
      <c r="L331" s="100">
        <v>1</v>
      </c>
      <c r="M331" s="100">
        <v>0</v>
      </c>
      <c r="N331" s="100">
        <v>0</v>
      </c>
      <c r="O331" s="100">
        <v>0</v>
      </c>
      <c r="P331" s="98"/>
      <c r="Q331" s="98"/>
      <c r="R331" s="98"/>
      <c r="S331" s="98"/>
      <c r="T331" s="98"/>
    </row>
    <row r="332" spans="1:20" customFormat="1" x14ac:dyDescent="0.25">
      <c r="A332" s="86" t="s">
        <v>349</v>
      </c>
      <c r="B332" s="100">
        <v>1</v>
      </c>
      <c r="C332" s="100">
        <v>0</v>
      </c>
      <c r="D332" s="100">
        <v>0</v>
      </c>
      <c r="E332" s="100">
        <v>0</v>
      </c>
      <c r="F332" s="100">
        <v>3</v>
      </c>
      <c r="G332" s="100">
        <v>3</v>
      </c>
      <c r="H332" s="100">
        <v>0</v>
      </c>
      <c r="I332" s="100">
        <v>0</v>
      </c>
      <c r="J332" s="100">
        <v>13</v>
      </c>
      <c r="K332" s="100">
        <v>3</v>
      </c>
      <c r="L332" s="100">
        <v>2</v>
      </c>
      <c r="M332" s="100">
        <v>1</v>
      </c>
      <c r="N332" s="100">
        <v>4</v>
      </c>
      <c r="O332" s="100">
        <v>0</v>
      </c>
      <c r="P332" s="98"/>
      <c r="Q332" s="98"/>
      <c r="R332" s="98"/>
      <c r="S332" s="98"/>
      <c r="T332" s="98"/>
    </row>
    <row r="333" spans="1:20" customFormat="1" x14ac:dyDescent="0.25">
      <c r="A333" s="86" t="s">
        <v>350</v>
      </c>
      <c r="B333" s="100">
        <v>1</v>
      </c>
      <c r="C333" s="100">
        <v>1</v>
      </c>
      <c r="D333" s="100">
        <v>1</v>
      </c>
      <c r="E333" s="100">
        <v>0</v>
      </c>
      <c r="F333" s="100">
        <v>2</v>
      </c>
      <c r="G333" s="100">
        <v>0</v>
      </c>
      <c r="H333" s="100">
        <v>1</v>
      </c>
      <c r="I333" s="100">
        <v>0</v>
      </c>
      <c r="J333" s="100">
        <v>10</v>
      </c>
      <c r="K333" s="100">
        <v>0</v>
      </c>
      <c r="L333" s="100">
        <v>1</v>
      </c>
      <c r="M333" s="100">
        <v>0</v>
      </c>
      <c r="N333" s="100">
        <v>0</v>
      </c>
      <c r="O333" s="100">
        <v>0</v>
      </c>
      <c r="P333" s="98"/>
      <c r="Q333" s="98"/>
      <c r="R333" s="98"/>
      <c r="S333" s="98"/>
      <c r="T333" s="98"/>
    </row>
    <row r="334" spans="1:20" customFormat="1" x14ac:dyDescent="0.25">
      <c r="A334" s="86" t="s">
        <v>351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1</v>
      </c>
      <c r="H334" s="100">
        <v>0</v>
      </c>
      <c r="I334" s="100">
        <v>1</v>
      </c>
      <c r="J334" s="100">
        <v>1</v>
      </c>
      <c r="K334" s="100">
        <v>0</v>
      </c>
      <c r="L334" s="100">
        <v>1</v>
      </c>
      <c r="M334" s="100">
        <v>0</v>
      </c>
      <c r="N334" s="100">
        <v>0</v>
      </c>
      <c r="O334" s="100">
        <v>0</v>
      </c>
      <c r="P334" s="98"/>
      <c r="Q334" s="98"/>
      <c r="R334" s="98"/>
      <c r="S334" s="98"/>
      <c r="T334" s="98"/>
    </row>
    <row r="335" spans="1:20" customFormat="1" x14ac:dyDescent="0.25">
      <c r="A335" s="86" t="s">
        <v>352</v>
      </c>
      <c r="B335" s="100">
        <v>0</v>
      </c>
      <c r="C335" s="100">
        <v>0</v>
      </c>
      <c r="D335" s="100">
        <v>0</v>
      </c>
      <c r="E335" s="100">
        <v>0</v>
      </c>
      <c r="F335" s="100">
        <v>1</v>
      </c>
      <c r="G335" s="100">
        <v>0</v>
      </c>
      <c r="H335" s="100">
        <v>0</v>
      </c>
      <c r="I335" s="100">
        <v>0</v>
      </c>
      <c r="J335" s="100">
        <v>2</v>
      </c>
      <c r="K335" s="100">
        <v>0</v>
      </c>
      <c r="L335" s="100">
        <v>2</v>
      </c>
      <c r="M335" s="100">
        <v>0</v>
      </c>
      <c r="N335" s="100">
        <v>0</v>
      </c>
      <c r="O335" s="100">
        <v>0</v>
      </c>
      <c r="P335" s="98"/>
      <c r="Q335" s="98"/>
      <c r="R335" s="98"/>
      <c r="S335" s="98"/>
      <c r="T335" s="98"/>
    </row>
    <row r="336" spans="1:20" customFormat="1" x14ac:dyDescent="0.25">
      <c r="A336" s="86" t="s">
        <v>353</v>
      </c>
      <c r="B336" s="100">
        <v>0</v>
      </c>
      <c r="C336" s="100">
        <v>0</v>
      </c>
      <c r="D336" s="100">
        <v>0</v>
      </c>
      <c r="E336" s="100">
        <v>0</v>
      </c>
      <c r="F336" s="100">
        <v>0</v>
      </c>
      <c r="G336" s="100">
        <v>0</v>
      </c>
      <c r="H336" s="100">
        <v>0</v>
      </c>
      <c r="I336" s="100">
        <v>0</v>
      </c>
      <c r="J336" s="100">
        <v>3</v>
      </c>
      <c r="K336" s="100">
        <v>0</v>
      </c>
      <c r="L336" s="100">
        <v>0</v>
      </c>
      <c r="M336" s="100">
        <v>0</v>
      </c>
      <c r="N336" s="100">
        <v>0</v>
      </c>
      <c r="O336" s="100">
        <v>0</v>
      </c>
      <c r="P336" s="98"/>
      <c r="Q336" s="98"/>
      <c r="R336" s="98"/>
      <c r="S336" s="98"/>
      <c r="T336" s="98"/>
    </row>
    <row r="337" spans="1:20" customFormat="1" x14ac:dyDescent="0.25">
      <c r="A337" s="86" t="s">
        <v>354</v>
      </c>
      <c r="B337" s="100">
        <v>0</v>
      </c>
      <c r="C337" s="100">
        <v>0</v>
      </c>
      <c r="D337" s="100">
        <v>0</v>
      </c>
      <c r="E337" s="100">
        <v>0</v>
      </c>
      <c r="F337" s="100">
        <v>0</v>
      </c>
      <c r="G337" s="100">
        <v>0</v>
      </c>
      <c r="H337" s="100">
        <v>0</v>
      </c>
      <c r="I337" s="100">
        <v>0</v>
      </c>
      <c r="J337" s="100">
        <v>1</v>
      </c>
      <c r="K337" s="100">
        <v>1</v>
      </c>
      <c r="L337" s="100">
        <v>0</v>
      </c>
      <c r="M337" s="100">
        <v>0</v>
      </c>
      <c r="N337" s="100">
        <v>0</v>
      </c>
      <c r="O337" s="100">
        <v>0</v>
      </c>
      <c r="P337" s="98"/>
      <c r="Q337" s="98"/>
      <c r="R337" s="98"/>
      <c r="S337" s="98"/>
      <c r="T337" s="98"/>
    </row>
    <row r="338" spans="1:20" customFormat="1" x14ac:dyDescent="0.25">
      <c r="A338" s="86" t="s">
        <v>355</v>
      </c>
      <c r="B338" s="100">
        <v>0</v>
      </c>
      <c r="C338" s="100">
        <v>0</v>
      </c>
      <c r="D338" s="100">
        <v>0</v>
      </c>
      <c r="E338" s="100">
        <v>0</v>
      </c>
      <c r="F338" s="100">
        <v>1</v>
      </c>
      <c r="G338" s="100">
        <v>0</v>
      </c>
      <c r="H338" s="100">
        <v>0</v>
      </c>
      <c r="I338" s="100">
        <v>0</v>
      </c>
      <c r="J338" s="100">
        <v>0</v>
      </c>
      <c r="K338" s="100">
        <v>0</v>
      </c>
      <c r="L338" s="100">
        <v>0</v>
      </c>
      <c r="M338" s="100">
        <v>0</v>
      </c>
      <c r="N338" s="100">
        <v>0</v>
      </c>
      <c r="O338" s="100">
        <v>0</v>
      </c>
      <c r="P338" s="98"/>
      <c r="Q338" s="98"/>
      <c r="R338" s="98"/>
      <c r="S338" s="98"/>
      <c r="T338" s="98"/>
    </row>
    <row r="339" spans="1:20" customFormat="1" x14ac:dyDescent="0.25">
      <c r="A339" s="86" t="s">
        <v>356</v>
      </c>
      <c r="B339" s="100">
        <v>0</v>
      </c>
      <c r="C339" s="100">
        <v>0</v>
      </c>
      <c r="D339" s="100">
        <v>0</v>
      </c>
      <c r="E339" s="100">
        <v>0</v>
      </c>
      <c r="F339" s="100">
        <v>0</v>
      </c>
      <c r="G339" s="100">
        <v>0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 s="98"/>
      <c r="R339" s="98"/>
      <c r="S339" s="98"/>
      <c r="T339" s="98"/>
    </row>
    <row r="340" spans="1:20" customFormat="1" x14ac:dyDescent="0.25">
      <c r="A340" s="86" t="s">
        <v>357</v>
      </c>
      <c r="B340" s="100">
        <v>1</v>
      </c>
      <c r="C340" s="100">
        <v>0</v>
      </c>
      <c r="D340" s="100">
        <v>0</v>
      </c>
      <c r="E340" s="100">
        <v>0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 s="98"/>
      <c r="R340" s="98"/>
      <c r="S340" s="98"/>
      <c r="T340" s="98"/>
    </row>
    <row r="341" spans="1:20" customFormat="1" x14ac:dyDescent="0.25">
      <c r="A341" s="86" t="s">
        <v>358</v>
      </c>
      <c r="B341" s="100">
        <v>0</v>
      </c>
      <c r="C341" s="100">
        <v>0</v>
      </c>
      <c r="D341" s="100">
        <v>0</v>
      </c>
      <c r="E341" s="100">
        <v>0</v>
      </c>
      <c r="F341" s="100">
        <v>0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98"/>
      <c r="Q341" s="98"/>
      <c r="R341" s="98"/>
      <c r="S341" s="98"/>
      <c r="T341" s="98"/>
    </row>
    <row r="342" spans="1:20" customFormat="1" x14ac:dyDescent="0.25">
      <c r="A342" s="86" t="s">
        <v>359</v>
      </c>
      <c r="B342" s="100">
        <v>0</v>
      </c>
      <c r="C342" s="100">
        <v>0</v>
      </c>
      <c r="D342" s="100">
        <v>0</v>
      </c>
      <c r="E342" s="100">
        <v>0</v>
      </c>
      <c r="F342" s="100">
        <v>0</v>
      </c>
      <c r="G342" s="100">
        <v>0</v>
      </c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0">
        <v>0</v>
      </c>
      <c r="N342" s="100">
        <v>0</v>
      </c>
      <c r="O342" s="100">
        <v>0</v>
      </c>
      <c r="P342" s="98"/>
      <c r="Q342" s="98"/>
      <c r="R342" s="98"/>
      <c r="S342" s="98"/>
      <c r="T342" s="98"/>
    </row>
    <row r="343" spans="1:20" customFormat="1" x14ac:dyDescent="0.25">
      <c r="A343" s="86" t="s">
        <v>360</v>
      </c>
      <c r="B343" s="100">
        <v>0</v>
      </c>
      <c r="C343" s="100">
        <v>0</v>
      </c>
      <c r="D343" s="100">
        <v>0</v>
      </c>
      <c r="E343" s="100">
        <v>0</v>
      </c>
      <c r="F343" s="100">
        <v>0</v>
      </c>
      <c r="G343" s="100">
        <v>0</v>
      </c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  <c r="M343" s="100">
        <v>0</v>
      </c>
      <c r="N343" s="100">
        <v>0</v>
      </c>
      <c r="O343" s="100">
        <v>0</v>
      </c>
      <c r="P343" s="98"/>
      <c r="Q343" s="98"/>
      <c r="R343" s="98"/>
      <c r="S343" s="98"/>
      <c r="T343" s="98"/>
    </row>
    <row r="344" spans="1:20" customFormat="1" x14ac:dyDescent="0.25">
      <c r="A344" s="86" t="s">
        <v>361</v>
      </c>
      <c r="B344" s="100">
        <v>0</v>
      </c>
      <c r="C344" s="100">
        <v>0</v>
      </c>
      <c r="D344" s="100">
        <v>0</v>
      </c>
      <c r="E344" s="100">
        <v>0</v>
      </c>
      <c r="F344" s="100">
        <v>0</v>
      </c>
      <c r="G344" s="100">
        <v>0</v>
      </c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98"/>
      <c r="Q344" s="98"/>
      <c r="R344" s="98"/>
      <c r="S344" s="98"/>
      <c r="T344" s="98"/>
    </row>
    <row r="345" spans="1:20" customFormat="1" x14ac:dyDescent="0.25">
      <c r="A345" s="86" t="s">
        <v>362</v>
      </c>
      <c r="B345" s="100">
        <v>0</v>
      </c>
      <c r="C345" s="100">
        <v>0</v>
      </c>
      <c r="D345" s="100">
        <v>0</v>
      </c>
      <c r="E345" s="100">
        <v>0</v>
      </c>
      <c r="F345" s="100">
        <v>0</v>
      </c>
      <c r="G345" s="100">
        <v>0</v>
      </c>
      <c r="H345" s="100">
        <v>0</v>
      </c>
      <c r="I345" s="100">
        <v>0</v>
      </c>
      <c r="J345" s="100">
        <v>0</v>
      </c>
      <c r="K345" s="100">
        <v>0</v>
      </c>
      <c r="L345" s="100">
        <v>0</v>
      </c>
      <c r="M345" s="100">
        <v>0</v>
      </c>
      <c r="N345" s="100">
        <v>0</v>
      </c>
      <c r="O345" s="100">
        <v>0</v>
      </c>
      <c r="P345" s="98"/>
      <c r="Q345" s="98"/>
      <c r="R345" s="98"/>
      <c r="S345" s="98"/>
      <c r="T345" s="98"/>
    </row>
    <row r="346" spans="1:20" customFormat="1" x14ac:dyDescent="0.25">
      <c r="A346" s="86" t="s">
        <v>363</v>
      </c>
      <c r="B346" s="100">
        <v>0</v>
      </c>
      <c r="C346" s="100">
        <v>0</v>
      </c>
      <c r="D346" s="100">
        <v>0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98"/>
      <c r="Q346" s="98"/>
      <c r="R346" s="98"/>
      <c r="S346" s="98"/>
      <c r="T346" s="98"/>
    </row>
    <row r="347" spans="1:20" customFormat="1" x14ac:dyDescent="0.25">
      <c r="A347" s="86" t="s">
        <v>364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 s="98"/>
      <c r="R347" s="98"/>
      <c r="S347" s="98"/>
      <c r="T347" s="98"/>
    </row>
    <row r="348" spans="1:20" customFormat="1" x14ac:dyDescent="0.25">
      <c r="A348" s="86" t="s">
        <v>365</v>
      </c>
      <c r="B348" s="100">
        <v>0</v>
      </c>
      <c r="C348" s="100">
        <v>0</v>
      </c>
      <c r="D348" s="100">
        <v>0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1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98"/>
      <c r="Q348" s="98"/>
      <c r="R348" s="98"/>
      <c r="S348" s="98"/>
      <c r="T348" s="98"/>
    </row>
    <row r="349" spans="1:20" customFormat="1" x14ac:dyDescent="0.25">
      <c r="A349" s="86" t="s">
        <v>366</v>
      </c>
      <c r="B349" s="100">
        <v>1</v>
      </c>
      <c r="C349" s="100">
        <v>0</v>
      </c>
      <c r="D349" s="100">
        <v>0</v>
      </c>
      <c r="E349" s="100">
        <v>0</v>
      </c>
      <c r="F349" s="100">
        <v>1</v>
      </c>
      <c r="G349" s="100">
        <v>0</v>
      </c>
      <c r="H349" s="100">
        <v>0</v>
      </c>
      <c r="I349" s="100">
        <v>1</v>
      </c>
      <c r="J349" s="100">
        <v>1</v>
      </c>
      <c r="K349" s="100">
        <v>0</v>
      </c>
      <c r="L349" s="100">
        <v>1</v>
      </c>
      <c r="M349" s="100">
        <v>0</v>
      </c>
      <c r="N349" s="100">
        <v>0</v>
      </c>
      <c r="O349" s="100">
        <v>0</v>
      </c>
      <c r="P349" s="98"/>
      <c r="Q349" s="98"/>
      <c r="R349" s="98"/>
      <c r="S349" s="98"/>
      <c r="T349" s="98"/>
    </row>
    <row r="350" spans="1:20" customFormat="1" x14ac:dyDescent="0.25">
      <c r="A350" s="86" t="s">
        <v>367</v>
      </c>
      <c r="B350" s="100">
        <v>0</v>
      </c>
      <c r="C350" s="100">
        <v>0</v>
      </c>
      <c r="D350" s="100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 s="98"/>
      <c r="R350" s="98"/>
      <c r="S350" s="98"/>
      <c r="T350" s="98"/>
    </row>
    <row r="351" spans="1:20" customFormat="1" x14ac:dyDescent="0.25">
      <c r="A351" s="86" t="s">
        <v>368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 s="98"/>
      <c r="R351" s="98"/>
      <c r="S351" s="98"/>
      <c r="T351" s="98"/>
    </row>
    <row r="352" spans="1:20" customFormat="1" x14ac:dyDescent="0.25">
      <c r="A352" s="86" t="s">
        <v>369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  <c r="Q352" s="98"/>
      <c r="R352" s="98"/>
      <c r="S352" s="98"/>
      <c r="T352" s="98"/>
    </row>
    <row r="353" spans="1:20" x14ac:dyDescent="0.25">
      <c r="A353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</row>
    <row r="354" spans="1:20" x14ac:dyDescent="0.25">
      <c r="A354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</row>
    <row r="355" spans="1:20" customFormat="1" ht="16.5" customHeight="1" x14ac:dyDescent="0.25">
      <c r="A355" s="112" t="s">
        <v>414</v>
      </c>
      <c r="B355" s="115" t="s">
        <v>282</v>
      </c>
      <c r="C355" s="116"/>
      <c r="D355" s="115" t="s">
        <v>283</v>
      </c>
      <c r="E355" s="116"/>
      <c r="F355" s="115" t="s">
        <v>284</v>
      </c>
      <c r="G355" s="116"/>
      <c r="H355" s="115" t="s">
        <v>285</v>
      </c>
      <c r="I355" s="116"/>
      <c r="J355" s="115" t="s">
        <v>286</v>
      </c>
      <c r="K355" s="116"/>
      <c r="L355" s="115" t="s">
        <v>287</v>
      </c>
      <c r="M355" s="116"/>
      <c r="N355" s="115" t="s">
        <v>288</v>
      </c>
      <c r="O355" s="116"/>
      <c r="P355" s="98"/>
      <c r="Q355" s="98"/>
      <c r="R355" s="98"/>
      <c r="S355" s="98"/>
      <c r="T355" s="98"/>
    </row>
    <row r="356" spans="1:20" customFormat="1" x14ac:dyDescent="0.25">
      <c r="A356" s="112"/>
      <c r="B356" s="94" t="s">
        <v>9</v>
      </c>
      <c r="C356" s="94" t="s">
        <v>10</v>
      </c>
      <c r="D356" s="94" t="s">
        <v>9</v>
      </c>
      <c r="E356" s="94" t="s">
        <v>10</v>
      </c>
      <c r="F356" s="94" t="s">
        <v>9</v>
      </c>
      <c r="G356" s="94" t="s">
        <v>10</v>
      </c>
      <c r="H356" s="94" t="s">
        <v>9</v>
      </c>
      <c r="I356" s="94" t="s">
        <v>10</v>
      </c>
      <c r="J356" s="94" t="s">
        <v>9</v>
      </c>
      <c r="K356" s="94" t="s">
        <v>10</v>
      </c>
      <c r="L356" s="94" t="s">
        <v>9</v>
      </c>
      <c r="M356" s="94" t="s">
        <v>10</v>
      </c>
      <c r="N356" s="94" t="s">
        <v>9</v>
      </c>
      <c r="O356" s="94" t="s">
        <v>10</v>
      </c>
      <c r="P356" s="95"/>
      <c r="Q356" s="95"/>
      <c r="R356" s="98"/>
      <c r="S356" s="98"/>
      <c r="T356" s="98"/>
    </row>
    <row r="357" spans="1:20" customFormat="1" x14ac:dyDescent="0.25">
      <c r="A357" s="86" t="s">
        <v>347</v>
      </c>
      <c r="B357" s="97">
        <v>2507</v>
      </c>
      <c r="C357" s="97">
        <v>741</v>
      </c>
      <c r="D357" s="97">
        <v>1</v>
      </c>
      <c r="E357" s="97">
        <v>0</v>
      </c>
      <c r="F357" s="97">
        <v>9</v>
      </c>
      <c r="G357" s="97">
        <v>3</v>
      </c>
      <c r="H357" s="97">
        <v>8</v>
      </c>
      <c r="I357" s="97">
        <v>2</v>
      </c>
      <c r="J357" s="97">
        <v>27</v>
      </c>
      <c r="K357" s="97">
        <v>17</v>
      </c>
      <c r="L357" s="97">
        <v>12</v>
      </c>
      <c r="M357" s="97">
        <v>7</v>
      </c>
      <c r="N357" s="97">
        <v>25</v>
      </c>
      <c r="O357" s="97">
        <v>5</v>
      </c>
      <c r="P357" s="98"/>
      <c r="Q357" s="98"/>
      <c r="R357" s="98"/>
      <c r="S357" s="98"/>
      <c r="T357" s="98"/>
    </row>
    <row r="358" spans="1:20" customFormat="1" x14ac:dyDescent="0.25">
      <c r="A358" s="86" t="s">
        <v>348</v>
      </c>
      <c r="B358" s="100">
        <v>481</v>
      </c>
      <c r="C358" s="100">
        <v>121</v>
      </c>
      <c r="D358" s="100">
        <v>0</v>
      </c>
      <c r="E358" s="100">
        <v>0</v>
      </c>
      <c r="F358" s="100">
        <v>0</v>
      </c>
      <c r="G358" s="100">
        <v>1</v>
      </c>
      <c r="H358" s="100">
        <v>2</v>
      </c>
      <c r="I358" s="100">
        <v>1</v>
      </c>
      <c r="J358" s="100">
        <v>6</v>
      </c>
      <c r="K358" s="100">
        <v>5</v>
      </c>
      <c r="L358" s="100">
        <v>5</v>
      </c>
      <c r="M358" s="100">
        <v>5</v>
      </c>
      <c r="N358" s="100">
        <v>7</v>
      </c>
      <c r="O358" s="100">
        <v>2</v>
      </c>
      <c r="P358" s="98"/>
      <c r="Q358" s="98"/>
      <c r="R358" s="98"/>
      <c r="S358" s="98"/>
      <c r="T358" s="98"/>
    </row>
    <row r="359" spans="1:20" customFormat="1" x14ac:dyDescent="0.25">
      <c r="A359" s="86" t="s">
        <v>349</v>
      </c>
      <c r="B359" s="100">
        <v>865</v>
      </c>
      <c r="C359" s="100">
        <v>307</v>
      </c>
      <c r="D359" s="100">
        <v>0</v>
      </c>
      <c r="E359" s="100">
        <v>0</v>
      </c>
      <c r="F359" s="100">
        <v>2</v>
      </c>
      <c r="G359" s="100">
        <v>2</v>
      </c>
      <c r="H359" s="100">
        <v>1</v>
      </c>
      <c r="I359" s="100">
        <v>0</v>
      </c>
      <c r="J359" s="100">
        <v>10</v>
      </c>
      <c r="K359" s="100">
        <v>6</v>
      </c>
      <c r="L359" s="100">
        <v>4</v>
      </c>
      <c r="M359" s="100">
        <v>1</v>
      </c>
      <c r="N359" s="100">
        <v>6</v>
      </c>
      <c r="O359" s="100">
        <v>2</v>
      </c>
      <c r="P359" s="98"/>
      <c r="Q359" s="98"/>
      <c r="R359" s="98"/>
      <c r="S359" s="98"/>
      <c r="T359" s="98"/>
    </row>
    <row r="360" spans="1:20" customFormat="1" x14ac:dyDescent="0.25">
      <c r="A360" s="86" t="s">
        <v>350</v>
      </c>
      <c r="B360" s="100">
        <v>145</v>
      </c>
      <c r="C360" s="100">
        <v>28</v>
      </c>
      <c r="D360" s="100">
        <v>0</v>
      </c>
      <c r="E360" s="100">
        <v>0</v>
      </c>
      <c r="F360" s="100">
        <v>0</v>
      </c>
      <c r="G360" s="100">
        <v>0</v>
      </c>
      <c r="H360" s="100">
        <v>2</v>
      </c>
      <c r="I360" s="100">
        <v>0</v>
      </c>
      <c r="J360" s="100">
        <v>3</v>
      </c>
      <c r="K360" s="100">
        <v>0</v>
      </c>
      <c r="L360" s="100">
        <v>0</v>
      </c>
      <c r="M360" s="100">
        <v>0</v>
      </c>
      <c r="N360" s="100">
        <v>2</v>
      </c>
      <c r="O360" s="100">
        <v>1</v>
      </c>
      <c r="P360" s="98"/>
      <c r="Q360" s="98"/>
      <c r="R360" s="98"/>
      <c r="S360" s="98"/>
      <c r="T360" s="98"/>
    </row>
    <row r="361" spans="1:20" customFormat="1" x14ac:dyDescent="0.25">
      <c r="A361" s="86" t="s">
        <v>351</v>
      </c>
      <c r="B361" s="100">
        <v>323</v>
      </c>
      <c r="C361" s="100">
        <v>101</v>
      </c>
      <c r="D361" s="100">
        <v>0</v>
      </c>
      <c r="E361" s="100">
        <v>0</v>
      </c>
      <c r="F361" s="100">
        <v>3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2</v>
      </c>
      <c r="M361" s="100">
        <v>0</v>
      </c>
      <c r="N361" s="100">
        <v>1</v>
      </c>
      <c r="O361" s="100">
        <v>0</v>
      </c>
      <c r="P361" s="98"/>
      <c r="Q361" s="98"/>
      <c r="R361" s="98"/>
      <c r="S361" s="98"/>
      <c r="T361" s="98"/>
    </row>
    <row r="362" spans="1:20" customFormat="1" x14ac:dyDescent="0.25">
      <c r="A362" s="86" t="s">
        <v>352</v>
      </c>
      <c r="B362" s="100">
        <v>122</v>
      </c>
      <c r="C362" s="100">
        <v>24</v>
      </c>
      <c r="D362" s="100">
        <v>0</v>
      </c>
      <c r="E362" s="100">
        <v>0</v>
      </c>
      <c r="F362" s="100">
        <v>0</v>
      </c>
      <c r="G362" s="100">
        <v>0</v>
      </c>
      <c r="H362" s="100">
        <v>1</v>
      </c>
      <c r="I362" s="100">
        <v>0</v>
      </c>
      <c r="J362" s="100">
        <v>1</v>
      </c>
      <c r="K362" s="100">
        <v>0</v>
      </c>
      <c r="L362" s="100">
        <v>0</v>
      </c>
      <c r="M362" s="100">
        <v>0</v>
      </c>
      <c r="N362" s="100">
        <v>2</v>
      </c>
      <c r="O362" s="100">
        <v>0</v>
      </c>
      <c r="P362" s="98"/>
      <c r="Q362" s="98"/>
      <c r="R362" s="98"/>
      <c r="S362" s="98"/>
      <c r="T362" s="98"/>
    </row>
    <row r="363" spans="1:20" customFormat="1" x14ac:dyDescent="0.25">
      <c r="A363" s="86" t="s">
        <v>353</v>
      </c>
      <c r="B363" s="100">
        <v>190</v>
      </c>
      <c r="C363" s="100">
        <v>49</v>
      </c>
      <c r="D363" s="100">
        <v>0</v>
      </c>
      <c r="E363" s="100">
        <v>0</v>
      </c>
      <c r="F363" s="100">
        <v>2</v>
      </c>
      <c r="G363" s="100">
        <v>0</v>
      </c>
      <c r="H363" s="100">
        <v>1</v>
      </c>
      <c r="I363" s="100">
        <v>1</v>
      </c>
      <c r="J363" s="100">
        <v>5</v>
      </c>
      <c r="K363" s="100">
        <v>4</v>
      </c>
      <c r="L363" s="100">
        <v>1</v>
      </c>
      <c r="M363" s="100">
        <v>0</v>
      </c>
      <c r="N363" s="100">
        <v>1</v>
      </c>
      <c r="O363" s="100">
        <v>0</v>
      </c>
      <c r="P363" s="98"/>
      <c r="Q363" s="98"/>
      <c r="R363" s="98"/>
      <c r="S363" s="98"/>
      <c r="T363" s="98"/>
    </row>
    <row r="364" spans="1:20" customFormat="1" x14ac:dyDescent="0.25">
      <c r="A364" s="86" t="s">
        <v>354</v>
      </c>
      <c r="B364" s="100">
        <v>35</v>
      </c>
      <c r="C364" s="100">
        <v>11</v>
      </c>
      <c r="D364" s="100">
        <v>0</v>
      </c>
      <c r="E364" s="100">
        <v>0</v>
      </c>
      <c r="F364" s="100">
        <v>1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 s="98"/>
      <c r="R364" s="98"/>
      <c r="S364" s="98"/>
      <c r="T364" s="98"/>
    </row>
    <row r="365" spans="1:20" customFormat="1" x14ac:dyDescent="0.25">
      <c r="A365" s="86" t="s">
        <v>355</v>
      </c>
      <c r="B365" s="100">
        <v>73</v>
      </c>
      <c r="C365" s="100">
        <v>19</v>
      </c>
      <c r="D365" s="100">
        <v>0</v>
      </c>
      <c r="E365" s="100">
        <v>0</v>
      </c>
      <c r="F365" s="100">
        <v>1</v>
      </c>
      <c r="G365" s="100">
        <v>0</v>
      </c>
      <c r="H365" s="100">
        <v>0</v>
      </c>
      <c r="I365" s="100">
        <v>0</v>
      </c>
      <c r="J365" s="100">
        <v>0</v>
      </c>
      <c r="K365" s="100">
        <v>1</v>
      </c>
      <c r="L365" s="100">
        <v>0</v>
      </c>
      <c r="M365" s="100">
        <v>0</v>
      </c>
      <c r="N365" s="100">
        <v>3</v>
      </c>
      <c r="O365" s="100">
        <v>0</v>
      </c>
      <c r="P365" s="98"/>
      <c r="Q365" s="98"/>
      <c r="R365" s="98"/>
      <c r="S365" s="98"/>
      <c r="T365" s="98"/>
    </row>
    <row r="366" spans="1:20" customFormat="1" x14ac:dyDescent="0.25">
      <c r="A366" s="86" t="s">
        <v>356</v>
      </c>
      <c r="B366" s="100">
        <v>11</v>
      </c>
      <c r="C366" s="100">
        <v>2</v>
      </c>
      <c r="D366" s="100">
        <v>1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 s="98"/>
      <c r="R366" s="98"/>
      <c r="S366" s="98"/>
      <c r="T366" s="98"/>
    </row>
    <row r="367" spans="1:20" customFormat="1" x14ac:dyDescent="0.25">
      <c r="A367" s="86" t="s">
        <v>357</v>
      </c>
      <c r="B367" s="100">
        <v>26</v>
      </c>
      <c r="C367" s="100">
        <v>6</v>
      </c>
      <c r="D367" s="100">
        <v>0</v>
      </c>
      <c r="E367" s="100">
        <v>0</v>
      </c>
      <c r="F367" s="100">
        <v>0</v>
      </c>
      <c r="G367" s="100">
        <v>0</v>
      </c>
      <c r="H367" s="100">
        <v>1</v>
      </c>
      <c r="I367" s="100">
        <v>0</v>
      </c>
      <c r="J367" s="100">
        <v>0</v>
      </c>
      <c r="K367" s="100">
        <v>0</v>
      </c>
      <c r="L367" s="100">
        <v>0</v>
      </c>
      <c r="M367" s="100">
        <v>1</v>
      </c>
      <c r="N367" s="100">
        <v>0</v>
      </c>
      <c r="O367" s="100">
        <v>0</v>
      </c>
      <c r="P367" s="98"/>
      <c r="Q367" s="98"/>
      <c r="R367" s="98"/>
      <c r="S367" s="98"/>
      <c r="T367" s="98"/>
    </row>
    <row r="368" spans="1:20" customFormat="1" x14ac:dyDescent="0.25">
      <c r="A368" s="86" t="s">
        <v>358</v>
      </c>
      <c r="B368" s="100">
        <v>20</v>
      </c>
      <c r="C368" s="100">
        <v>7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1</v>
      </c>
      <c r="O368" s="100">
        <v>0</v>
      </c>
      <c r="P368" s="98"/>
      <c r="Q368" s="98"/>
      <c r="R368" s="98"/>
      <c r="S368" s="98"/>
      <c r="T368" s="98"/>
    </row>
    <row r="369" spans="1:20" customFormat="1" x14ac:dyDescent="0.25">
      <c r="A369" s="86" t="s">
        <v>359</v>
      </c>
      <c r="B369" s="100">
        <v>9</v>
      </c>
      <c r="C369" s="100">
        <v>1</v>
      </c>
      <c r="D369" s="100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 s="98"/>
      <c r="R369" s="98"/>
      <c r="S369" s="98"/>
      <c r="T369" s="98"/>
    </row>
    <row r="370" spans="1:20" customFormat="1" x14ac:dyDescent="0.25">
      <c r="A370" s="86" t="s">
        <v>360</v>
      </c>
      <c r="B370" s="100">
        <v>11</v>
      </c>
      <c r="C370" s="100">
        <v>2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1</v>
      </c>
      <c r="O370" s="100">
        <v>0</v>
      </c>
      <c r="P370" s="98"/>
      <c r="Q370" s="98"/>
      <c r="R370" s="98"/>
      <c r="S370" s="98"/>
      <c r="T370" s="98"/>
    </row>
    <row r="371" spans="1:20" customFormat="1" x14ac:dyDescent="0.25">
      <c r="A371" s="86" t="s">
        <v>361</v>
      </c>
      <c r="B371" s="100">
        <v>18</v>
      </c>
      <c r="C371" s="100">
        <v>6</v>
      </c>
      <c r="D371" s="100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0</v>
      </c>
      <c r="K371" s="100">
        <v>1</v>
      </c>
      <c r="L371" s="100">
        <v>0</v>
      </c>
      <c r="M371" s="100">
        <v>0</v>
      </c>
      <c r="N371" s="100">
        <v>0</v>
      </c>
      <c r="O371" s="100">
        <v>0</v>
      </c>
      <c r="P371" s="98"/>
      <c r="Q371" s="98"/>
      <c r="R371" s="98"/>
      <c r="S371" s="98"/>
      <c r="T371" s="98"/>
    </row>
    <row r="372" spans="1:20" customFormat="1" x14ac:dyDescent="0.25">
      <c r="A372" s="86" t="s">
        <v>362</v>
      </c>
      <c r="B372" s="100">
        <v>32</v>
      </c>
      <c r="C372" s="100">
        <v>7</v>
      </c>
      <c r="D372" s="100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0</v>
      </c>
      <c r="O372" s="100">
        <v>0</v>
      </c>
      <c r="P372" s="98"/>
      <c r="Q372" s="98"/>
      <c r="R372" s="98"/>
      <c r="S372" s="98"/>
      <c r="T372" s="98"/>
    </row>
    <row r="373" spans="1:20" customFormat="1" x14ac:dyDescent="0.25">
      <c r="A373" s="86" t="s">
        <v>363</v>
      </c>
      <c r="B373" s="100">
        <v>34</v>
      </c>
      <c r="C373" s="100">
        <v>10</v>
      </c>
      <c r="D373" s="100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1</v>
      </c>
      <c r="K373" s="100">
        <v>0</v>
      </c>
      <c r="L373" s="100">
        <v>0</v>
      </c>
      <c r="M373" s="100">
        <v>0</v>
      </c>
      <c r="N373" s="100">
        <v>0</v>
      </c>
      <c r="O373" s="100">
        <v>0</v>
      </c>
      <c r="P373" s="98"/>
      <c r="Q373" s="98"/>
      <c r="R373" s="98"/>
      <c r="S373" s="98"/>
      <c r="T373" s="98"/>
    </row>
    <row r="374" spans="1:20" customFormat="1" x14ac:dyDescent="0.25">
      <c r="A374" s="86" t="s">
        <v>364</v>
      </c>
      <c r="B374" s="100">
        <v>5</v>
      </c>
      <c r="C374" s="100">
        <v>1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  <c r="Q374" s="98"/>
      <c r="R374" s="98"/>
      <c r="S374" s="98"/>
      <c r="T374" s="98"/>
    </row>
    <row r="375" spans="1:20" customFormat="1" x14ac:dyDescent="0.25">
      <c r="A375" s="86" t="s">
        <v>365</v>
      </c>
      <c r="B375" s="100">
        <v>13</v>
      </c>
      <c r="C375" s="100">
        <v>7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  <c r="Q375" s="98"/>
      <c r="R375" s="98"/>
      <c r="S375" s="98"/>
      <c r="T375" s="98"/>
    </row>
    <row r="376" spans="1:20" customFormat="1" x14ac:dyDescent="0.25">
      <c r="A376" s="86" t="s">
        <v>366</v>
      </c>
      <c r="B376" s="100">
        <v>74</v>
      </c>
      <c r="C376" s="100">
        <v>28</v>
      </c>
      <c r="D376" s="100">
        <v>0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1</v>
      </c>
      <c r="K376" s="100">
        <v>0</v>
      </c>
      <c r="L376" s="100">
        <v>0</v>
      </c>
      <c r="M376" s="100">
        <v>0</v>
      </c>
      <c r="N376" s="100">
        <v>1</v>
      </c>
      <c r="O376" s="100">
        <v>0</v>
      </c>
      <c r="P376" s="98"/>
      <c r="Q376" s="98"/>
      <c r="R376" s="98"/>
      <c r="S376" s="98"/>
      <c r="T376" s="98"/>
    </row>
    <row r="377" spans="1:20" customFormat="1" x14ac:dyDescent="0.25">
      <c r="A377" s="86" t="s">
        <v>367</v>
      </c>
      <c r="B377" s="100">
        <v>17</v>
      </c>
      <c r="C377" s="100">
        <v>2</v>
      </c>
      <c r="D377" s="100">
        <v>0</v>
      </c>
      <c r="E377" s="100">
        <v>0</v>
      </c>
      <c r="F377" s="100">
        <v>0</v>
      </c>
      <c r="G377" s="100">
        <v>0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0</v>
      </c>
      <c r="O377" s="100">
        <v>0</v>
      </c>
      <c r="P377" s="98"/>
      <c r="Q377" s="98"/>
      <c r="R377" s="98"/>
      <c r="S377" s="98"/>
      <c r="T377" s="98"/>
    </row>
    <row r="378" spans="1:20" customFormat="1" x14ac:dyDescent="0.25">
      <c r="A378" s="86" t="s">
        <v>368</v>
      </c>
      <c r="B378" s="100">
        <v>3</v>
      </c>
      <c r="C378" s="100">
        <v>2</v>
      </c>
      <c r="D378" s="100">
        <v>0</v>
      </c>
      <c r="E378" s="100">
        <v>0</v>
      </c>
      <c r="F378" s="100">
        <v>0</v>
      </c>
      <c r="G378" s="100">
        <v>0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0</v>
      </c>
      <c r="O378" s="100">
        <v>0</v>
      </c>
      <c r="P378" s="98"/>
      <c r="Q378" s="98"/>
      <c r="R378" s="98"/>
      <c r="S378" s="98"/>
      <c r="T378" s="98"/>
    </row>
    <row r="379" spans="1:20" customFormat="1" x14ac:dyDescent="0.25">
      <c r="A379" s="86" t="s">
        <v>369</v>
      </c>
      <c r="B379" s="100">
        <v>0</v>
      </c>
      <c r="C379" s="100">
        <v>0</v>
      </c>
      <c r="D379" s="100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98"/>
      <c r="Q379" s="98"/>
      <c r="R379" s="98"/>
      <c r="S379" s="98"/>
      <c r="T379" s="98"/>
    </row>
    <row r="380" spans="1:20" x14ac:dyDescent="0.25">
      <c r="A380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1:20" x14ac:dyDescent="0.25">
      <c r="A381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</row>
    <row r="382" spans="1:20" customFormat="1" ht="16.5" customHeight="1" x14ac:dyDescent="0.25">
      <c r="A382" s="112" t="s">
        <v>414</v>
      </c>
      <c r="B382" s="115" t="s">
        <v>289</v>
      </c>
      <c r="C382" s="116"/>
      <c r="D382" s="115" t="s">
        <v>290</v>
      </c>
      <c r="E382" s="116"/>
      <c r="F382" s="115" t="s">
        <v>291</v>
      </c>
      <c r="G382" s="116"/>
      <c r="H382" s="115" t="s">
        <v>292</v>
      </c>
      <c r="I382" s="116"/>
      <c r="J382" s="115" t="s">
        <v>293</v>
      </c>
      <c r="K382" s="116"/>
      <c r="L382" s="115" t="s">
        <v>294</v>
      </c>
      <c r="M382" s="116"/>
      <c r="N382" s="115" t="s">
        <v>296</v>
      </c>
      <c r="O382" s="116"/>
      <c r="P382" s="98"/>
      <c r="Q382" s="98"/>
      <c r="R382" s="98"/>
      <c r="S382" s="98"/>
      <c r="T382" s="98"/>
    </row>
    <row r="383" spans="1:20" customFormat="1" x14ac:dyDescent="0.25">
      <c r="A383" s="112"/>
      <c r="B383" s="94" t="s">
        <v>9</v>
      </c>
      <c r="C383" s="94" t="s">
        <v>10</v>
      </c>
      <c r="D383" s="94" t="s">
        <v>9</v>
      </c>
      <c r="E383" s="94" t="s">
        <v>10</v>
      </c>
      <c r="F383" s="94" t="s">
        <v>9</v>
      </c>
      <c r="G383" s="94" t="s">
        <v>10</v>
      </c>
      <c r="H383" s="94" t="s">
        <v>9</v>
      </c>
      <c r="I383" s="94" t="s">
        <v>10</v>
      </c>
      <c r="J383" s="94" t="s">
        <v>9</v>
      </c>
      <c r="K383" s="94" t="s">
        <v>10</v>
      </c>
      <c r="L383" s="94" t="s">
        <v>9</v>
      </c>
      <c r="M383" s="94" t="s">
        <v>10</v>
      </c>
      <c r="N383" s="94" t="s">
        <v>9</v>
      </c>
      <c r="O383" s="94" t="s">
        <v>10</v>
      </c>
      <c r="P383" s="95"/>
      <c r="Q383" s="98"/>
      <c r="R383" s="98"/>
      <c r="S383" s="98"/>
      <c r="T383" s="98"/>
    </row>
    <row r="384" spans="1:20" customFormat="1" x14ac:dyDescent="0.25">
      <c r="A384" s="86" t="s">
        <v>347</v>
      </c>
      <c r="B384" s="97">
        <v>3</v>
      </c>
      <c r="C384" s="97">
        <v>3</v>
      </c>
      <c r="D384" s="97">
        <v>0</v>
      </c>
      <c r="E384" s="97">
        <v>1</v>
      </c>
      <c r="F384" s="97">
        <v>0</v>
      </c>
      <c r="G384" s="97">
        <v>2</v>
      </c>
      <c r="H384" s="97">
        <v>7</v>
      </c>
      <c r="I384" s="97">
        <v>10</v>
      </c>
      <c r="J384" s="97">
        <v>16</v>
      </c>
      <c r="K384" s="97">
        <v>3</v>
      </c>
      <c r="L384" s="97">
        <v>1</v>
      </c>
      <c r="M384" s="97">
        <v>0</v>
      </c>
      <c r="N384" s="97">
        <v>31</v>
      </c>
      <c r="O384" s="97">
        <v>8</v>
      </c>
      <c r="P384" s="98"/>
      <c r="Q384" s="98"/>
      <c r="R384" s="98"/>
      <c r="S384" s="98"/>
      <c r="T384" s="98"/>
    </row>
    <row r="385" spans="1:20" customFormat="1" x14ac:dyDescent="0.25">
      <c r="A385" s="86" t="s">
        <v>348</v>
      </c>
      <c r="B385" s="100">
        <v>0</v>
      </c>
      <c r="C385" s="100">
        <v>0</v>
      </c>
      <c r="D385" s="100">
        <v>0</v>
      </c>
      <c r="E385" s="100">
        <v>0</v>
      </c>
      <c r="F385" s="100">
        <v>0</v>
      </c>
      <c r="G385" s="100">
        <v>1</v>
      </c>
      <c r="H385" s="100">
        <v>1</v>
      </c>
      <c r="I385" s="100">
        <v>5</v>
      </c>
      <c r="J385" s="100">
        <v>2</v>
      </c>
      <c r="K385" s="100">
        <v>1</v>
      </c>
      <c r="L385" s="100">
        <v>1</v>
      </c>
      <c r="M385" s="100">
        <v>0</v>
      </c>
      <c r="N385" s="100">
        <v>8</v>
      </c>
      <c r="O385" s="100">
        <v>3</v>
      </c>
      <c r="P385" s="98"/>
      <c r="Q385" s="98"/>
      <c r="R385" s="98"/>
      <c r="S385" s="98"/>
      <c r="T385" s="98"/>
    </row>
    <row r="386" spans="1:20" customFormat="1" x14ac:dyDescent="0.25">
      <c r="A386" s="86" t="s">
        <v>349</v>
      </c>
      <c r="B386" s="100">
        <v>1</v>
      </c>
      <c r="C386" s="100">
        <v>2</v>
      </c>
      <c r="D386" s="100">
        <v>0</v>
      </c>
      <c r="E386" s="100">
        <v>0</v>
      </c>
      <c r="F386" s="100">
        <v>0</v>
      </c>
      <c r="G386" s="100">
        <v>0</v>
      </c>
      <c r="H386" s="100">
        <v>4</v>
      </c>
      <c r="I386" s="100">
        <v>2</v>
      </c>
      <c r="J386" s="100">
        <v>5</v>
      </c>
      <c r="K386" s="100">
        <v>0</v>
      </c>
      <c r="L386" s="100">
        <v>0</v>
      </c>
      <c r="M386" s="100">
        <v>0</v>
      </c>
      <c r="N386" s="100">
        <v>6</v>
      </c>
      <c r="O386" s="100">
        <v>3</v>
      </c>
      <c r="P386" s="98"/>
      <c r="Q386" s="98"/>
      <c r="R386" s="98"/>
      <c r="S386" s="98"/>
      <c r="T386" s="98"/>
    </row>
    <row r="387" spans="1:20" customFormat="1" x14ac:dyDescent="0.25">
      <c r="A387" s="86" t="s">
        <v>350</v>
      </c>
      <c r="B387" s="100">
        <v>0</v>
      </c>
      <c r="C387" s="100">
        <v>0</v>
      </c>
      <c r="D387" s="100">
        <v>0</v>
      </c>
      <c r="E387" s="100">
        <v>0</v>
      </c>
      <c r="F387" s="100">
        <v>0</v>
      </c>
      <c r="G387" s="100">
        <v>0</v>
      </c>
      <c r="H387" s="100">
        <v>0</v>
      </c>
      <c r="I387" s="100">
        <v>1</v>
      </c>
      <c r="J387" s="100">
        <v>4</v>
      </c>
      <c r="K387" s="100">
        <v>1</v>
      </c>
      <c r="L387" s="100">
        <v>0</v>
      </c>
      <c r="M387" s="100">
        <v>0</v>
      </c>
      <c r="N387" s="100">
        <v>15</v>
      </c>
      <c r="O387" s="100">
        <v>0</v>
      </c>
      <c r="P387" s="98"/>
      <c r="Q387" s="98"/>
      <c r="R387" s="98"/>
      <c r="S387" s="98"/>
      <c r="T387" s="98"/>
    </row>
    <row r="388" spans="1:20" customFormat="1" x14ac:dyDescent="0.25">
      <c r="A388" s="86" t="s">
        <v>351</v>
      </c>
      <c r="B388" s="100">
        <v>1</v>
      </c>
      <c r="C388" s="100">
        <v>0</v>
      </c>
      <c r="D388" s="100">
        <v>0</v>
      </c>
      <c r="E388" s="100">
        <v>0</v>
      </c>
      <c r="F388" s="100">
        <v>0</v>
      </c>
      <c r="G388" s="100">
        <v>0</v>
      </c>
      <c r="H388" s="100">
        <v>0</v>
      </c>
      <c r="I388" s="100">
        <v>0</v>
      </c>
      <c r="J388" s="100">
        <v>1</v>
      </c>
      <c r="K388" s="100">
        <v>1</v>
      </c>
      <c r="L388" s="100">
        <v>0</v>
      </c>
      <c r="M388" s="100">
        <v>0</v>
      </c>
      <c r="N388" s="100">
        <v>0</v>
      </c>
      <c r="O388" s="100">
        <v>0</v>
      </c>
      <c r="P388" s="98"/>
      <c r="Q388" s="98"/>
      <c r="R388" s="98"/>
      <c r="S388" s="98"/>
      <c r="T388" s="98"/>
    </row>
    <row r="389" spans="1:20" customFormat="1" x14ac:dyDescent="0.25">
      <c r="A389" s="86" t="s">
        <v>352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98"/>
      <c r="Q389" s="98"/>
      <c r="R389" s="98"/>
      <c r="S389" s="98"/>
      <c r="T389" s="98"/>
    </row>
    <row r="390" spans="1:20" customFormat="1" x14ac:dyDescent="0.25">
      <c r="A390" s="86" t="s">
        <v>353</v>
      </c>
      <c r="B390" s="100">
        <v>0</v>
      </c>
      <c r="C390" s="100">
        <v>0</v>
      </c>
      <c r="D390" s="100">
        <v>0</v>
      </c>
      <c r="E390" s="100">
        <v>0</v>
      </c>
      <c r="F390" s="100">
        <v>0</v>
      </c>
      <c r="G390" s="100">
        <v>0</v>
      </c>
      <c r="H390" s="100">
        <v>1</v>
      </c>
      <c r="I390" s="100">
        <v>1</v>
      </c>
      <c r="J390" s="100">
        <v>1</v>
      </c>
      <c r="K390" s="100">
        <v>0</v>
      </c>
      <c r="L390" s="100">
        <v>0</v>
      </c>
      <c r="M390" s="100">
        <v>0</v>
      </c>
      <c r="N390" s="100">
        <v>1</v>
      </c>
      <c r="O390" s="100">
        <v>0</v>
      </c>
      <c r="P390" s="98"/>
      <c r="Q390" s="98"/>
      <c r="R390" s="98"/>
      <c r="S390" s="98"/>
      <c r="T390" s="98"/>
    </row>
    <row r="391" spans="1:20" customFormat="1" x14ac:dyDescent="0.25">
      <c r="A391" s="86" t="s">
        <v>354</v>
      </c>
      <c r="B391" s="100">
        <v>0</v>
      </c>
      <c r="C391" s="100">
        <v>0</v>
      </c>
      <c r="D391" s="100">
        <v>0</v>
      </c>
      <c r="E391" s="100">
        <v>0</v>
      </c>
      <c r="F391" s="100">
        <v>0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98"/>
      <c r="Q391" s="98"/>
      <c r="R391" s="98"/>
      <c r="S391" s="98"/>
      <c r="T391" s="98"/>
    </row>
    <row r="392" spans="1:20" customFormat="1" x14ac:dyDescent="0.25">
      <c r="A392" s="86" t="s">
        <v>355</v>
      </c>
      <c r="B392" s="100">
        <v>0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1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1</v>
      </c>
      <c r="P392" s="98"/>
      <c r="Q392" s="98"/>
      <c r="R392" s="98"/>
      <c r="S392" s="98"/>
      <c r="T392" s="98"/>
    </row>
    <row r="393" spans="1:20" customFormat="1" x14ac:dyDescent="0.25">
      <c r="A393" s="86" t="s">
        <v>356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  <c r="Q393" s="98"/>
      <c r="R393" s="98"/>
      <c r="S393" s="98"/>
      <c r="T393" s="98"/>
    </row>
    <row r="394" spans="1:20" customFormat="1" x14ac:dyDescent="0.25">
      <c r="A394" s="86" t="s">
        <v>357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98"/>
      <c r="Q394" s="98"/>
      <c r="R394" s="98"/>
      <c r="S394" s="98"/>
      <c r="T394" s="98"/>
    </row>
    <row r="395" spans="1:20" customFormat="1" x14ac:dyDescent="0.25">
      <c r="A395" s="86" t="s">
        <v>358</v>
      </c>
      <c r="B395" s="100">
        <v>0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  <c r="Q395" s="98"/>
      <c r="R395" s="98"/>
      <c r="S395" s="98"/>
      <c r="T395" s="98"/>
    </row>
    <row r="396" spans="1:20" customFormat="1" x14ac:dyDescent="0.25">
      <c r="A396" s="86" t="s">
        <v>359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  <c r="Q396" s="98"/>
      <c r="R396" s="98"/>
      <c r="S396" s="98"/>
      <c r="T396" s="98"/>
    </row>
    <row r="397" spans="1:20" customFormat="1" x14ac:dyDescent="0.25">
      <c r="A397" s="86" t="s">
        <v>360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  <c r="Q397" s="98"/>
      <c r="R397" s="98"/>
      <c r="S397" s="98"/>
      <c r="T397" s="98"/>
    </row>
    <row r="398" spans="1:20" customFormat="1" x14ac:dyDescent="0.25">
      <c r="A398" s="86" t="s">
        <v>361</v>
      </c>
      <c r="B398" s="100">
        <v>1</v>
      </c>
      <c r="C398" s="100">
        <v>0</v>
      </c>
      <c r="D398" s="100">
        <v>0</v>
      </c>
      <c r="E398" s="100">
        <v>1</v>
      </c>
      <c r="F398" s="100">
        <v>0</v>
      </c>
      <c r="G398" s="100">
        <v>0</v>
      </c>
      <c r="H398" s="100">
        <v>0</v>
      </c>
      <c r="I398" s="100">
        <v>1</v>
      </c>
      <c r="J398" s="100">
        <v>2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98"/>
      <c r="Q398" s="98"/>
      <c r="R398" s="98"/>
      <c r="S398" s="98"/>
      <c r="T398" s="98"/>
    </row>
    <row r="399" spans="1:20" customFormat="1" x14ac:dyDescent="0.25">
      <c r="A399" s="86" t="s">
        <v>362</v>
      </c>
      <c r="B399" s="100">
        <v>0</v>
      </c>
      <c r="C399" s="100">
        <v>0</v>
      </c>
      <c r="D399" s="100">
        <v>0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  <c r="Q399" s="98"/>
      <c r="R399" s="98"/>
      <c r="S399" s="98"/>
      <c r="T399" s="98"/>
    </row>
    <row r="400" spans="1:20" customFormat="1" x14ac:dyDescent="0.25">
      <c r="A400" s="86" t="s">
        <v>363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98"/>
      <c r="Q400" s="98"/>
      <c r="R400" s="98"/>
      <c r="S400" s="98"/>
      <c r="T400" s="98"/>
    </row>
    <row r="401" spans="1:20" customFormat="1" x14ac:dyDescent="0.25">
      <c r="A401" s="86" t="s">
        <v>364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 s="98"/>
      <c r="R401" s="98"/>
      <c r="S401" s="98"/>
      <c r="T401" s="98"/>
    </row>
    <row r="402" spans="1:20" customFormat="1" x14ac:dyDescent="0.25">
      <c r="A402" s="86" t="s">
        <v>365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1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98"/>
      <c r="Q402" s="98"/>
      <c r="R402" s="98"/>
      <c r="S402" s="98"/>
      <c r="T402" s="98"/>
    </row>
    <row r="403" spans="1:20" customFormat="1" x14ac:dyDescent="0.25">
      <c r="A403" s="86" t="s">
        <v>366</v>
      </c>
      <c r="B403" s="100">
        <v>0</v>
      </c>
      <c r="C403" s="100">
        <v>1</v>
      </c>
      <c r="D403" s="100">
        <v>0</v>
      </c>
      <c r="E403" s="100">
        <v>0</v>
      </c>
      <c r="F403" s="100">
        <v>0</v>
      </c>
      <c r="G403" s="100">
        <v>0</v>
      </c>
      <c r="H403" s="100">
        <v>0</v>
      </c>
      <c r="I403" s="100">
        <v>0</v>
      </c>
      <c r="J403" s="100">
        <v>1</v>
      </c>
      <c r="K403" s="100">
        <v>0</v>
      </c>
      <c r="L403" s="100">
        <v>0</v>
      </c>
      <c r="M403" s="100">
        <v>0</v>
      </c>
      <c r="N403" s="100">
        <v>1</v>
      </c>
      <c r="O403" s="100">
        <v>1</v>
      </c>
      <c r="P403" s="98"/>
      <c r="Q403" s="98"/>
      <c r="R403" s="98"/>
      <c r="S403" s="98"/>
      <c r="T403" s="98"/>
    </row>
    <row r="404" spans="1:20" customFormat="1" x14ac:dyDescent="0.25">
      <c r="A404" s="86" t="s">
        <v>367</v>
      </c>
      <c r="B404" s="100">
        <v>0</v>
      </c>
      <c r="C404" s="100">
        <v>0</v>
      </c>
      <c r="D404" s="100">
        <v>0</v>
      </c>
      <c r="E404" s="100">
        <v>0</v>
      </c>
      <c r="F404" s="100">
        <v>0</v>
      </c>
      <c r="G404" s="100">
        <v>0</v>
      </c>
      <c r="H404" s="100">
        <v>0</v>
      </c>
      <c r="I404" s="100"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0</v>
      </c>
      <c r="O404" s="100">
        <v>0</v>
      </c>
      <c r="P404" s="98"/>
      <c r="Q404" s="98"/>
      <c r="R404" s="98"/>
      <c r="S404" s="98"/>
      <c r="T404" s="98"/>
    </row>
    <row r="405" spans="1:20" customFormat="1" x14ac:dyDescent="0.25">
      <c r="A405" s="86" t="s">
        <v>368</v>
      </c>
      <c r="B405" s="100">
        <v>0</v>
      </c>
      <c r="C405" s="100">
        <v>0</v>
      </c>
      <c r="D405" s="100">
        <v>0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0</v>
      </c>
      <c r="O405" s="100">
        <v>0</v>
      </c>
      <c r="P405" s="98"/>
      <c r="Q405" s="98"/>
      <c r="R405" s="98"/>
      <c r="S405" s="98"/>
      <c r="T405" s="98"/>
    </row>
    <row r="406" spans="1:20" customFormat="1" x14ac:dyDescent="0.25">
      <c r="A406" s="86" t="s">
        <v>369</v>
      </c>
      <c r="B406" s="100">
        <v>0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98"/>
      <c r="Q406" s="98"/>
      <c r="R406" s="98"/>
      <c r="S406" s="98"/>
      <c r="T406" s="98"/>
    </row>
    <row r="407" spans="1:20" x14ac:dyDescent="0.25">
      <c r="A407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</row>
    <row r="408" spans="1:20" x14ac:dyDescent="0.25">
      <c r="A40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</row>
    <row r="409" spans="1:20" ht="16.5" customHeight="1" x14ac:dyDescent="0.25">
      <c r="A409" s="112" t="s">
        <v>414</v>
      </c>
      <c r="B409" s="115" t="s">
        <v>297</v>
      </c>
      <c r="C409" s="116"/>
      <c r="D409" s="115" t="s">
        <v>298</v>
      </c>
      <c r="E409" s="116"/>
      <c r="F409" s="115" t="s">
        <v>302</v>
      </c>
      <c r="G409" s="116"/>
      <c r="H409" s="115" t="s">
        <v>303</v>
      </c>
      <c r="I409" s="116"/>
      <c r="J409" s="115" t="s">
        <v>306</v>
      </c>
      <c r="K409" s="116"/>
      <c r="L409" s="115" t="s">
        <v>307</v>
      </c>
      <c r="M409" s="116"/>
      <c r="N409" s="115" t="s">
        <v>309</v>
      </c>
      <c r="O409" s="116"/>
      <c r="P409" s="98"/>
      <c r="Q409" s="98"/>
      <c r="R409" s="98"/>
      <c r="S409" s="98"/>
      <c r="T409" s="98"/>
    </row>
    <row r="410" spans="1:20" x14ac:dyDescent="0.25">
      <c r="A410" s="112"/>
      <c r="B410" s="94" t="s">
        <v>9</v>
      </c>
      <c r="C410" s="94" t="s">
        <v>10</v>
      </c>
      <c r="D410" s="94" t="s">
        <v>9</v>
      </c>
      <c r="E410" s="94" t="s">
        <v>10</v>
      </c>
      <c r="F410" s="94" t="s">
        <v>9</v>
      </c>
      <c r="G410" s="94" t="s">
        <v>10</v>
      </c>
      <c r="H410" s="94" t="s">
        <v>9</v>
      </c>
      <c r="I410" s="94" t="s">
        <v>10</v>
      </c>
      <c r="J410" s="94" t="s">
        <v>9</v>
      </c>
      <c r="K410" s="94" t="s">
        <v>10</v>
      </c>
      <c r="L410" s="94" t="s">
        <v>9</v>
      </c>
      <c r="M410" s="94" t="s">
        <v>10</v>
      </c>
      <c r="N410" s="94" t="s">
        <v>9</v>
      </c>
      <c r="O410" s="94" t="s">
        <v>10</v>
      </c>
      <c r="P410" s="95"/>
      <c r="Q410" s="98"/>
      <c r="R410" s="98"/>
      <c r="S410" s="98"/>
      <c r="T410" s="98"/>
    </row>
    <row r="411" spans="1:20" x14ac:dyDescent="0.25">
      <c r="A411" s="86" t="s">
        <v>347</v>
      </c>
      <c r="B411" s="97">
        <v>1</v>
      </c>
      <c r="C411" s="97">
        <v>0</v>
      </c>
      <c r="D411" s="97">
        <v>3</v>
      </c>
      <c r="E411" s="97">
        <v>0</v>
      </c>
      <c r="F411" s="97">
        <v>1</v>
      </c>
      <c r="G411" s="97">
        <v>0</v>
      </c>
      <c r="H411" s="97">
        <v>1</v>
      </c>
      <c r="I411" s="97">
        <v>0</v>
      </c>
      <c r="J411" s="97">
        <v>5</v>
      </c>
      <c r="K411" s="97">
        <v>0</v>
      </c>
      <c r="L411" s="97">
        <v>5</v>
      </c>
      <c r="M411" s="97">
        <v>1</v>
      </c>
      <c r="N411" s="97">
        <v>2</v>
      </c>
      <c r="O411" s="97">
        <v>0</v>
      </c>
      <c r="P411" s="98"/>
      <c r="Q411" s="98"/>
      <c r="R411" s="98"/>
      <c r="S411" s="98"/>
      <c r="T411" s="98"/>
    </row>
    <row r="412" spans="1:20" x14ac:dyDescent="0.25">
      <c r="A412" s="86" t="s">
        <v>348</v>
      </c>
      <c r="B412" s="100">
        <v>0</v>
      </c>
      <c r="C412" s="100">
        <v>0</v>
      </c>
      <c r="D412" s="100">
        <v>1</v>
      </c>
      <c r="E412" s="100">
        <v>0</v>
      </c>
      <c r="F412" s="100">
        <v>1</v>
      </c>
      <c r="G412" s="100">
        <v>0</v>
      </c>
      <c r="H412" s="100">
        <v>0</v>
      </c>
      <c r="I412" s="100">
        <v>0</v>
      </c>
      <c r="J412" s="100">
        <v>1</v>
      </c>
      <c r="K412" s="100">
        <v>0</v>
      </c>
      <c r="L412" s="100">
        <v>3</v>
      </c>
      <c r="M412" s="100">
        <v>1</v>
      </c>
      <c r="N412" s="100">
        <v>0</v>
      </c>
      <c r="O412" s="100">
        <v>0</v>
      </c>
      <c r="P412" s="98"/>
      <c r="Q412" s="98"/>
      <c r="R412" s="98"/>
      <c r="S412" s="98"/>
      <c r="T412" s="98"/>
    </row>
    <row r="413" spans="1:20" x14ac:dyDescent="0.25">
      <c r="A413" s="86" t="s">
        <v>349</v>
      </c>
      <c r="B413" s="100">
        <v>0</v>
      </c>
      <c r="C413" s="100">
        <v>0</v>
      </c>
      <c r="D413" s="100">
        <v>2</v>
      </c>
      <c r="E413" s="100">
        <v>0</v>
      </c>
      <c r="F413" s="100">
        <v>0</v>
      </c>
      <c r="G413" s="100">
        <v>0</v>
      </c>
      <c r="H413" s="100">
        <v>0</v>
      </c>
      <c r="I413" s="100">
        <v>0</v>
      </c>
      <c r="J413" s="100">
        <v>1</v>
      </c>
      <c r="K413" s="100">
        <v>0</v>
      </c>
      <c r="L413" s="100">
        <v>1</v>
      </c>
      <c r="M413" s="100">
        <v>0</v>
      </c>
      <c r="N413" s="100">
        <v>1</v>
      </c>
      <c r="O413" s="100">
        <v>0</v>
      </c>
      <c r="P413" s="98"/>
      <c r="Q413" s="98"/>
      <c r="R413" s="98"/>
      <c r="S413" s="98"/>
      <c r="T413" s="98"/>
    </row>
    <row r="414" spans="1:20" x14ac:dyDescent="0.25">
      <c r="A414" s="86" t="s">
        <v>350</v>
      </c>
      <c r="B414" s="100">
        <v>0</v>
      </c>
      <c r="C414" s="100">
        <v>0</v>
      </c>
      <c r="D414" s="100">
        <v>0</v>
      </c>
      <c r="E414" s="100">
        <v>0</v>
      </c>
      <c r="F414" s="100">
        <v>0</v>
      </c>
      <c r="G414" s="100">
        <v>0</v>
      </c>
      <c r="H414" s="100">
        <v>1</v>
      </c>
      <c r="I414" s="100">
        <v>0</v>
      </c>
      <c r="J414" s="100">
        <v>0</v>
      </c>
      <c r="K414" s="100">
        <v>0</v>
      </c>
      <c r="L414" s="100">
        <v>0</v>
      </c>
      <c r="M414" s="100">
        <v>0</v>
      </c>
      <c r="N414" s="100">
        <v>0</v>
      </c>
      <c r="O414" s="100">
        <v>0</v>
      </c>
      <c r="P414" s="98"/>
      <c r="Q414" s="98"/>
      <c r="R414" s="98"/>
      <c r="S414" s="98"/>
      <c r="T414" s="98"/>
    </row>
    <row r="415" spans="1:20" x14ac:dyDescent="0.25">
      <c r="A415" s="86" t="s">
        <v>351</v>
      </c>
      <c r="B415" s="100">
        <v>0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0</v>
      </c>
      <c r="J415" s="100">
        <v>0</v>
      </c>
      <c r="K415" s="100">
        <v>0</v>
      </c>
      <c r="L415" s="100">
        <v>0</v>
      </c>
      <c r="M415" s="100">
        <v>0</v>
      </c>
      <c r="N415" s="100">
        <v>0</v>
      </c>
      <c r="O415" s="100">
        <v>0</v>
      </c>
      <c r="P415" s="98"/>
      <c r="Q415" s="98"/>
      <c r="R415" s="98"/>
      <c r="S415" s="98"/>
      <c r="T415" s="98"/>
    </row>
    <row r="416" spans="1:20" x14ac:dyDescent="0.25">
      <c r="A416" s="86" t="s">
        <v>352</v>
      </c>
      <c r="B416" s="100">
        <v>0</v>
      </c>
      <c r="C416" s="100">
        <v>0</v>
      </c>
      <c r="D416" s="100">
        <v>0</v>
      </c>
      <c r="E416" s="100">
        <v>0</v>
      </c>
      <c r="F416" s="100">
        <v>0</v>
      </c>
      <c r="G416" s="100">
        <v>0</v>
      </c>
      <c r="H416" s="100">
        <v>0</v>
      </c>
      <c r="I416" s="100">
        <v>0</v>
      </c>
      <c r="J416" s="100">
        <v>0</v>
      </c>
      <c r="K416" s="100">
        <v>0</v>
      </c>
      <c r="L416" s="100">
        <v>0</v>
      </c>
      <c r="M416" s="100">
        <v>0</v>
      </c>
      <c r="N416" s="100">
        <v>0</v>
      </c>
      <c r="O416" s="100">
        <v>0</v>
      </c>
      <c r="P416" s="98"/>
      <c r="Q416" s="98"/>
      <c r="R416" s="98"/>
      <c r="S416" s="98"/>
      <c r="T416" s="98"/>
    </row>
    <row r="417" spans="1:20" x14ac:dyDescent="0.25">
      <c r="A417" s="86" t="s">
        <v>353</v>
      </c>
      <c r="B417" s="100">
        <v>1</v>
      </c>
      <c r="C417" s="100">
        <v>0</v>
      </c>
      <c r="D417" s="100">
        <v>0</v>
      </c>
      <c r="E417" s="100">
        <v>0</v>
      </c>
      <c r="F417" s="100">
        <v>0</v>
      </c>
      <c r="G417" s="100">
        <v>0</v>
      </c>
      <c r="H417" s="100">
        <v>0</v>
      </c>
      <c r="I417" s="100">
        <v>0</v>
      </c>
      <c r="J417" s="100">
        <v>0</v>
      </c>
      <c r="K417" s="100">
        <v>0</v>
      </c>
      <c r="L417" s="100">
        <v>1</v>
      </c>
      <c r="M417" s="100">
        <v>0</v>
      </c>
      <c r="N417" s="100">
        <v>0</v>
      </c>
      <c r="O417" s="100">
        <v>0</v>
      </c>
      <c r="P417" s="98"/>
      <c r="Q417" s="98"/>
      <c r="R417" s="98"/>
      <c r="S417" s="98"/>
      <c r="T417" s="98"/>
    </row>
    <row r="418" spans="1:20" x14ac:dyDescent="0.25">
      <c r="A418" s="86" t="s">
        <v>354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1</v>
      </c>
      <c r="K418" s="100">
        <v>0</v>
      </c>
      <c r="L418" s="100">
        <v>0</v>
      </c>
      <c r="M418" s="100">
        <v>0</v>
      </c>
      <c r="N418" s="100">
        <v>0</v>
      </c>
      <c r="O418" s="100">
        <v>0</v>
      </c>
      <c r="P418" s="98"/>
      <c r="Q418" s="98"/>
      <c r="R418" s="98"/>
      <c r="S418" s="98"/>
      <c r="T418" s="98"/>
    </row>
    <row r="419" spans="1:20" x14ac:dyDescent="0.25">
      <c r="A419" s="86" t="s">
        <v>355</v>
      </c>
      <c r="B419" s="100">
        <v>0</v>
      </c>
      <c r="C419" s="100">
        <v>0</v>
      </c>
      <c r="D419" s="100">
        <v>0</v>
      </c>
      <c r="E419" s="100">
        <v>0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98"/>
      <c r="Q419" s="98"/>
      <c r="R419" s="98"/>
      <c r="S419" s="98"/>
      <c r="T419" s="98"/>
    </row>
    <row r="420" spans="1:20" x14ac:dyDescent="0.25">
      <c r="A420" s="86" t="s">
        <v>356</v>
      </c>
      <c r="B420" s="100">
        <v>0</v>
      </c>
      <c r="C420" s="100">
        <v>0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0</v>
      </c>
      <c r="O420" s="100">
        <v>0</v>
      </c>
      <c r="P420" s="98"/>
      <c r="Q420" s="98"/>
      <c r="R420" s="98"/>
      <c r="S420" s="98"/>
      <c r="T420" s="98"/>
    </row>
    <row r="421" spans="1:20" x14ac:dyDescent="0.25">
      <c r="A421" s="86" t="s">
        <v>357</v>
      </c>
      <c r="B421" s="100">
        <v>0</v>
      </c>
      <c r="C421" s="100">
        <v>0</v>
      </c>
      <c r="D421" s="100">
        <v>0</v>
      </c>
      <c r="E421" s="100">
        <v>0</v>
      </c>
      <c r="F421" s="100">
        <v>0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0</v>
      </c>
      <c r="M421" s="100">
        <v>0</v>
      </c>
      <c r="N421" s="100">
        <v>0</v>
      </c>
      <c r="O421" s="100">
        <v>0</v>
      </c>
      <c r="P421" s="98"/>
      <c r="Q421" s="98"/>
      <c r="R421" s="98"/>
      <c r="S421" s="98"/>
      <c r="T421" s="98"/>
    </row>
    <row r="422" spans="1:20" x14ac:dyDescent="0.25">
      <c r="A422" s="86" t="s">
        <v>358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 s="98"/>
      <c r="R422" s="98"/>
      <c r="S422" s="98"/>
      <c r="T422" s="98"/>
    </row>
    <row r="423" spans="1:20" x14ac:dyDescent="0.25">
      <c r="A423" s="86" t="s">
        <v>359</v>
      </c>
      <c r="B423" s="100">
        <v>0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  <c r="Q423" s="98"/>
      <c r="R423" s="98"/>
      <c r="S423" s="98"/>
      <c r="T423" s="98"/>
    </row>
    <row r="424" spans="1:20" x14ac:dyDescent="0.25">
      <c r="A424" s="86" t="s">
        <v>360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0</v>
      </c>
      <c r="O424" s="100">
        <v>0</v>
      </c>
      <c r="P424" s="98"/>
      <c r="Q424" s="98"/>
      <c r="R424" s="98"/>
      <c r="S424" s="98"/>
      <c r="T424" s="98"/>
    </row>
    <row r="425" spans="1:20" x14ac:dyDescent="0.25">
      <c r="A425" s="86" t="s">
        <v>361</v>
      </c>
      <c r="B425" s="100">
        <v>0</v>
      </c>
      <c r="C425" s="100">
        <v>0</v>
      </c>
      <c r="D425" s="100">
        <v>0</v>
      </c>
      <c r="E425" s="100">
        <v>0</v>
      </c>
      <c r="F425" s="100">
        <v>0</v>
      </c>
      <c r="G425" s="100">
        <v>0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  <c r="M425" s="100">
        <v>0</v>
      </c>
      <c r="N425" s="100">
        <v>0</v>
      </c>
      <c r="O425" s="100">
        <v>0</v>
      </c>
      <c r="P425" s="98"/>
      <c r="Q425" s="98"/>
      <c r="R425" s="98"/>
      <c r="S425" s="98"/>
      <c r="T425" s="98"/>
    </row>
    <row r="426" spans="1:20" x14ac:dyDescent="0.25">
      <c r="A426" s="86" t="s">
        <v>362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1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 s="98"/>
      <c r="R426" s="98"/>
      <c r="S426" s="98"/>
      <c r="T426" s="98"/>
    </row>
    <row r="427" spans="1:20" x14ac:dyDescent="0.25">
      <c r="A427" s="86" t="s">
        <v>363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0</v>
      </c>
      <c r="L427" s="100">
        <v>0</v>
      </c>
      <c r="M427" s="100">
        <v>0</v>
      </c>
      <c r="N427" s="100">
        <v>1</v>
      </c>
      <c r="O427" s="100">
        <v>0</v>
      </c>
      <c r="P427" s="98"/>
      <c r="Q427" s="98"/>
      <c r="R427" s="98"/>
      <c r="S427" s="98"/>
      <c r="T427" s="98"/>
    </row>
    <row r="428" spans="1:20" x14ac:dyDescent="0.25">
      <c r="A428" s="86" t="s">
        <v>364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 s="98"/>
      <c r="R428" s="98"/>
      <c r="S428" s="98"/>
      <c r="T428" s="98"/>
    </row>
    <row r="429" spans="1:20" x14ac:dyDescent="0.25">
      <c r="A429" s="86" t="s">
        <v>365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98"/>
      <c r="Q429" s="98"/>
      <c r="R429" s="98"/>
      <c r="S429" s="98"/>
      <c r="T429" s="98"/>
    </row>
    <row r="430" spans="1:20" x14ac:dyDescent="0.25">
      <c r="A430" s="86" t="s">
        <v>366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1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98"/>
      <c r="Q430" s="98"/>
      <c r="R430" s="98"/>
      <c r="S430" s="98"/>
      <c r="T430" s="98"/>
    </row>
    <row r="431" spans="1:20" x14ac:dyDescent="0.25">
      <c r="A431" s="86" t="s">
        <v>367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  <c r="Q431" s="98"/>
      <c r="R431" s="98"/>
      <c r="S431" s="98"/>
      <c r="T431" s="98"/>
    </row>
    <row r="432" spans="1:20" x14ac:dyDescent="0.25">
      <c r="A432" s="86" t="s">
        <v>368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 s="98"/>
      <c r="R432" s="98"/>
      <c r="S432" s="98"/>
      <c r="T432" s="98"/>
    </row>
    <row r="433" spans="1:20" x14ac:dyDescent="0.25">
      <c r="A433" s="86" t="s">
        <v>369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 s="98"/>
      <c r="R433" s="98"/>
      <c r="S433" s="98"/>
      <c r="T433" s="98"/>
    </row>
    <row r="434" spans="1:20" x14ac:dyDescent="0.25">
      <c r="A434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</row>
    <row r="435" spans="1:20" x14ac:dyDescent="0.25">
      <c r="A435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</row>
    <row r="436" spans="1:20" ht="16.5" customHeight="1" x14ac:dyDescent="0.25">
      <c r="A436" s="112" t="s">
        <v>414</v>
      </c>
      <c r="B436" s="115" t="s">
        <v>310</v>
      </c>
      <c r="C436" s="116"/>
      <c r="D436" s="115" t="s">
        <v>410</v>
      </c>
      <c r="E436" s="116"/>
      <c r="F436" s="115" t="s">
        <v>313</v>
      </c>
      <c r="G436" s="116"/>
      <c r="H436" s="115" t="s">
        <v>314</v>
      </c>
      <c r="I436" s="116"/>
      <c r="J436" s="115" t="s">
        <v>315</v>
      </c>
      <c r="K436" s="116"/>
      <c r="L436" s="115" t="s">
        <v>316</v>
      </c>
      <c r="M436" s="116"/>
      <c r="N436" s="115" t="s">
        <v>317</v>
      </c>
      <c r="O436" s="116"/>
      <c r="P436" s="98"/>
      <c r="Q436" s="98"/>
      <c r="R436" s="98"/>
      <c r="S436" s="98"/>
      <c r="T436" s="98"/>
    </row>
    <row r="437" spans="1:20" x14ac:dyDescent="0.25">
      <c r="A437" s="112"/>
      <c r="B437" s="94" t="s">
        <v>9</v>
      </c>
      <c r="C437" s="94" t="s">
        <v>10</v>
      </c>
      <c r="D437" s="94" t="s">
        <v>9</v>
      </c>
      <c r="E437" s="94" t="s">
        <v>10</v>
      </c>
      <c r="F437" s="94" t="s">
        <v>9</v>
      </c>
      <c r="G437" s="94" t="s">
        <v>10</v>
      </c>
      <c r="H437" s="94" t="s">
        <v>9</v>
      </c>
      <c r="I437" s="94" t="s">
        <v>10</v>
      </c>
      <c r="J437" s="94" t="s">
        <v>9</v>
      </c>
      <c r="K437" s="94" t="s">
        <v>10</v>
      </c>
      <c r="L437" s="94" t="s">
        <v>9</v>
      </c>
      <c r="M437" s="94" t="s">
        <v>10</v>
      </c>
      <c r="N437" s="94" t="s">
        <v>9</v>
      </c>
      <c r="O437" s="94" t="s">
        <v>10</v>
      </c>
      <c r="P437" s="95"/>
      <c r="Q437" s="98"/>
      <c r="R437" s="98"/>
      <c r="S437" s="98"/>
      <c r="T437" s="98"/>
    </row>
    <row r="438" spans="1:20" x14ac:dyDescent="0.25">
      <c r="A438" s="86" t="s">
        <v>347</v>
      </c>
      <c r="B438" s="97">
        <v>4</v>
      </c>
      <c r="C438" s="97">
        <v>1</v>
      </c>
      <c r="D438" s="97">
        <v>1</v>
      </c>
      <c r="E438" s="97">
        <v>0</v>
      </c>
      <c r="F438" s="97">
        <v>1</v>
      </c>
      <c r="G438" s="97">
        <v>0</v>
      </c>
      <c r="H438" s="97">
        <v>1</v>
      </c>
      <c r="I438" s="97">
        <v>0</v>
      </c>
      <c r="J438" s="97">
        <v>7</v>
      </c>
      <c r="K438" s="97">
        <v>3</v>
      </c>
      <c r="L438" s="97">
        <v>6</v>
      </c>
      <c r="M438" s="97">
        <v>0</v>
      </c>
      <c r="N438" s="97">
        <v>0</v>
      </c>
      <c r="O438" s="97">
        <v>1</v>
      </c>
      <c r="P438" s="98"/>
      <c r="Q438" s="98"/>
      <c r="R438" s="98"/>
      <c r="S438" s="98"/>
      <c r="T438" s="98"/>
    </row>
    <row r="439" spans="1:20" x14ac:dyDescent="0.25">
      <c r="A439" s="86" t="s">
        <v>348</v>
      </c>
      <c r="B439" s="100">
        <v>0</v>
      </c>
      <c r="C439" s="100">
        <v>0</v>
      </c>
      <c r="D439" s="100">
        <v>1</v>
      </c>
      <c r="E439" s="100">
        <v>0</v>
      </c>
      <c r="F439" s="100">
        <v>0</v>
      </c>
      <c r="G439" s="100">
        <v>0</v>
      </c>
      <c r="H439" s="100">
        <v>1</v>
      </c>
      <c r="I439" s="100">
        <v>0</v>
      </c>
      <c r="J439" s="100">
        <v>0</v>
      </c>
      <c r="K439" s="100">
        <v>0</v>
      </c>
      <c r="L439" s="100">
        <v>0</v>
      </c>
      <c r="M439" s="100">
        <v>0</v>
      </c>
      <c r="N439" s="100">
        <v>0</v>
      </c>
      <c r="O439" s="100">
        <v>0</v>
      </c>
      <c r="P439" s="98"/>
      <c r="Q439" s="98"/>
      <c r="R439" s="98"/>
      <c r="S439" s="98"/>
      <c r="T439" s="98"/>
    </row>
    <row r="440" spans="1:20" x14ac:dyDescent="0.25">
      <c r="A440" s="86" t="s">
        <v>349</v>
      </c>
      <c r="B440" s="100">
        <v>1</v>
      </c>
      <c r="C440" s="100">
        <v>0</v>
      </c>
      <c r="D440" s="100">
        <v>0</v>
      </c>
      <c r="E440" s="100">
        <v>0</v>
      </c>
      <c r="F440" s="100">
        <v>0</v>
      </c>
      <c r="G440" s="100">
        <v>0</v>
      </c>
      <c r="H440" s="100">
        <v>0</v>
      </c>
      <c r="I440" s="100">
        <v>0</v>
      </c>
      <c r="J440" s="100">
        <v>6</v>
      </c>
      <c r="K440" s="100">
        <v>3</v>
      </c>
      <c r="L440" s="100">
        <v>2</v>
      </c>
      <c r="M440" s="100">
        <v>0</v>
      </c>
      <c r="N440" s="100">
        <v>0</v>
      </c>
      <c r="O440" s="100">
        <v>0</v>
      </c>
      <c r="P440" s="98"/>
      <c r="Q440" s="98"/>
      <c r="R440" s="98"/>
      <c r="S440" s="98"/>
      <c r="T440" s="98"/>
    </row>
    <row r="441" spans="1:20" x14ac:dyDescent="0.25">
      <c r="A441" s="86" t="s">
        <v>350</v>
      </c>
      <c r="B441" s="100">
        <v>0</v>
      </c>
      <c r="C441" s="100">
        <v>1</v>
      </c>
      <c r="D441" s="100">
        <v>0</v>
      </c>
      <c r="E441" s="100">
        <v>0</v>
      </c>
      <c r="F441" s="100">
        <v>0</v>
      </c>
      <c r="G441" s="100">
        <v>0</v>
      </c>
      <c r="H441" s="100">
        <v>0</v>
      </c>
      <c r="I441" s="100">
        <v>0</v>
      </c>
      <c r="J441" s="100">
        <v>0</v>
      </c>
      <c r="K441" s="100">
        <v>0</v>
      </c>
      <c r="L441" s="100">
        <v>0</v>
      </c>
      <c r="M441" s="100">
        <v>0</v>
      </c>
      <c r="N441" s="100">
        <v>0</v>
      </c>
      <c r="O441" s="100">
        <v>1</v>
      </c>
      <c r="P441" s="98"/>
      <c r="Q441" s="98"/>
      <c r="R441" s="98"/>
      <c r="S441" s="98"/>
      <c r="T441" s="98"/>
    </row>
    <row r="442" spans="1:20" x14ac:dyDescent="0.25">
      <c r="A442" s="86" t="s">
        <v>351</v>
      </c>
      <c r="B442" s="100">
        <v>0</v>
      </c>
      <c r="C442" s="100">
        <v>0</v>
      </c>
      <c r="D442" s="100">
        <v>0</v>
      </c>
      <c r="E442" s="100">
        <v>0</v>
      </c>
      <c r="F442" s="100">
        <v>1</v>
      </c>
      <c r="G442" s="100">
        <v>0</v>
      </c>
      <c r="H442" s="100">
        <v>0</v>
      </c>
      <c r="I442" s="100">
        <v>0</v>
      </c>
      <c r="J442" s="100">
        <v>1</v>
      </c>
      <c r="K442" s="100">
        <v>0</v>
      </c>
      <c r="L442" s="100">
        <v>1</v>
      </c>
      <c r="M442" s="100">
        <v>0</v>
      </c>
      <c r="N442" s="100">
        <v>0</v>
      </c>
      <c r="O442" s="100">
        <v>0</v>
      </c>
      <c r="P442" s="98"/>
      <c r="Q442" s="98"/>
      <c r="R442" s="98"/>
      <c r="S442" s="98"/>
      <c r="T442" s="98"/>
    </row>
    <row r="443" spans="1:20" x14ac:dyDescent="0.25">
      <c r="A443" s="86" t="s">
        <v>352</v>
      </c>
      <c r="B443" s="100">
        <v>0</v>
      </c>
      <c r="C443" s="100">
        <v>0</v>
      </c>
      <c r="D443" s="100">
        <v>0</v>
      </c>
      <c r="E443" s="100">
        <v>0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1</v>
      </c>
      <c r="M443" s="100">
        <v>0</v>
      </c>
      <c r="N443" s="100">
        <v>0</v>
      </c>
      <c r="O443" s="100">
        <v>0</v>
      </c>
      <c r="P443" s="98"/>
      <c r="Q443" s="98"/>
      <c r="R443" s="98"/>
      <c r="S443" s="98"/>
      <c r="T443" s="98"/>
    </row>
    <row r="444" spans="1:20" x14ac:dyDescent="0.25">
      <c r="A444" s="86" t="s">
        <v>353</v>
      </c>
      <c r="B444" s="100">
        <v>2</v>
      </c>
      <c r="C444" s="100">
        <v>0</v>
      </c>
      <c r="D444" s="100">
        <v>0</v>
      </c>
      <c r="E444" s="100">
        <v>0</v>
      </c>
      <c r="F444" s="100">
        <v>0</v>
      </c>
      <c r="G444" s="100">
        <v>0</v>
      </c>
      <c r="H444" s="100">
        <v>0</v>
      </c>
      <c r="I444" s="100">
        <v>0</v>
      </c>
      <c r="J444" s="100">
        <v>0</v>
      </c>
      <c r="K444" s="100">
        <v>0</v>
      </c>
      <c r="L444" s="100">
        <v>0</v>
      </c>
      <c r="M444" s="100">
        <v>0</v>
      </c>
      <c r="N444" s="100">
        <v>0</v>
      </c>
      <c r="O444" s="100">
        <v>0</v>
      </c>
      <c r="P444" s="98"/>
      <c r="Q444" s="98"/>
      <c r="R444" s="98"/>
      <c r="S444" s="98"/>
      <c r="T444" s="98"/>
    </row>
    <row r="445" spans="1:20" x14ac:dyDescent="0.25">
      <c r="A445" s="86" t="s">
        <v>354</v>
      </c>
      <c r="B445" s="100">
        <v>0</v>
      </c>
      <c r="C445" s="100">
        <v>0</v>
      </c>
      <c r="D445" s="100">
        <v>0</v>
      </c>
      <c r="E445" s="100">
        <v>0</v>
      </c>
      <c r="F445" s="100">
        <v>0</v>
      </c>
      <c r="G445" s="100">
        <v>0</v>
      </c>
      <c r="H445" s="100">
        <v>0</v>
      </c>
      <c r="I445" s="100">
        <v>0</v>
      </c>
      <c r="J445" s="100">
        <v>0</v>
      </c>
      <c r="K445" s="100">
        <v>0</v>
      </c>
      <c r="L445" s="100">
        <v>0</v>
      </c>
      <c r="M445" s="100">
        <v>0</v>
      </c>
      <c r="N445" s="100">
        <v>0</v>
      </c>
      <c r="O445" s="100">
        <v>0</v>
      </c>
      <c r="P445" s="98"/>
      <c r="Q445" s="98"/>
      <c r="R445" s="98"/>
      <c r="S445" s="98"/>
      <c r="T445" s="98"/>
    </row>
    <row r="446" spans="1:20" x14ac:dyDescent="0.25">
      <c r="A446" s="86" t="s">
        <v>355</v>
      </c>
      <c r="B446" s="100">
        <v>0</v>
      </c>
      <c r="C446" s="100">
        <v>0</v>
      </c>
      <c r="D446" s="100">
        <v>0</v>
      </c>
      <c r="E446" s="100">
        <v>0</v>
      </c>
      <c r="F446" s="100">
        <v>0</v>
      </c>
      <c r="G446" s="100">
        <v>0</v>
      </c>
      <c r="H446" s="100">
        <v>0</v>
      </c>
      <c r="I446" s="100">
        <v>0</v>
      </c>
      <c r="J446" s="100">
        <v>0</v>
      </c>
      <c r="K446" s="100">
        <v>0</v>
      </c>
      <c r="L446" s="100">
        <v>0</v>
      </c>
      <c r="M446" s="100">
        <v>0</v>
      </c>
      <c r="N446" s="100">
        <v>0</v>
      </c>
      <c r="O446" s="100">
        <v>0</v>
      </c>
      <c r="P446" s="98"/>
      <c r="Q446" s="98"/>
      <c r="R446" s="98"/>
      <c r="S446" s="98"/>
      <c r="T446" s="98"/>
    </row>
    <row r="447" spans="1:20" x14ac:dyDescent="0.25">
      <c r="A447" s="86" t="s">
        <v>356</v>
      </c>
      <c r="B447" s="100">
        <v>0</v>
      </c>
      <c r="C447" s="100">
        <v>0</v>
      </c>
      <c r="D447" s="100">
        <v>0</v>
      </c>
      <c r="E447" s="100">
        <v>0</v>
      </c>
      <c r="F447" s="100">
        <v>0</v>
      </c>
      <c r="G447" s="100">
        <v>0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0</v>
      </c>
      <c r="P447" s="98"/>
      <c r="Q447" s="98"/>
      <c r="R447" s="98"/>
      <c r="S447" s="98"/>
      <c r="T447" s="98"/>
    </row>
    <row r="448" spans="1:20" x14ac:dyDescent="0.25">
      <c r="A448" s="86" t="s">
        <v>357</v>
      </c>
      <c r="B448" s="100">
        <v>1</v>
      </c>
      <c r="C448" s="100">
        <v>0</v>
      </c>
      <c r="D448" s="100">
        <v>0</v>
      </c>
      <c r="E448" s="100">
        <v>0</v>
      </c>
      <c r="F448" s="100">
        <v>0</v>
      </c>
      <c r="G448" s="100">
        <v>0</v>
      </c>
      <c r="H448" s="100">
        <v>0</v>
      </c>
      <c r="I448" s="100">
        <v>0</v>
      </c>
      <c r="J448" s="100">
        <v>0</v>
      </c>
      <c r="K448" s="100">
        <v>0</v>
      </c>
      <c r="L448" s="100">
        <v>0</v>
      </c>
      <c r="M448" s="100">
        <v>0</v>
      </c>
      <c r="N448" s="100">
        <v>0</v>
      </c>
      <c r="O448" s="100">
        <v>0</v>
      </c>
      <c r="P448" s="98"/>
      <c r="Q448" s="98"/>
      <c r="R448" s="98"/>
      <c r="S448" s="98"/>
      <c r="T448" s="98"/>
    </row>
    <row r="449" spans="1:20" x14ac:dyDescent="0.25">
      <c r="A449" s="86" t="s">
        <v>358</v>
      </c>
      <c r="B449" s="100">
        <v>0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0</v>
      </c>
      <c r="O449" s="100">
        <v>0</v>
      </c>
      <c r="P449" s="98"/>
      <c r="Q449" s="98"/>
      <c r="R449" s="98"/>
      <c r="S449" s="98"/>
      <c r="T449" s="98"/>
    </row>
    <row r="450" spans="1:20" x14ac:dyDescent="0.25">
      <c r="A450" s="86" t="s">
        <v>359</v>
      </c>
      <c r="B450" s="100">
        <v>0</v>
      </c>
      <c r="C450" s="100">
        <v>0</v>
      </c>
      <c r="D450" s="100">
        <v>0</v>
      </c>
      <c r="E450" s="100">
        <v>0</v>
      </c>
      <c r="F450" s="100">
        <v>0</v>
      </c>
      <c r="G450" s="100">
        <v>0</v>
      </c>
      <c r="H450" s="100">
        <v>0</v>
      </c>
      <c r="I450" s="100">
        <v>0</v>
      </c>
      <c r="J450" s="100">
        <v>0</v>
      </c>
      <c r="K450" s="100">
        <v>0</v>
      </c>
      <c r="L450" s="100">
        <v>0</v>
      </c>
      <c r="M450" s="100">
        <v>0</v>
      </c>
      <c r="N450" s="100">
        <v>0</v>
      </c>
      <c r="O450" s="100">
        <v>0</v>
      </c>
      <c r="P450" s="98"/>
      <c r="Q450" s="98"/>
      <c r="R450" s="98"/>
      <c r="S450" s="98"/>
      <c r="T450" s="98"/>
    </row>
    <row r="451" spans="1:20" x14ac:dyDescent="0.25">
      <c r="A451" s="86" t="s">
        <v>360</v>
      </c>
      <c r="B451" s="100">
        <v>0</v>
      </c>
      <c r="C451" s="100">
        <v>0</v>
      </c>
      <c r="D451" s="100">
        <v>0</v>
      </c>
      <c r="E451" s="100">
        <v>0</v>
      </c>
      <c r="F451" s="100">
        <v>0</v>
      </c>
      <c r="G451" s="100">
        <v>0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98"/>
      <c r="Q451" s="98"/>
      <c r="R451" s="98"/>
      <c r="S451" s="98"/>
      <c r="T451" s="98"/>
    </row>
    <row r="452" spans="1:20" x14ac:dyDescent="0.25">
      <c r="A452" s="86" t="s">
        <v>361</v>
      </c>
      <c r="B452" s="100">
        <v>0</v>
      </c>
      <c r="C452" s="100">
        <v>0</v>
      </c>
      <c r="D452" s="100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0">
        <v>0</v>
      </c>
      <c r="L452" s="100">
        <v>1</v>
      </c>
      <c r="M452" s="100">
        <v>0</v>
      </c>
      <c r="N452" s="100">
        <v>0</v>
      </c>
      <c r="O452" s="100">
        <v>0</v>
      </c>
      <c r="P452" s="98"/>
      <c r="Q452" s="98"/>
      <c r="R452" s="98"/>
      <c r="S452" s="98"/>
      <c r="T452" s="98"/>
    </row>
    <row r="453" spans="1:20" x14ac:dyDescent="0.25">
      <c r="A453" s="86" t="s">
        <v>362</v>
      </c>
      <c r="B453" s="100">
        <v>0</v>
      </c>
      <c r="C453" s="100">
        <v>0</v>
      </c>
      <c r="D453" s="100">
        <v>0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98"/>
      <c r="Q453" s="98"/>
      <c r="R453" s="98"/>
      <c r="S453" s="98"/>
      <c r="T453" s="98"/>
    </row>
    <row r="454" spans="1:20" x14ac:dyDescent="0.25">
      <c r="A454" s="86" t="s">
        <v>363</v>
      </c>
      <c r="B454" s="100">
        <v>0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 s="98"/>
      <c r="R454" s="98"/>
      <c r="S454" s="98"/>
      <c r="T454" s="98"/>
    </row>
    <row r="455" spans="1:20" x14ac:dyDescent="0.25">
      <c r="A455" s="86" t="s">
        <v>364</v>
      </c>
      <c r="B455" s="100">
        <v>0</v>
      </c>
      <c r="C455" s="100">
        <v>0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98"/>
      <c r="Q455" s="98"/>
      <c r="R455" s="98"/>
      <c r="S455" s="98"/>
      <c r="T455" s="98"/>
    </row>
    <row r="456" spans="1:20" x14ac:dyDescent="0.25">
      <c r="A456" s="86" t="s">
        <v>365</v>
      </c>
      <c r="B456" s="100">
        <v>0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98"/>
      <c r="Q456" s="98"/>
      <c r="R456" s="98"/>
      <c r="S456" s="98"/>
      <c r="T456" s="98"/>
    </row>
    <row r="457" spans="1:20" x14ac:dyDescent="0.25">
      <c r="A457" s="86" t="s">
        <v>366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0</v>
      </c>
      <c r="L457" s="100">
        <v>0</v>
      </c>
      <c r="M457" s="100">
        <v>0</v>
      </c>
      <c r="N457" s="100">
        <v>0</v>
      </c>
      <c r="O457" s="100">
        <v>0</v>
      </c>
      <c r="P457" s="98"/>
      <c r="Q457" s="98"/>
      <c r="R457" s="98"/>
      <c r="S457" s="98"/>
      <c r="T457" s="98"/>
    </row>
    <row r="458" spans="1:20" x14ac:dyDescent="0.25">
      <c r="A458" s="86" t="s">
        <v>367</v>
      </c>
      <c r="B458" s="100">
        <v>0</v>
      </c>
      <c r="C458" s="100">
        <v>0</v>
      </c>
      <c r="D458" s="100">
        <v>0</v>
      </c>
      <c r="E458" s="100">
        <v>0</v>
      </c>
      <c r="F458" s="100">
        <v>0</v>
      </c>
      <c r="G458" s="100">
        <v>0</v>
      </c>
      <c r="H458" s="100">
        <v>0</v>
      </c>
      <c r="I458" s="100">
        <v>0</v>
      </c>
      <c r="J458" s="100">
        <v>0</v>
      </c>
      <c r="K458" s="100">
        <v>0</v>
      </c>
      <c r="L458" s="100">
        <v>1</v>
      </c>
      <c r="M458" s="100">
        <v>0</v>
      </c>
      <c r="N458" s="100">
        <v>0</v>
      </c>
      <c r="O458" s="100">
        <v>0</v>
      </c>
      <c r="P458" s="98"/>
      <c r="Q458" s="98"/>
      <c r="R458" s="98"/>
      <c r="S458" s="98"/>
      <c r="T458" s="98"/>
    </row>
    <row r="459" spans="1:20" x14ac:dyDescent="0.25">
      <c r="A459" s="86" t="s">
        <v>368</v>
      </c>
      <c r="B459" s="100">
        <v>0</v>
      </c>
      <c r="C459" s="100">
        <v>0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 s="98"/>
      <c r="R459" s="98"/>
      <c r="S459" s="98"/>
      <c r="T459" s="98"/>
    </row>
    <row r="460" spans="1:20" x14ac:dyDescent="0.25">
      <c r="A460" s="86" t="s">
        <v>369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 s="98"/>
      <c r="R460" s="98"/>
      <c r="S460" s="98"/>
      <c r="T460" s="98"/>
    </row>
    <row r="461" spans="1:20" x14ac:dyDescent="0.25">
      <c r="A461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1:20" x14ac:dyDescent="0.25">
      <c r="A462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1:20" ht="16.5" customHeight="1" x14ac:dyDescent="0.25">
      <c r="A463" s="112" t="s">
        <v>414</v>
      </c>
      <c r="B463" s="115" t="s">
        <v>318</v>
      </c>
      <c r="C463" s="116"/>
      <c r="D463" s="115" t="s">
        <v>321</v>
      </c>
      <c r="E463" s="116"/>
      <c r="F463" s="115" t="s">
        <v>324</v>
      </c>
      <c r="G463" s="116"/>
      <c r="H463" s="115" t="s">
        <v>325</v>
      </c>
      <c r="I463" s="116"/>
      <c r="J463" s="115" t="s">
        <v>326</v>
      </c>
      <c r="K463" s="116"/>
      <c r="L463" s="115" t="s">
        <v>327</v>
      </c>
      <c r="M463" s="116"/>
      <c r="N463" s="115" t="s">
        <v>328</v>
      </c>
      <c r="O463" s="116"/>
      <c r="P463" s="98"/>
      <c r="Q463" s="98"/>
      <c r="R463" s="98"/>
      <c r="S463" s="98"/>
      <c r="T463" s="98"/>
    </row>
    <row r="464" spans="1:20" x14ac:dyDescent="0.25">
      <c r="A464" s="112"/>
      <c r="B464" s="94" t="s">
        <v>9</v>
      </c>
      <c r="C464" s="94" t="s">
        <v>10</v>
      </c>
      <c r="D464" s="94" t="s">
        <v>9</v>
      </c>
      <c r="E464" s="94" t="s">
        <v>10</v>
      </c>
      <c r="F464" s="94" t="s">
        <v>9</v>
      </c>
      <c r="G464" s="94" t="s">
        <v>10</v>
      </c>
      <c r="H464" s="94" t="s">
        <v>9</v>
      </c>
      <c r="I464" s="94" t="s">
        <v>10</v>
      </c>
      <c r="J464" s="94" t="s">
        <v>9</v>
      </c>
      <c r="K464" s="94" t="s">
        <v>10</v>
      </c>
      <c r="L464" s="94" t="s">
        <v>9</v>
      </c>
      <c r="M464" s="94" t="s">
        <v>10</v>
      </c>
      <c r="N464" s="94" t="s">
        <v>9</v>
      </c>
      <c r="O464" s="94" t="s">
        <v>10</v>
      </c>
      <c r="P464" s="95"/>
      <c r="Q464" s="98"/>
      <c r="R464" s="98"/>
      <c r="S464" s="98"/>
      <c r="T464" s="98"/>
    </row>
    <row r="465" spans="1:20" x14ac:dyDescent="0.25">
      <c r="A465" s="86" t="s">
        <v>347</v>
      </c>
      <c r="B465" s="97">
        <v>30</v>
      </c>
      <c r="C465" s="97">
        <v>0</v>
      </c>
      <c r="D465" s="97">
        <v>1</v>
      </c>
      <c r="E465" s="97">
        <v>1</v>
      </c>
      <c r="F465" s="97">
        <v>463</v>
      </c>
      <c r="G465" s="97">
        <v>273</v>
      </c>
      <c r="H465" s="97">
        <v>1</v>
      </c>
      <c r="I465" s="97">
        <v>0</v>
      </c>
      <c r="J465" s="97">
        <v>0</v>
      </c>
      <c r="K465" s="97">
        <v>1</v>
      </c>
      <c r="L465" s="97">
        <v>1</v>
      </c>
      <c r="M465" s="97">
        <v>0</v>
      </c>
      <c r="N465" s="97">
        <v>2</v>
      </c>
      <c r="O465" s="97">
        <v>0</v>
      </c>
      <c r="P465" s="98"/>
      <c r="Q465" s="98"/>
      <c r="R465" s="98"/>
      <c r="S465" s="98"/>
      <c r="T465" s="98"/>
    </row>
    <row r="466" spans="1:20" x14ac:dyDescent="0.25">
      <c r="A466" s="86" t="s">
        <v>348</v>
      </c>
      <c r="B466" s="100">
        <v>16</v>
      </c>
      <c r="C466" s="100">
        <v>0</v>
      </c>
      <c r="D466" s="100">
        <v>1</v>
      </c>
      <c r="E466" s="100">
        <v>0</v>
      </c>
      <c r="F466" s="100">
        <v>106</v>
      </c>
      <c r="G466" s="100">
        <v>54</v>
      </c>
      <c r="H466" s="100">
        <v>1</v>
      </c>
      <c r="I466" s="100">
        <v>0</v>
      </c>
      <c r="J466" s="100">
        <v>0</v>
      </c>
      <c r="K466" s="100">
        <v>1</v>
      </c>
      <c r="L466" s="100">
        <v>0</v>
      </c>
      <c r="M466" s="100">
        <v>0</v>
      </c>
      <c r="N466" s="100">
        <v>2</v>
      </c>
      <c r="O466" s="100">
        <v>0</v>
      </c>
      <c r="P466" s="98"/>
      <c r="Q466" s="98"/>
      <c r="R466" s="98"/>
      <c r="S466" s="98"/>
      <c r="T466" s="98"/>
    </row>
    <row r="467" spans="1:20" x14ac:dyDescent="0.25">
      <c r="A467" s="86" t="s">
        <v>349</v>
      </c>
      <c r="B467" s="100">
        <v>1</v>
      </c>
      <c r="C467" s="100">
        <v>0</v>
      </c>
      <c r="D467" s="100">
        <v>0</v>
      </c>
      <c r="E467" s="100">
        <v>1</v>
      </c>
      <c r="F467" s="100">
        <v>64</v>
      </c>
      <c r="G467" s="100">
        <v>39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98"/>
      <c r="Q467" s="98"/>
      <c r="R467" s="98"/>
      <c r="S467" s="98"/>
      <c r="T467" s="98"/>
    </row>
    <row r="468" spans="1:20" x14ac:dyDescent="0.25">
      <c r="A468" s="86" t="s">
        <v>350</v>
      </c>
      <c r="B468" s="100">
        <v>6</v>
      </c>
      <c r="C468" s="100">
        <v>0</v>
      </c>
      <c r="D468" s="100">
        <v>0</v>
      </c>
      <c r="E468" s="100">
        <v>0</v>
      </c>
      <c r="F468" s="100">
        <v>38</v>
      </c>
      <c r="G468" s="100">
        <v>28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98"/>
      <c r="Q468" s="98"/>
      <c r="R468" s="98"/>
      <c r="S468" s="98"/>
      <c r="T468" s="98"/>
    </row>
    <row r="469" spans="1:20" x14ac:dyDescent="0.25">
      <c r="A469" s="86" t="s">
        <v>351</v>
      </c>
      <c r="B469" s="100">
        <v>1</v>
      </c>
      <c r="C469" s="100">
        <v>0</v>
      </c>
      <c r="D469" s="100">
        <v>0</v>
      </c>
      <c r="E469" s="100">
        <v>0</v>
      </c>
      <c r="F469" s="100">
        <v>67</v>
      </c>
      <c r="G469" s="100">
        <v>36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  <c r="Q469" s="98"/>
      <c r="R469" s="98"/>
      <c r="S469" s="98"/>
      <c r="T469" s="98"/>
    </row>
    <row r="470" spans="1:20" x14ac:dyDescent="0.25">
      <c r="A470" s="86" t="s">
        <v>352</v>
      </c>
      <c r="B470" s="100">
        <v>2</v>
      </c>
      <c r="C470" s="100">
        <v>0</v>
      </c>
      <c r="D470" s="100">
        <v>0</v>
      </c>
      <c r="E470" s="100">
        <v>0</v>
      </c>
      <c r="F470" s="100">
        <v>22</v>
      </c>
      <c r="G470" s="100">
        <v>8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 s="98"/>
      <c r="R470" s="98"/>
      <c r="S470" s="98"/>
      <c r="T470" s="98"/>
    </row>
    <row r="471" spans="1:20" x14ac:dyDescent="0.25">
      <c r="A471" s="86" t="s">
        <v>353</v>
      </c>
      <c r="B471" s="100">
        <v>2</v>
      </c>
      <c r="C471" s="100">
        <v>0</v>
      </c>
      <c r="D471" s="100">
        <v>0</v>
      </c>
      <c r="E471" s="100">
        <v>0</v>
      </c>
      <c r="F471" s="100">
        <v>40</v>
      </c>
      <c r="G471" s="100">
        <v>21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  <c r="Q471" s="98"/>
      <c r="R471" s="98"/>
      <c r="S471" s="98"/>
      <c r="T471" s="98"/>
    </row>
    <row r="472" spans="1:20" x14ac:dyDescent="0.25">
      <c r="A472" s="86" t="s">
        <v>354</v>
      </c>
      <c r="B472" s="100">
        <v>0</v>
      </c>
      <c r="C472" s="100">
        <v>0</v>
      </c>
      <c r="D472" s="100">
        <v>0</v>
      </c>
      <c r="E472" s="100">
        <v>0</v>
      </c>
      <c r="F472" s="100">
        <v>8</v>
      </c>
      <c r="G472" s="100">
        <v>9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98"/>
      <c r="Q472" s="98"/>
      <c r="R472" s="98"/>
      <c r="S472" s="98"/>
      <c r="T472" s="98"/>
    </row>
    <row r="473" spans="1:20" x14ac:dyDescent="0.25">
      <c r="A473" s="86" t="s">
        <v>355</v>
      </c>
      <c r="B473" s="100">
        <v>1</v>
      </c>
      <c r="C473" s="100">
        <v>0</v>
      </c>
      <c r="D473" s="100">
        <v>0</v>
      </c>
      <c r="E473" s="100">
        <v>0</v>
      </c>
      <c r="F473" s="100">
        <v>21</v>
      </c>
      <c r="G473" s="100">
        <v>12</v>
      </c>
      <c r="H473" s="100">
        <v>0</v>
      </c>
      <c r="I473" s="100">
        <v>0</v>
      </c>
      <c r="J473" s="100">
        <v>0</v>
      </c>
      <c r="K473" s="100">
        <v>0</v>
      </c>
      <c r="L473" s="100">
        <v>1</v>
      </c>
      <c r="M473" s="100">
        <v>0</v>
      </c>
      <c r="N473" s="100">
        <v>0</v>
      </c>
      <c r="O473" s="100">
        <v>0</v>
      </c>
      <c r="P473" s="98"/>
      <c r="Q473" s="98"/>
      <c r="R473" s="98"/>
      <c r="S473" s="98"/>
      <c r="T473" s="98"/>
    </row>
    <row r="474" spans="1:20" x14ac:dyDescent="0.25">
      <c r="A474" s="86" t="s">
        <v>356</v>
      </c>
      <c r="B474" s="100">
        <v>0</v>
      </c>
      <c r="C474" s="100">
        <v>0</v>
      </c>
      <c r="D474" s="100">
        <v>0</v>
      </c>
      <c r="E474" s="100">
        <v>0</v>
      </c>
      <c r="F474" s="100">
        <v>4</v>
      </c>
      <c r="G474" s="100">
        <v>0</v>
      </c>
      <c r="H474" s="100">
        <v>0</v>
      </c>
      <c r="I474" s="100">
        <v>0</v>
      </c>
      <c r="J474" s="100">
        <v>0</v>
      </c>
      <c r="K474" s="100">
        <v>0</v>
      </c>
      <c r="L474" s="100">
        <v>0</v>
      </c>
      <c r="M474" s="100">
        <v>0</v>
      </c>
      <c r="N474" s="100">
        <v>0</v>
      </c>
      <c r="O474" s="100">
        <v>0</v>
      </c>
      <c r="P474" s="98"/>
      <c r="Q474" s="98"/>
      <c r="R474" s="98"/>
      <c r="S474" s="98"/>
      <c r="T474" s="98"/>
    </row>
    <row r="475" spans="1:20" x14ac:dyDescent="0.25">
      <c r="A475" s="86" t="s">
        <v>357</v>
      </c>
      <c r="B475" s="100">
        <v>0</v>
      </c>
      <c r="C475" s="100">
        <v>0</v>
      </c>
      <c r="D475" s="100">
        <v>0</v>
      </c>
      <c r="E475" s="100">
        <v>0</v>
      </c>
      <c r="F475" s="100">
        <v>5</v>
      </c>
      <c r="G475" s="100">
        <v>3</v>
      </c>
      <c r="H475" s="100">
        <v>0</v>
      </c>
      <c r="I475" s="100">
        <v>0</v>
      </c>
      <c r="J475" s="100">
        <v>0</v>
      </c>
      <c r="K475" s="100">
        <v>0</v>
      </c>
      <c r="L475" s="100">
        <v>0</v>
      </c>
      <c r="M475" s="100">
        <v>0</v>
      </c>
      <c r="N475" s="100">
        <v>0</v>
      </c>
      <c r="O475" s="100">
        <v>0</v>
      </c>
      <c r="P475" s="98"/>
      <c r="Q475" s="98"/>
      <c r="R475" s="98"/>
      <c r="S475" s="98"/>
      <c r="T475" s="98"/>
    </row>
    <row r="476" spans="1:20" x14ac:dyDescent="0.25">
      <c r="A476" s="86" t="s">
        <v>358</v>
      </c>
      <c r="B476" s="100">
        <v>0</v>
      </c>
      <c r="C476" s="100">
        <v>0</v>
      </c>
      <c r="D476" s="100">
        <v>0</v>
      </c>
      <c r="E476" s="100">
        <v>0</v>
      </c>
      <c r="F476" s="100">
        <v>2</v>
      </c>
      <c r="G476" s="100">
        <v>1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 s="98"/>
      <c r="R476" s="98"/>
      <c r="S476" s="98"/>
      <c r="T476" s="98"/>
    </row>
    <row r="477" spans="1:20" x14ac:dyDescent="0.25">
      <c r="A477" s="86" t="s">
        <v>359</v>
      </c>
      <c r="B477" s="100">
        <v>1</v>
      </c>
      <c r="C477" s="100">
        <v>0</v>
      </c>
      <c r="D477" s="100">
        <v>0</v>
      </c>
      <c r="E477" s="100">
        <v>0</v>
      </c>
      <c r="F477" s="100">
        <v>4</v>
      </c>
      <c r="G477" s="100">
        <v>3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  <c r="Q477" s="98"/>
      <c r="R477" s="98"/>
      <c r="S477" s="98"/>
      <c r="T477" s="98"/>
    </row>
    <row r="478" spans="1:20" x14ac:dyDescent="0.25">
      <c r="A478" s="86" t="s">
        <v>360</v>
      </c>
      <c r="B478" s="100">
        <v>0</v>
      </c>
      <c r="C478" s="100">
        <v>0</v>
      </c>
      <c r="D478" s="100">
        <v>0</v>
      </c>
      <c r="E478" s="100">
        <v>0</v>
      </c>
      <c r="F478" s="100">
        <v>2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98"/>
      <c r="Q478" s="98"/>
      <c r="R478" s="98"/>
      <c r="S478" s="98"/>
      <c r="T478" s="98"/>
    </row>
    <row r="479" spans="1:20" x14ac:dyDescent="0.25">
      <c r="A479" s="86" t="s">
        <v>361</v>
      </c>
      <c r="B479" s="100">
        <v>0</v>
      </c>
      <c r="C479" s="100">
        <v>0</v>
      </c>
      <c r="D479" s="100">
        <v>0</v>
      </c>
      <c r="E479" s="100">
        <v>0</v>
      </c>
      <c r="F479" s="100">
        <v>3</v>
      </c>
      <c r="G479" s="100">
        <v>4</v>
      </c>
      <c r="H479" s="100">
        <v>0</v>
      </c>
      <c r="I479" s="100">
        <v>0</v>
      </c>
      <c r="J479" s="100">
        <v>0</v>
      </c>
      <c r="K479" s="100">
        <v>0</v>
      </c>
      <c r="L479" s="100">
        <v>0</v>
      </c>
      <c r="M479" s="100">
        <v>0</v>
      </c>
      <c r="N479" s="100">
        <v>0</v>
      </c>
      <c r="O479" s="100">
        <v>0</v>
      </c>
      <c r="P479" s="98"/>
      <c r="Q479" s="98"/>
      <c r="R479" s="98"/>
      <c r="S479" s="98"/>
      <c r="T479" s="98"/>
    </row>
    <row r="480" spans="1:20" x14ac:dyDescent="0.25">
      <c r="A480" s="86" t="s">
        <v>362</v>
      </c>
      <c r="B480" s="100">
        <v>0</v>
      </c>
      <c r="C480" s="100">
        <v>0</v>
      </c>
      <c r="D480" s="100">
        <v>0</v>
      </c>
      <c r="E480" s="100">
        <v>0</v>
      </c>
      <c r="F480" s="100">
        <v>9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0</v>
      </c>
      <c r="P480" s="98"/>
      <c r="Q480" s="98"/>
      <c r="R480" s="98"/>
      <c r="S480" s="98"/>
      <c r="T480" s="98"/>
    </row>
    <row r="481" spans="1:20" x14ac:dyDescent="0.25">
      <c r="A481" s="86" t="s">
        <v>363</v>
      </c>
      <c r="B481" s="100">
        <v>0</v>
      </c>
      <c r="C481" s="100">
        <v>0</v>
      </c>
      <c r="D481" s="100">
        <v>0</v>
      </c>
      <c r="E481" s="100">
        <v>0</v>
      </c>
      <c r="F481" s="100">
        <v>9</v>
      </c>
      <c r="G481" s="100">
        <v>2</v>
      </c>
      <c r="H481" s="100">
        <v>0</v>
      </c>
      <c r="I481" s="100">
        <v>0</v>
      </c>
      <c r="J481" s="100">
        <v>0</v>
      </c>
      <c r="K481" s="100">
        <v>0</v>
      </c>
      <c r="L481" s="100">
        <v>0</v>
      </c>
      <c r="M481" s="100">
        <v>0</v>
      </c>
      <c r="N481" s="100">
        <v>0</v>
      </c>
      <c r="O481" s="100">
        <v>0</v>
      </c>
      <c r="P481" s="98"/>
      <c r="Q481" s="98"/>
      <c r="R481" s="98"/>
      <c r="S481" s="98"/>
      <c r="T481" s="98"/>
    </row>
    <row r="482" spans="1:20" x14ac:dyDescent="0.25">
      <c r="A482" s="86" t="s">
        <v>364</v>
      </c>
      <c r="B482" s="100">
        <v>0</v>
      </c>
      <c r="C482" s="100">
        <v>0</v>
      </c>
      <c r="D482" s="100">
        <v>0</v>
      </c>
      <c r="E482" s="100">
        <v>0</v>
      </c>
      <c r="F482" s="100">
        <v>3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98"/>
      <c r="Q482" s="98"/>
      <c r="R482" s="98"/>
      <c r="S482" s="98"/>
      <c r="T482" s="98"/>
    </row>
    <row r="483" spans="1:20" x14ac:dyDescent="0.25">
      <c r="A483" s="86" t="s">
        <v>365</v>
      </c>
      <c r="B483" s="100">
        <v>0</v>
      </c>
      <c r="C483" s="100">
        <v>0</v>
      </c>
      <c r="D483" s="100">
        <v>0</v>
      </c>
      <c r="E483" s="100">
        <v>0</v>
      </c>
      <c r="F483" s="100">
        <v>8</v>
      </c>
      <c r="G483" s="100">
        <v>2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  <c r="Q483" s="98"/>
      <c r="R483" s="98"/>
      <c r="S483" s="98"/>
      <c r="T483" s="98"/>
    </row>
    <row r="484" spans="1:20" x14ac:dyDescent="0.25">
      <c r="A484" s="86" t="s">
        <v>366</v>
      </c>
      <c r="B484" s="100">
        <v>0</v>
      </c>
      <c r="C484" s="100">
        <v>0</v>
      </c>
      <c r="D484" s="100">
        <v>0</v>
      </c>
      <c r="E484" s="100">
        <v>0</v>
      </c>
      <c r="F484" s="100">
        <v>39</v>
      </c>
      <c r="G484" s="100">
        <v>45</v>
      </c>
      <c r="H484" s="100">
        <v>0</v>
      </c>
      <c r="I484" s="100">
        <v>0</v>
      </c>
      <c r="J484" s="100">
        <v>0</v>
      </c>
      <c r="K484" s="100">
        <v>0</v>
      </c>
      <c r="L484" s="100">
        <v>0</v>
      </c>
      <c r="M484" s="100">
        <v>0</v>
      </c>
      <c r="N484" s="100">
        <v>0</v>
      </c>
      <c r="O484" s="100">
        <v>0</v>
      </c>
      <c r="P484" s="98"/>
      <c r="Q484" s="98"/>
      <c r="R484" s="98"/>
      <c r="S484" s="98"/>
      <c r="T484" s="98"/>
    </row>
    <row r="485" spans="1:20" x14ac:dyDescent="0.25">
      <c r="A485" s="86" t="s">
        <v>367</v>
      </c>
      <c r="B485" s="100">
        <v>0</v>
      </c>
      <c r="C485" s="100">
        <v>0</v>
      </c>
      <c r="D485" s="100">
        <v>0</v>
      </c>
      <c r="E485" s="100">
        <v>0</v>
      </c>
      <c r="F485" s="100">
        <v>8</v>
      </c>
      <c r="G485" s="100">
        <v>6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98"/>
      <c r="Q485" s="98"/>
      <c r="R485" s="98"/>
      <c r="S485" s="98"/>
      <c r="T485" s="98"/>
    </row>
    <row r="486" spans="1:20" x14ac:dyDescent="0.25">
      <c r="A486" s="86" t="s">
        <v>368</v>
      </c>
      <c r="B486" s="100">
        <v>0</v>
      </c>
      <c r="C486" s="100">
        <v>0</v>
      </c>
      <c r="D486" s="100">
        <v>0</v>
      </c>
      <c r="E486" s="100">
        <v>0</v>
      </c>
      <c r="F486" s="100">
        <v>1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 s="98"/>
      <c r="R486" s="98"/>
      <c r="S486" s="98"/>
      <c r="T486" s="98"/>
    </row>
    <row r="487" spans="1:20" x14ac:dyDescent="0.25">
      <c r="A487" s="86" t="s">
        <v>369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  <c r="Q487" s="98"/>
      <c r="R487" s="98"/>
      <c r="S487" s="98"/>
      <c r="T487" s="98"/>
    </row>
    <row r="488" spans="1:20" x14ac:dyDescent="0.25">
      <c r="A48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</row>
    <row r="489" spans="1:20" x14ac:dyDescent="0.25">
      <c r="A489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</row>
    <row r="490" spans="1:20" ht="16.5" customHeight="1" x14ac:dyDescent="0.25">
      <c r="A490" s="112" t="s">
        <v>414</v>
      </c>
      <c r="B490" s="115" t="s">
        <v>329</v>
      </c>
      <c r="C490" s="116"/>
      <c r="D490" s="115" t="s">
        <v>330</v>
      </c>
      <c r="E490" s="116"/>
      <c r="F490" s="115" t="s">
        <v>331</v>
      </c>
      <c r="G490" s="116"/>
      <c r="H490" s="115" t="s">
        <v>332</v>
      </c>
      <c r="I490" s="116"/>
      <c r="J490" s="115" t="s">
        <v>333</v>
      </c>
      <c r="K490" s="116"/>
      <c r="L490" s="115" t="s">
        <v>335</v>
      </c>
      <c r="M490" s="116"/>
      <c r="N490" s="115" t="s">
        <v>336</v>
      </c>
      <c r="O490" s="116"/>
      <c r="P490" s="98"/>
      <c r="Q490" s="98"/>
      <c r="R490" s="98"/>
      <c r="S490" s="98"/>
      <c r="T490" s="98"/>
    </row>
    <row r="491" spans="1:20" x14ac:dyDescent="0.25">
      <c r="A491" s="112"/>
      <c r="B491" s="94" t="s">
        <v>9</v>
      </c>
      <c r="C491" s="94" t="s">
        <v>10</v>
      </c>
      <c r="D491" s="94" t="s">
        <v>9</v>
      </c>
      <c r="E491" s="94" t="s">
        <v>10</v>
      </c>
      <c r="F491" s="94" t="s">
        <v>9</v>
      </c>
      <c r="G491" s="94" t="s">
        <v>10</v>
      </c>
      <c r="H491" s="94" t="s">
        <v>9</v>
      </c>
      <c r="I491" s="94" t="s">
        <v>10</v>
      </c>
      <c r="J491" s="94" t="s">
        <v>9</v>
      </c>
      <c r="K491" s="94" t="s">
        <v>10</v>
      </c>
      <c r="L491" s="94" t="s">
        <v>9</v>
      </c>
      <c r="M491" s="94" t="s">
        <v>10</v>
      </c>
      <c r="N491" s="94" t="s">
        <v>9</v>
      </c>
      <c r="O491" s="94" t="s">
        <v>10</v>
      </c>
      <c r="P491" s="95"/>
      <c r="Q491" s="98"/>
      <c r="R491" s="98"/>
      <c r="S491" s="98"/>
      <c r="T491" s="98"/>
    </row>
    <row r="492" spans="1:20" x14ac:dyDescent="0.25">
      <c r="A492" s="86" t="s">
        <v>347</v>
      </c>
      <c r="B492" s="97">
        <v>4</v>
      </c>
      <c r="C492" s="97">
        <v>0</v>
      </c>
      <c r="D492" s="97">
        <v>1</v>
      </c>
      <c r="E492" s="97">
        <v>0</v>
      </c>
      <c r="F492" s="97">
        <v>8</v>
      </c>
      <c r="G492" s="97">
        <v>0</v>
      </c>
      <c r="H492" s="97">
        <v>4</v>
      </c>
      <c r="I492" s="97">
        <v>1</v>
      </c>
      <c r="J492" s="97">
        <v>1</v>
      </c>
      <c r="K492" s="97">
        <v>0</v>
      </c>
      <c r="L492" s="97">
        <v>1</v>
      </c>
      <c r="M492" s="97">
        <v>0</v>
      </c>
      <c r="N492" s="97">
        <v>1</v>
      </c>
      <c r="O492" s="97">
        <v>0</v>
      </c>
      <c r="P492" s="98"/>
      <c r="Q492" s="98"/>
      <c r="R492" s="98"/>
      <c r="S492" s="98"/>
      <c r="T492" s="98"/>
    </row>
    <row r="493" spans="1:20" x14ac:dyDescent="0.25">
      <c r="A493" s="86" t="s">
        <v>348</v>
      </c>
      <c r="B493" s="100">
        <v>0</v>
      </c>
      <c r="C493" s="100">
        <v>0</v>
      </c>
      <c r="D493" s="100">
        <v>0</v>
      </c>
      <c r="E493" s="100">
        <v>0</v>
      </c>
      <c r="F493" s="100">
        <v>0</v>
      </c>
      <c r="G493" s="100">
        <v>0</v>
      </c>
      <c r="H493" s="100">
        <v>1</v>
      </c>
      <c r="I493" s="100">
        <v>0</v>
      </c>
      <c r="J493" s="100">
        <v>1</v>
      </c>
      <c r="K493" s="100">
        <v>0</v>
      </c>
      <c r="L493" s="100">
        <v>1</v>
      </c>
      <c r="M493" s="100">
        <v>0</v>
      </c>
      <c r="N493" s="100">
        <v>0</v>
      </c>
      <c r="O493" s="100">
        <v>0</v>
      </c>
      <c r="P493" s="98"/>
      <c r="Q493" s="98"/>
      <c r="R493" s="98"/>
      <c r="S493" s="98"/>
      <c r="T493" s="98"/>
    </row>
    <row r="494" spans="1:20" x14ac:dyDescent="0.25">
      <c r="A494" s="86" t="s">
        <v>349</v>
      </c>
      <c r="B494" s="100">
        <v>2</v>
      </c>
      <c r="C494" s="100">
        <v>0</v>
      </c>
      <c r="D494" s="100">
        <v>0</v>
      </c>
      <c r="E494" s="100">
        <v>0</v>
      </c>
      <c r="F494" s="100">
        <v>3</v>
      </c>
      <c r="G494" s="100">
        <v>0</v>
      </c>
      <c r="H494" s="100">
        <v>1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98"/>
      <c r="Q494" s="98"/>
      <c r="R494" s="98"/>
      <c r="S494" s="98"/>
      <c r="T494" s="98"/>
    </row>
    <row r="495" spans="1:20" x14ac:dyDescent="0.25">
      <c r="A495" s="86" t="s">
        <v>350</v>
      </c>
      <c r="B495" s="100">
        <v>1</v>
      </c>
      <c r="C495" s="100">
        <v>0</v>
      </c>
      <c r="D495" s="100">
        <v>0</v>
      </c>
      <c r="E495" s="100">
        <v>0</v>
      </c>
      <c r="F495" s="100">
        <v>0</v>
      </c>
      <c r="G495" s="100">
        <v>0</v>
      </c>
      <c r="H495" s="100">
        <v>0</v>
      </c>
      <c r="I495" s="100">
        <v>1</v>
      </c>
      <c r="J495" s="100">
        <v>0</v>
      </c>
      <c r="K495" s="100">
        <v>0</v>
      </c>
      <c r="L495" s="100">
        <v>0</v>
      </c>
      <c r="M495" s="100">
        <v>0</v>
      </c>
      <c r="N495" s="100">
        <v>1</v>
      </c>
      <c r="O495" s="100">
        <v>0</v>
      </c>
      <c r="P495" s="98"/>
      <c r="Q495" s="98"/>
      <c r="R495" s="98"/>
      <c r="S495" s="98"/>
      <c r="T495" s="98"/>
    </row>
    <row r="496" spans="1:20" x14ac:dyDescent="0.25">
      <c r="A496" s="86" t="s">
        <v>351</v>
      </c>
      <c r="B496" s="100">
        <v>0</v>
      </c>
      <c r="C496" s="100">
        <v>0</v>
      </c>
      <c r="D496" s="100">
        <v>1</v>
      </c>
      <c r="E496" s="100">
        <v>0</v>
      </c>
      <c r="F496" s="100">
        <v>2</v>
      </c>
      <c r="G496" s="100">
        <v>0</v>
      </c>
      <c r="H496" s="100">
        <v>1</v>
      </c>
      <c r="I496" s="100">
        <v>0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 s="98"/>
      <c r="R496" s="98"/>
      <c r="S496" s="98"/>
      <c r="T496" s="98"/>
    </row>
    <row r="497" spans="1:20" x14ac:dyDescent="0.25">
      <c r="A497" s="86" t="s">
        <v>352</v>
      </c>
      <c r="B497" s="100">
        <v>0</v>
      </c>
      <c r="C497" s="100">
        <v>0</v>
      </c>
      <c r="D497" s="100">
        <v>0</v>
      </c>
      <c r="E497" s="100">
        <v>0</v>
      </c>
      <c r="F497" s="100">
        <v>1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 s="98"/>
      <c r="R497" s="98"/>
      <c r="S497" s="98"/>
      <c r="T497" s="98"/>
    </row>
    <row r="498" spans="1:20" x14ac:dyDescent="0.25">
      <c r="A498" s="86" t="s">
        <v>353</v>
      </c>
      <c r="B498" s="100">
        <v>1</v>
      </c>
      <c r="C498" s="100">
        <v>0</v>
      </c>
      <c r="D498" s="100">
        <v>0</v>
      </c>
      <c r="E498" s="100">
        <v>0</v>
      </c>
      <c r="F498" s="100">
        <v>1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98"/>
      <c r="Q498" s="98"/>
      <c r="R498" s="98"/>
      <c r="S498" s="98"/>
      <c r="T498" s="98"/>
    </row>
    <row r="499" spans="1:20" x14ac:dyDescent="0.25">
      <c r="A499" s="86" t="s">
        <v>354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 s="98"/>
      <c r="R499" s="98"/>
      <c r="S499" s="98"/>
      <c r="T499" s="98"/>
    </row>
    <row r="500" spans="1:20" x14ac:dyDescent="0.25">
      <c r="A500" s="86" t="s">
        <v>355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 s="98"/>
      <c r="R500" s="98"/>
      <c r="S500" s="98"/>
      <c r="T500" s="98"/>
    </row>
    <row r="501" spans="1:20" x14ac:dyDescent="0.25">
      <c r="A501" s="86" t="s">
        <v>356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 s="98"/>
      <c r="R501" s="98"/>
      <c r="S501" s="98"/>
      <c r="T501" s="98"/>
    </row>
    <row r="502" spans="1:20" x14ac:dyDescent="0.25">
      <c r="A502" s="86" t="s">
        <v>357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1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 s="98"/>
      <c r="R502" s="98"/>
      <c r="S502" s="98"/>
      <c r="T502" s="98"/>
    </row>
    <row r="503" spans="1:20" x14ac:dyDescent="0.25">
      <c r="A503" s="86" t="s">
        <v>358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 s="98"/>
      <c r="R503" s="98"/>
      <c r="S503" s="98"/>
      <c r="T503" s="98"/>
    </row>
    <row r="504" spans="1:20" x14ac:dyDescent="0.25">
      <c r="A504" s="86" t="s">
        <v>359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 s="98"/>
      <c r="R504" s="98"/>
      <c r="S504" s="98"/>
      <c r="T504" s="98"/>
    </row>
    <row r="505" spans="1:20" x14ac:dyDescent="0.25">
      <c r="A505" s="86" t="s">
        <v>360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 s="98"/>
      <c r="R505" s="98"/>
      <c r="S505" s="98"/>
      <c r="T505" s="98"/>
    </row>
    <row r="506" spans="1:20" x14ac:dyDescent="0.25">
      <c r="A506" s="86" t="s">
        <v>361</v>
      </c>
      <c r="B506" s="100">
        <v>0</v>
      </c>
      <c r="C506" s="100">
        <v>0</v>
      </c>
      <c r="D506" s="100">
        <v>0</v>
      </c>
      <c r="E506" s="100">
        <v>0</v>
      </c>
      <c r="F506" s="100">
        <v>0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98"/>
      <c r="Q506" s="98"/>
      <c r="R506" s="98"/>
      <c r="S506" s="98"/>
      <c r="T506" s="98"/>
    </row>
    <row r="507" spans="1:20" x14ac:dyDescent="0.25">
      <c r="A507" s="86" t="s">
        <v>362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0</v>
      </c>
      <c r="I507" s="100"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98"/>
      <c r="Q507" s="98"/>
      <c r="R507" s="98"/>
      <c r="S507" s="98"/>
      <c r="T507" s="98"/>
    </row>
    <row r="508" spans="1:20" x14ac:dyDescent="0.25">
      <c r="A508" s="86" t="s">
        <v>363</v>
      </c>
      <c r="B508" s="100">
        <v>0</v>
      </c>
      <c r="C508" s="100">
        <v>0</v>
      </c>
      <c r="D508" s="100">
        <v>0</v>
      </c>
      <c r="E508" s="100">
        <v>0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0</v>
      </c>
      <c r="O508" s="100">
        <v>0</v>
      </c>
      <c r="P508" s="98"/>
      <c r="Q508" s="98"/>
      <c r="R508" s="98"/>
      <c r="S508" s="98"/>
      <c r="T508" s="98"/>
    </row>
    <row r="509" spans="1:20" x14ac:dyDescent="0.25">
      <c r="A509" s="86" t="s">
        <v>364</v>
      </c>
      <c r="B509" s="100">
        <v>0</v>
      </c>
      <c r="C509" s="100">
        <v>0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0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  <c r="Q509" s="98"/>
      <c r="R509" s="98"/>
      <c r="S509" s="98"/>
      <c r="T509" s="98"/>
    </row>
    <row r="510" spans="1:20" x14ac:dyDescent="0.25">
      <c r="A510" s="86" t="s">
        <v>365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  <c r="Q510" s="98"/>
      <c r="R510" s="98"/>
      <c r="S510" s="98"/>
      <c r="T510" s="98"/>
    </row>
    <row r="511" spans="1:20" x14ac:dyDescent="0.25">
      <c r="A511" s="86" t="s">
        <v>366</v>
      </c>
      <c r="B511" s="100">
        <v>0</v>
      </c>
      <c r="C511" s="100">
        <v>0</v>
      </c>
      <c r="D511" s="100">
        <v>0</v>
      </c>
      <c r="E511" s="100">
        <v>0</v>
      </c>
      <c r="F511" s="100">
        <v>1</v>
      </c>
      <c r="G511" s="100">
        <v>0</v>
      </c>
      <c r="H511" s="100">
        <v>0</v>
      </c>
      <c r="I511" s="100">
        <v>0</v>
      </c>
      <c r="J511" s="100">
        <v>0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98"/>
      <c r="Q511" s="98"/>
      <c r="R511" s="98"/>
      <c r="S511" s="98"/>
      <c r="T511" s="98"/>
    </row>
    <row r="512" spans="1:20" x14ac:dyDescent="0.25">
      <c r="A512" s="86" t="s">
        <v>367</v>
      </c>
      <c r="B512" s="100">
        <v>0</v>
      </c>
      <c r="C512" s="100">
        <v>0</v>
      </c>
      <c r="D512" s="100">
        <v>0</v>
      </c>
      <c r="E512" s="100">
        <v>0</v>
      </c>
      <c r="F512" s="100">
        <v>0</v>
      </c>
      <c r="G512" s="100">
        <v>0</v>
      </c>
      <c r="H512" s="100">
        <v>0</v>
      </c>
      <c r="I512" s="100">
        <v>0</v>
      </c>
      <c r="J512" s="100">
        <v>0</v>
      </c>
      <c r="K512" s="100">
        <v>0</v>
      </c>
      <c r="L512" s="100">
        <v>0</v>
      </c>
      <c r="M512" s="100">
        <v>0</v>
      </c>
      <c r="N512" s="100">
        <v>0</v>
      </c>
      <c r="O512" s="100">
        <v>0</v>
      </c>
      <c r="P512" s="98"/>
      <c r="Q512" s="98"/>
      <c r="R512" s="98"/>
      <c r="S512" s="98"/>
      <c r="T512" s="98"/>
    </row>
    <row r="513" spans="1:20" x14ac:dyDescent="0.25">
      <c r="A513" s="86" t="s">
        <v>368</v>
      </c>
      <c r="B513" s="100">
        <v>0</v>
      </c>
      <c r="C513" s="100">
        <v>0</v>
      </c>
      <c r="D513" s="100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98"/>
      <c r="Q513" s="98"/>
      <c r="R513" s="98"/>
      <c r="S513" s="98"/>
      <c r="T513" s="98"/>
    </row>
    <row r="514" spans="1:20" x14ac:dyDescent="0.25">
      <c r="A514" s="86" t="s">
        <v>369</v>
      </c>
      <c r="B514" s="100">
        <v>0</v>
      </c>
      <c r="C514" s="100">
        <v>0</v>
      </c>
      <c r="D514" s="100">
        <v>0</v>
      </c>
      <c r="E514" s="100">
        <v>0</v>
      </c>
      <c r="F514" s="100">
        <v>0</v>
      </c>
      <c r="G514" s="100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98"/>
      <c r="Q514" s="98"/>
      <c r="R514" s="98"/>
      <c r="S514" s="98"/>
      <c r="T514" s="98"/>
    </row>
    <row r="515" spans="1:20" x14ac:dyDescent="0.25">
      <c r="A515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</row>
    <row r="516" spans="1:20" x14ac:dyDescent="0.25">
      <c r="A516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</row>
    <row r="517" spans="1:20" ht="16.5" customHeight="1" x14ac:dyDescent="0.25">
      <c r="A517" s="112" t="s">
        <v>416</v>
      </c>
      <c r="B517" s="115" t="s">
        <v>337</v>
      </c>
      <c r="C517" s="116"/>
      <c r="D517" s="115" t="s">
        <v>338</v>
      </c>
      <c r="E517" s="116"/>
      <c r="F517" s="115" t="s">
        <v>339</v>
      </c>
      <c r="G517" s="116"/>
      <c r="H517" s="115" t="s">
        <v>340</v>
      </c>
      <c r="I517" s="116"/>
      <c r="J517" s="115" t="s">
        <v>341</v>
      </c>
      <c r="K517" s="116"/>
      <c r="L517" s="115" t="s">
        <v>342</v>
      </c>
      <c r="M517" s="116"/>
      <c r="N517" s="115" t="s">
        <v>343</v>
      </c>
      <c r="O517" s="116"/>
      <c r="P517" s="98"/>
      <c r="Q517" s="98"/>
      <c r="R517" s="98"/>
      <c r="S517" s="98"/>
      <c r="T517" s="98"/>
    </row>
    <row r="518" spans="1:20" x14ac:dyDescent="0.25">
      <c r="A518" s="112"/>
      <c r="B518" s="94" t="s">
        <v>9</v>
      </c>
      <c r="C518" s="94" t="s">
        <v>10</v>
      </c>
      <c r="D518" s="94" t="s">
        <v>9</v>
      </c>
      <c r="E518" s="94" t="s">
        <v>10</v>
      </c>
      <c r="F518" s="94" t="s">
        <v>9</v>
      </c>
      <c r="G518" s="94" t="s">
        <v>10</v>
      </c>
      <c r="H518" s="94" t="s">
        <v>9</v>
      </c>
      <c r="I518" s="94" t="s">
        <v>10</v>
      </c>
      <c r="J518" s="94" t="s">
        <v>9</v>
      </c>
      <c r="K518" s="94" t="s">
        <v>10</v>
      </c>
      <c r="L518" s="94" t="s">
        <v>9</v>
      </c>
      <c r="M518" s="94" t="s">
        <v>10</v>
      </c>
      <c r="N518" s="94" t="s">
        <v>9</v>
      </c>
      <c r="O518" s="94" t="s">
        <v>10</v>
      </c>
      <c r="P518" s="95"/>
      <c r="Q518" s="98"/>
      <c r="R518" s="98"/>
      <c r="S518" s="98"/>
      <c r="T518" s="98"/>
    </row>
    <row r="519" spans="1:20" x14ac:dyDescent="0.25">
      <c r="A519" s="86" t="s">
        <v>347</v>
      </c>
      <c r="B519" s="97">
        <v>1</v>
      </c>
      <c r="C519" s="97">
        <v>0</v>
      </c>
      <c r="D519" s="97">
        <v>0</v>
      </c>
      <c r="E519" s="97">
        <v>1</v>
      </c>
      <c r="F519" s="97">
        <v>8</v>
      </c>
      <c r="G519" s="97">
        <v>0</v>
      </c>
      <c r="H519" s="97">
        <v>2</v>
      </c>
      <c r="I519" s="97">
        <v>3</v>
      </c>
      <c r="J519" s="97">
        <v>1</v>
      </c>
      <c r="K519" s="97">
        <v>2</v>
      </c>
      <c r="L519" s="97">
        <v>4</v>
      </c>
      <c r="M519" s="97">
        <v>1</v>
      </c>
      <c r="N519" s="97">
        <v>8</v>
      </c>
      <c r="O519" s="97">
        <v>4</v>
      </c>
      <c r="P519" s="98"/>
      <c r="Q519" s="98"/>
      <c r="R519" s="98"/>
      <c r="S519" s="98"/>
      <c r="T519" s="98"/>
    </row>
    <row r="520" spans="1:20" x14ac:dyDescent="0.25">
      <c r="A520" s="86" t="s">
        <v>348</v>
      </c>
      <c r="B520" s="100">
        <v>1</v>
      </c>
      <c r="C520" s="100">
        <v>0</v>
      </c>
      <c r="D520" s="100">
        <v>0</v>
      </c>
      <c r="E520" s="100">
        <v>0</v>
      </c>
      <c r="F520" s="100">
        <v>2</v>
      </c>
      <c r="G520" s="100">
        <v>0</v>
      </c>
      <c r="H520" s="100">
        <v>0</v>
      </c>
      <c r="I520" s="100">
        <v>1</v>
      </c>
      <c r="J520" s="100">
        <v>0</v>
      </c>
      <c r="K520" s="100">
        <v>0</v>
      </c>
      <c r="L520" s="100">
        <v>1</v>
      </c>
      <c r="M520" s="100">
        <v>0</v>
      </c>
      <c r="N520" s="100">
        <v>1</v>
      </c>
      <c r="O520" s="100">
        <v>1</v>
      </c>
      <c r="P520" s="98"/>
      <c r="Q520" s="98"/>
      <c r="R520" s="98"/>
      <c r="S520" s="98"/>
      <c r="T520" s="98"/>
    </row>
    <row r="521" spans="1:20" x14ac:dyDescent="0.25">
      <c r="A521" s="86" t="s">
        <v>349</v>
      </c>
      <c r="B521" s="100">
        <v>0</v>
      </c>
      <c r="C521" s="100">
        <v>0</v>
      </c>
      <c r="D521" s="100">
        <v>0</v>
      </c>
      <c r="E521" s="100">
        <v>0</v>
      </c>
      <c r="F521" s="100">
        <v>6</v>
      </c>
      <c r="G521" s="100">
        <v>0</v>
      </c>
      <c r="H521" s="100">
        <v>1</v>
      </c>
      <c r="I521" s="100">
        <v>1</v>
      </c>
      <c r="J521" s="100">
        <v>0</v>
      </c>
      <c r="K521" s="100">
        <v>0</v>
      </c>
      <c r="L521" s="100">
        <v>0</v>
      </c>
      <c r="M521" s="100">
        <v>0</v>
      </c>
      <c r="N521" s="100">
        <v>4</v>
      </c>
      <c r="O521" s="100">
        <v>0</v>
      </c>
      <c r="P521" s="98"/>
      <c r="Q521" s="98"/>
      <c r="R521" s="98"/>
      <c r="S521" s="98"/>
      <c r="T521" s="98"/>
    </row>
    <row r="522" spans="1:20" x14ac:dyDescent="0.25">
      <c r="A522" s="86" t="s">
        <v>350</v>
      </c>
      <c r="B522" s="100">
        <v>0</v>
      </c>
      <c r="C522" s="100">
        <v>0</v>
      </c>
      <c r="D522" s="100">
        <v>0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0</v>
      </c>
      <c r="O522" s="100">
        <v>1</v>
      </c>
      <c r="P522" s="98"/>
      <c r="Q522" s="98"/>
      <c r="R522" s="98"/>
      <c r="S522" s="98"/>
      <c r="T522" s="98"/>
    </row>
    <row r="523" spans="1:20" x14ac:dyDescent="0.25">
      <c r="A523" s="86" t="s">
        <v>351</v>
      </c>
      <c r="B523" s="100">
        <v>0</v>
      </c>
      <c r="C523" s="100">
        <v>0</v>
      </c>
      <c r="D523" s="100">
        <v>0</v>
      </c>
      <c r="E523" s="100">
        <v>0</v>
      </c>
      <c r="F523" s="100">
        <v>0</v>
      </c>
      <c r="G523" s="100">
        <v>0</v>
      </c>
      <c r="H523" s="100">
        <v>0</v>
      </c>
      <c r="I523" s="100">
        <v>1</v>
      </c>
      <c r="J523" s="100">
        <v>0</v>
      </c>
      <c r="K523" s="100">
        <v>0</v>
      </c>
      <c r="L523" s="100">
        <v>0</v>
      </c>
      <c r="M523" s="100">
        <v>0</v>
      </c>
      <c r="N523" s="100">
        <v>0</v>
      </c>
      <c r="O523" s="100">
        <v>0</v>
      </c>
      <c r="P523" s="98"/>
      <c r="Q523" s="98"/>
      <c r="R523" s="98"/>
      <c r="S523" s="98"/>
      <c r="T523" s="98"/>
    </row>
    <row r="524" spans="1:20" x14ac:dyDescent="0.25">
      <c r="A524" s="86" t="s">
        <v>352</v>
      </c>
      <c r="B524" s="100">
        <v>0</v>
      </c>
      <c r="C524" s="100">
        <v>0</v>
      </c>
      <c r="D524" s="100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1</v>
      </c>
      <c r="O524" s="100">
        <v>0</v>
      </c>
      <c r="P524" s="98"/>
      <c r="Q524" s="98"/>
      <c r="R524" s="98"/>
      <c r="S524" s="98"/>
      <c r="T524" s="98"/>
    </row>
    <row r="525" spans="1:20" x14ac:dyDescent="0.25">
      <c r="A525" s="86" t="s">
        <v>353</v>
      </c>
      <c r="B525" s="100">
        <v>0</v>
      </c>
      <c r="C525" s="100">
        <v>0</v>
      </c>
      <c r="D525" s="100">
        <v>0</v>
      </c>
      <c r="E525" s="100">
        <v>0</v>
      </c>
      <c r="F525" s="100">
        <v>0</v>
      </c>
      <c r="G525" s="100">
        <v>0</v>
      </c>
      <c r="H525" s="100">
        <v>1</v>
      </c>
      <c r="I525" s="100">
        <v>0</v>
      </c>
      <c r="J525" s="100">
        <v>0</v>
      </c>
      <c r="K525" s="100">
        <v>1</v>
      </c>
      <c r="L525" s="100">
        <v>3</v>
      </c>
      <c r="M525" s="100">
        <v>1</v>
      </c>
      <c r="N525" s="100">
        <v>0</v>
      </c>
      <c r="O525" s="100">
        <v>0</v>
      </c>
      <c r="P525" s="98"/>
      <c r="Q525" s="98"/>
      <c r="R525" s="98"/>
      <c r="S525" s="98"/>
      <c r="T525" s="98"/>
    </row>
    <row r="526" spans="1:20" x14ac:dyDescent="0.25">
      <c r="A526" s="86" t="s">
        <v>354</v>
      </c>
      <c r="B526" s="100">
        <v>0</v>
      </c>
      <c r="C526" s="100">
        <v>0</v>
      </c>
      <c r="D526" s="100">
        <v>0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 s="98"/>
      <c r="R526" s="98"/>
      <c r="S526" s="98"/>
      <c r="T526" s="98"/>
    </row>
    <row r="527" spans="1:20" x14ac:dyDescent="0.25">
      <c r="A527" s="86" t="s">
        <v>355</v>
      </c>
      <c r="B527" s="100">
        <v>0</v>
      </c>
      <c r="C527" s="100">
        <v>0</v>
      </c>
      <c r="D527" s="100">
        <v>0</v>
      </c>
      <c r="E527" s="100">
        <v>1</v>
      </c>
      <c r="F527" s="100">
        <v>0</v>
      </c>
      <c r="G527" s="100">
        <v>0</v>
      </c>
      <c r="H527" s="100">
        <v>0</v>
      </c>
      <c r="I527" s="100">
        <v>0</v>
      </c>
      <c r="J527" s="100">
        <v>1</v>
      </c>
      <c r="K527" s="100">
        <v>0</v>
      </c>
      <c r="L527" s="100">
        <v>0</v>
      </c>
      <c r="M527" s="100">
        <v>0</v>
      </c>
      <c r="N527" s="100">
        <v>1</v>
      </c>
      <c r="O527" s="100">
        <v>1</v>
      </c>
      <c r="P527" s="98"/>
      <c r="Q527" s="98"/>
      <c r="R527" s="98"/>
      <c r="S527" s="98"/>
      <c r="T527" s="98"/>
    </row>
    <row r="528" spans="1:20" x14ac:dyDescent="0.25">
      <c r="A528" s="86" t="s">
        <v>356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 s="98"/>
      <c r="R528" s="98"/>
      <c r="S528" s="98"/>
      <c r="T528" s="98"/>
    </row>
    <row r="529" spans="1:20" x14ac:dyDescent="0.25">
      <c r="A529" s="86" t="s">
        <v>357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 s="98"/>
      <c r="R529" s="98"/>
      <c r="S529" s="98"/>
      <c r="T529" s="98"/>
    </row>
    <row r="530" spans="1:20" x14ac:dyDescent="0.25">
      <c r="A530" s="86" t="s">
        <v>358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 s="98"/>
      <c r="R530" s="98"/>
      <c r="S530" s="98"/>
      <c r="T530" s="98"/>
    </row>
    <row r="531" spans="1:20" x14ac:dyDescent="0.25">
      <c r="A531" s="86" t="s">
        <v>359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 s="98"/>
      <c r="R531" s="98"/>
      <c r="S531" s="98"/>
      <c r="T531" s="98"/>
    </row>
    <row r="532" spans="1:20" x14ac:dyDescent="0.25">
      <c r="A532" s="86" t="s">
        <v>360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 s="98"/>
      <c r="R532" s="98"/>
      <c r="S532" s="98"/>
      <c r="T532" s="98"/>
    </row>
    <row r="533" spans="1:20" x14ac:dyDescent="0.25">
      <c r="A533" s="86" t="s">
        <v>361</v>
      </c>
      <c r="B533" s="100">
        <v>0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1</v>
      </c>
      <c r="L533" s="100">
        <v>0</v>
      </c>
      <c r="M533" s="100">
        <v>0</v>
      </c>
      <c r="N533" s="100">
        <v>1</v>
      </c>
      <c r="O533" s="100">
        <v>0</v>
      </c>
      <c r="P533" s="98"/>
      <c r="Q533" s="98"/>
      <c r="R533" s="98"/>
      <c r="S533" s="98"/>
      <c r="T533" s="98"/>
    </row>
    <row r="534" spans="1:20" x14ac:dyDescent="0.25">
      <c r="A534" s="86" t="s">
        <v>362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 s="98"/>
      <c r="R534" s="98"/>
      <c r="S534" s="98"/>
      <c r="T534" s="98"/>
    </row>
    <row r="535" spans="1:20" x14ac:dyDescent="0.25">
      <c r="A535" s="86" t="s">
        <v>363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  <c r="Q535" s="98"/>
      <c r="R535" s="98"/>
      <c r="S535" s="98"/>
      <c r="T535" s="98"/>
    </row>
    <row r="536" spans="1:20" x14ac:dyDescent="0.25">
      <c r="A536" s="86" t="s">
        <v>364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 s="98"/>
      <c r="R536" s="98"/>
      <c r="S536" s="98"/>
      <c r="T536" s="98"/>
    </row>
    <row r="537" spans="1:20" x14ac:dyDescent="0.25">
      <c r="A537" s="86" t="s">
        <v>365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 s="98"/>
      <c r="R537" s="98"/>
      <c r="S537" s="98"/>
      <c r="T537" s="98"/>
    </row>
    <row r="538" spans="1:20" x14ac:dyDescent="0.25">
      <c r="A538" s="86" t="s">
        <v>366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1</v>
      </c>
      <c r="P538" s="98"/>
      <c r="Q538" s="98"/>
      <c r="R538" s="98"/>
      <c r="S538" s="98"/>
      <c r="T538" s="98"/>
    </row>
    <row r="539" spans="1:20" x14ac:dyDescent="0.25">
      <c r="A539" s="86" t="s">
        <v>367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 s="98"/>
      <c r="R539" s="98"/>
      <c r="S539" s="98"/>
      <c r="T539" s="98"/>
    </row>
    <row r="540" spans="1:20" x14ac:dyDescent="0.25">
      <c r="A540" s="86" t="s">
        <v>368</v>
      </c>
      <c r="B540" s="100">
        <v>0</v>
      </c>
      <c r="C540" s="100">
        <v>0</v>
      </c>
      <c r="D540" s="100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98"/>
      <c r="Q540" s="98"/>
      <c r="R540" s="98"/>
      <c r="S540" s="98"/>
      <c r="T540" s="98"/>
    </row>
    <row r="541" spans="1:20" x14ac:dyDescent="0.25">
      <c r="A541" s="86" t="s">
        <v>369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  <c r="Q541" s="98"/>
      <c r="R541" s="98"/>
      <c r="S541" s="98"/>
      <c r="T541" s="98"/>
    </row>
    <row r="542" spans="1:20" x14ac:dyDescent="0.25">
      <c r="A542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</row>
    <row r="543" spans="1:20" x14ac:dyDescent="0.25">
      <c r="A543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</row>
    <row r="544" spans="1:20" ht="16.5" customHeight="1" x14ac:dyDescent="0.25">
      <c r="A544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</row>
    <row r="545" spans="1:20" x14ac:dyDescent="0.25">
      <c r="A545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</row>
    <row r="546" spans="1:20" x14ac:dyDescent="0.25">
      <c r="A546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</row>
    <row r="547" spans="1:20" x14ac:dyDescent="0.25">
      <c r="A547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</row>
    <row r="548" spans="1:20" x14ac:dyDescent="0.25">
      <c r="A548"/>
      <c r="B548"/>
      <c r="C548"/>
      <c r="D548"/>
      <c r="E548"/>
      <c r="F548"/>
      <c r="G548"/>
      <c r="H548"/>
      <c r="I548"/>
      <c r="J548"/>
      <c r="K548"/>
      <c r="O548" s="2"/>
      <c r="P548" s="2"/>
    </row>
    <row r="549" spans="1:20" x14ac:dyDescent="0.25">
      <c r="A549"/>
      <c r="B549"/>
      <c r="C549"/>
      <c r="D549"/>
      <c r="E549"/>
      <c r="F549"/>
      <c r="G549"/>
      <c r="H549"/>
      <c r="I549"/>
      <c r="J549"/>
      <c r="K549"/>
      <c r="O549" s="2"/>
      <c r="P549" s="2"/>
    </row>
    <row r="550" spans="1:20" x14ac:dyDescent="0.25">
      <c r="A550"/>
      <c r="B550"/>
      <c r="C550"/>
      <c r="D550"/>
      <c r="E550"/>
      <c r="F550"/>
      <c r="G550"/>
      <c r="H550"/>
      <c r="I550"/>
      <c r="J550"/>
      <c r="K550"/>
      <c r="O550" s="2"/>
      <c r="P550" s="2"/>
    </row>
    <row r="551" spans="1:20" x14ac:dyDescent="0.25">
      <c r="A551"/>
      <c r="B551"/>
      <c r="C551"/>
      <c r="D551"/>
      <c r="E551"/>
      <c r="F551"/>
      <c r="G551"/>
      <c r="H551"/>
      <c r="I551"/>
      <c r="J551"/>
      <c r="K551"/>
      <c r="O551" s="2"/>
      <c r="P551" s="2"/>
    </row>
    <row r="552" spans="1:20" x14ac:dyDescent="0.25">
      <c r="A552"/>
      <c r="B552"/>
      <c r="C552"/>
      <c r="D552"/>
      <c r="E552"/>
      <c r="F552"/>
      <c r="G552"/>
      <c r="H552"/>
      <c r="I552"/>
      <c r="J552"/>
      <c r="K552"/>
      <c r="O552" s="2"/>
      <c r="P552" s="2"/>
    </row>
    <row r="553" spans="1:20" x14ac:dyDescent="0.25">
      <c r="A553"/>
      <c r="B553"/>
      <c r="C553"/>
      <c r="D553"/>
      <c r="E553"/>
      <c r="F553"/>
      <c r="G553"/>
      <c r="H553"/>
      <c r="I553"/>
      <c r="J553"/>
      <c r="K553"/>
      <c r="O553" s="2"/>
      <c r="P553" s="2"/>
    </row>
    <row r="554" spans="1:20" x14ac:dyDescent="0.25">
      <c r="A554"/>
      <c r="B554"/>
      <c r="C554"/>
      <c r="D554"/>
      <c r="E554"/>
      <c r="F554"/>
      <c r="G554"/>
      <c r="H554"/>
      <c r="I554"/>
      <c r="J554"/>
      <c r="K554"/>
      <c r="O554" s="2"/>
      <c r="P554" s="2"/>
    </row>
    <row r="555" spans="1:20" x14ac:dyDescent="0.25">
      <c r="A555"/>
      <c r="B555"/>
      <c r="C555"/>
      <c r="D555"/>
      <c r="E555"/>
      <c r="F555"/>
      <c r="G555"/>
      <c r="H555"/>
      <c r="I555"/>
      <c r="J555"/>
      <c r="K555"/>
      <c r="O555" s="2"/>
      <c r="P555" s="2"/>
    </row>
    <row r="556" spans="1:20" x14ac:dyDescent="0.25">
      <c r="A556"/>
      <c r="B556"/>
      <c r="C556"/>
      <c r="D556"/>
      <c r="E556"/>
      <c r="F556"/>
      <c r="G556"/>
      <c r="H556"/>
      <c r="I556"/>
      <c r="J556"/>
      <c r="K556"/>
      <c r="O556" s="2"/>
      <c r="P556" s="2"/>
    </row>
    <row r="557" spans="1:20" x14ac:dyDescent="0.25">
      <c r="A557"/>
      <c r="B557"/>
      <c r="C557"/>
      <c r="D557"/>
      <c r="E557"/>
      <c r="F557"/>
      <c r="G557"/>
      <c r="H557"/>
      <c r="I557"/>
      <c r="J557"/>
      <c r="K557"/>
      <c r="O557" s="2"/>
      <c r="P557" s="2"/>
    </row>
    <row r="558" spans="1:20" x14ac:dyDescent="0.25">
      <c r="A558"/>
      <c r="B558"/>
      <c r="C558"/>
      <c r="D558"/>
      <c r="E558"/>
      <c r="F558"/>
      <c r="G558"/>
      <c r="H558"/>
      <c r="I558"/>
      <c r="J558"/>
      <c r="K558"/>
      <c r="O558" s="2"/>
      <c r="P558" s="2"/>
    </row>
    <row r="559" spans="1:20" x14ac:dyDescent="0.25">
      <c r="A559"/>
      <c r="B559"/>
      <c r="C559"/>
      <c r="D559"/>
      <c r="E559"/>
      <c r="F559"/>
      <c r="G559"/>
      <c r="H559"/>
      <c r="I559"/>
      <c r="J559"/>
      <c r="K559"/>
      <c r="O559" s="2"/>
      <c r="P559" s="2"/>
    </row>
    <row r="560" spans="1:20" x14ac:dyDescent="0.25">
      <c r="A560"/>
      <c r="B560"/>
      <c r="C560"/>
      <c r="D560"/>
      <c r="E560"/>
      <c r="F560"/>
      <c r="G560"/>
      <c r="H560"/>
      <c r="I560"/>
      <c r="J560"/>
      <c r="K560"/>
      <c r="O560" s="2"/>
      <c r="P560" s="2"/>
    </row>
    <row r="561" spans="1:11" s="2" customFormat="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s="2" customFormat="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s="2" customFormat="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s="2" customFormat="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s="2" customFormat="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s="2" customFormat="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s="2" customFormat="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s="2" customFormat="1" x14ac:dyDescent="0.2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/>
    </row>
    <row r="569" spans="1:11" s="2" customFormat="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s="2" customFormat="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s="2" customFormat="1" ht="16.5" customHeight="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s="2" customFormat="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s="2" customFormat="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s="2" customFormat="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s="2" customFormat="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s="2" customFormat="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s="2" customFormat="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s="2" customFormat="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s="2" customFormat="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s="2" customFormat="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s="2" customFormat="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s="2" customFormat="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s="2" customFormat="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s="2" customFormat="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s="2" customFormat="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s="2" customFormat="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s="2" customFormat="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s="2" customFormat="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s="2" customFormat="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s="2" customFormat="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s="2" customFormat="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s="2" customFormat="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s="2" customFormat="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s="2" customFormat="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s="2" customFormat="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s="2" customFormat="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s="2" customFormat="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s="2" customFormat="1" ht="16.5" customHeight="1" x14ac:dyDescent="0.25">
      <c r="J598" s="52"/>
      <c r="K598" s="52"/>
    </row>
    <row r="599" spans="1:11" s="2" customFormat="1" x14ac:dyDescent="0.25">
      <c r="J599" s="52"/>
      <c r="K599" s="52"/>
    </row>
    <row r="600" spans="1:11" s="2" customFormat="1" x14ac:dyDescent="0.25">
      <c r="J600" s="52"/>
      <c r="K600" s="52"/>
    </row>
    <row r="601" spans="1:11" s="2" customFormat="1" x14ac:dyDescent="0.25">
      <c r="J601" s="52"/>
      <c r="K601" s="52"/>
    </row>
    <row r="602" spans="1:11" s="2" customFormat="1" x14ac:dyDescent="0.25">
      <c r="J602" s="52"/>
      <c r="K602" s="52"/>
    </row>
    <row r="603" spans="1:11" s="2" customFormat="1" x14ac:dyDescent="0.25">
      <c r="J603" s="52"/>
      <c r="K603" s="52"/>
    </row>
    <row r="604" spans="1:11" s="2" customFormat="1" x14ac:dyDescent="0.25">
      <c r="J604" s="52"/>
      <c r="K604" s="52"/>
    </row>
    <row r="605" spans="1:11" s="2" customFormat="1" x14ac:dyDescent="0.25">
      <c r="J605" s="52"/>
      <c r="K605" s="52"/>
    </row>
    <row r="606" spans="1:11" s="2" customFormat="1" x14ac:dyDescent="0.25">
      <c r="J606" s="52"/>
      <c r="K606" s="52"/>
    </row>
    <row r="607" spans="1:11" s="2" customFormat="1" x14ac:dyDescent="0.25">
      <c r="J607" s="52"/>
      <c r="K607" s="52"/>
    </row>
    <row r="608" spans="1:11" s="2" customFormat="1" x14ac:dyDescent="0.25">
      <c r="J608" s="52"/>
      <c r="K608" s="52"/>
    </row>
    <row r="609" spans="10:11" s="2" customFormat="1" x14ac:dyDescent="0.25">
      <c r="J609" s="52"/>
      <c r="K609" s="52"/>
    </row>
    <row r="610" spans="10:11" s="2" customFormat="1" x14ac:dyDescent="0.25">
      <c r="J610" s="52"/>
      <c r="K610" s="52"/>
    </row>
    <row r="611" spans="10:11" s="2" customFormat="1" x14ac:dyDescent="0.25">
      <c r="J611" s="52"/>
      <c r="K611" s="52"/>
    </row>
    <row r="612" spans="10:11" s="2" customFormat="1" x14ac:dyDescent="0.25">
      <c r="J612" s="52"/>
      <c r="K612" s="52"/>
    </row>
    <row r="613" spans="10:11" s="2" customFormat="1" x14ac:dyDescent="0.25">
      <c r="J613" s="52"/>
      <c r="K613" s="52"/>
    </row>
    <row r="614" spans="10:11" s="2" customFormat="1" x14ac:dyDescent="0.25">
      <c r="J614" s="52"/>
      <c r="K614" s="52"/>
    </row>
    <row r="615" spans="10:11" s="2" customFormat="1" x14ac:dyDescent="0.25">
      <c r="J615" s="52"/>
      <c r="K615" s="52"/>
    </row>
    <row r="616" spans="10:11" s="2" customFormat="1" x14ac:dyDescent="0.25">
      <c r="J616" s="52"/>
      <c r="K616" s="52"/>
    </row>
    <row r="617" spans="10:11" s="2" customFormat="1" x14ac:dyDescent="0.25">
      <c r="J617" s="52"/>
      <c r="K617" s="52"/>
    </row>
    <row r="618" spans="10:11" s="2" customFormat="1" x14ac:dyDescent="0.25">
      <c r="J618" s="52"/>
      <c r="K618" s="52"/>
    </row>
    <row r="619" spans="10:11" s="2" customFormat="1" x14ac:dyDescent="0.25">
      <c r="J619" s="52"/>
      <c r="K619" s="52"/>
    </row>
    <row r="620" spans="10:11" s="2" customFormat="1" x14ac:dyDescent="0.25">
      <c r="J620" s="52"/>
      <c r="K620" s="52"/>
    </row>
    <row r="621" spans="10:11" s="2" customFormat="1" x14ac:dyDescent="0.25">
      <c r="J621" s="52"/>
      <c r="K621" s="52"/>
    </row>
    <row r="622" spans="10:11" s="2" customFormat="1" x14ac:dyDescent="0.25">
      <c r="J622" s="52"/>
      <c r="K622" s="52"/>
    </row>
    <row r="623" spans="10:11" s="2" customFormat="1" x14ac:dyDescent="0.25">
      <c r="J623" s="52"/>
      <c r="K623" s="52"/>
    </row>
    <row r="624" spans="10:11" s="2" customFormat="1" x14ac:dyDescent="0.25">
      <c r="J624" s="52"/>
      <c r="K624" s="52"/>
    </row>
    <row r="625" spans="10:11" s="2" customFormat="1" ht="16.5" customHeight="1" x14ac:dyDescent="0.25">
      <c r="J625" s="52"/>
      <c r="K625" s="52"/>
    </row>
    <row r="626" spans="10:11" s="2" customFormat="1" x14ac:dyDescent="0.25">
      <c r="J626" s="52"/>
      <c r="K626" s="52"/>
    </row>
    <row r="627" spans="10:11" s="2" customFormat="1" x14ac:dyDescent="0.25">
      <c r="J627" s="52"/>
      <c r="K627" s="52"/>
    </row>
    <row r="628" spans="10:11" s="2" customFormat="1" x14ac:dyDescent="0.25">
      <c r="J628" s="52"/>
      <c r="K628" s="52"/>
    </row>
    <row r="629" spans="10:11" s="2" customFormat="1" x14ac:dyDescent="0.25">
      <c r="J629" s="52"/>
      <c r="K629" s="52"/>
    </row>
    <row r="630" spans="10:11" s="2" customFormat="1" x14ac:dyDescent="0.25">
      <c r="J630" s="52"/>
      <c r="K630" s="52"/>
    </row>
    <row r="631" spans="10:11" s="2" customFormat="1" x14ac:dyDescent="0.25">
      <c r="J631" s="52"/>
      <c r="K631" s="52"/>
    </row>
    <row r="632" spans="10:11" s="2" customFormat="1" x14ac:dyDescent="0.25">
      <c r="J632" s="52"/>
      <c r="K632" s="52"/>
    </row>
    <row r="633" spans="10:11" s="2" customFormat="1" x14ac:dyDescent="0.25">
      <c r="J633" s="52"/>
      <c r="K633" s="52"/>
    </row>
    <row r="634" spans="10:11" s="2" customFormat="1" x14ac:dyDescent="0.25">
      <c r="J634" s="52"/>
      <c r="K634" s="52"/>
    </row>
    <row r="635" spans="10:11" s="2" customFormat="1" x14ac:dyDescent="0.25">
      <c r="J635" s="52"/>
      <c r="K635" s="52"/>
    </row>
    <row r="636" spans="10:11" s="2" customFormat="1" x14ac:dyDescent="0.25">
      <c r="J636" s="52"/>
      <c r="K636" s="52"/>
    </row>
    <row r="637" spans="10:11" s="2" customFormat="1" x14ac:dyDescent="0.25">
      <c r="J637" s="52"/>
      <c r="K637" s="52"/>
    </row>
    <row r="638" spans="10:11" s="2" customFormat="1" x14ac:dyDescent="0.25">
      <c r="J638" s="52"/>
      <c r="K638" s="52"/>
    </row>
    <row r="639" spans="10:11" s="2" customFormat="1" x14ac:dyDescent="0.25">
      <c r="J639" s="52"/>
      <c r="K639" s="52"/>
    </row>
    <row r="640" spans="10:11" s="2" customFormat="1" x14ac:dyDescent="0.25">
      <c r="J640" s="52"/>
      <c r="K640" s="52"/>
    </row>
    <row r="641" spans="10:11" s="2" customFormat="1" x14ac:dyDescent="0.25">
      <c r="J641" s="52"/>
      <c r="K641" s="52"/>
    </row>
    <row r="642" spans="10:11" s="2" customFormat="1" x14ac:dyDescent="0.25">
      <c r="J642" s="52"/>
      <c r="K642" s="52"/>
    </row>
    <row r="643" spans="10:11" s="2" customFormat="1" x14ac:dyDescent="0.25">
      <c r="J643" s="52"/>
      <c r="K643" s="52"/>
    </row>
    <row r="644" spans="10:11" s="2" customFormat="1" x14ac:dyDescent="0.25">
      <c r="J644" s="52"/>
      <c r="K644" s="52"/>
    </row>
    <row r="645" spans="10:11" s="2" customFormat="1" x14ac:dyDescent="0.25">
      <c r="J645" s="52"/>
      <c r="K645" s="52"/>
    </row>
    <row r="646" spans="10:11" s="2" customFormat="1" x14ac:dyDescent="0.25">
      <c r="J646" s="52"/>
      <c r="K646" s="52"/>
    </row>
    <row r="647" spans="10:11" s="2" customFormat="1" x14ac:dyDescent="0.25">
      <c r="J647" s="52"/>
      <c r="K647" s="52"/>
    </row>
    <row r="648" spans="10:11" s="2" customFormat="1" x14ac:dyDescent="0.25">
      <c r="J648" s="52"/>
      <c r="K648" s="52"/>
    </row>
    <row r="649" spans="10:11" s="2" customFormat="1" x14ac:dyDescent="0.25">
      <c r="J649" s="52"/>
      <c r="K649" s="52"/>
    </row>
    <row r="650" spans="10:11" s="2" customFormat="1" x14ac:dyDescent="0.25">
      <c r="J650" s="52"/>
      <c r="K650" s="52"/>
    </row>
    <row r="651" spans="10:11" s="2" customFormat="1" x14ac:dyDescent="0.25">
      <c r="J651" s="52"/>
      <c r="K651" s="52"/>
    </row>
    <row r="652" spans="10:11" s="2" customFormat="1" ht="16.5" customHeight="1" x14ac:dyDescent="0.25">
      <c r="J652" s="52"/>
      <c r="K652" s="52"/>
    </row>
    <row r="653" spans="10:11" s="2" customFormat="1" x14ac:dyDescent="0.25">
      <c r="J653" s="52"/>
      <c r="K653" s="52"/>
    </row>
    <row r="654" spans="10:11" s="2" customFormat="1" x14ac:dyDescent="0.25">
      <c r="J654" s="52"/>
      <c r="K654" s="52"/>
    </row>
    <row r="655" spans="10:11" s="2" customFormat="1" x14ac:dyDescent="0.25">
      <c r="J655" s="52"/>
      <c r="K655" s="52"/>
    </row>
    <row r="656" spans="10:11" s="2" customFormat="1" x14ac:dyDescent="0.25">
      <c r="J656" s="52"/>
      <c r="K656" s="52"/>
    </row>
    <row r="657" spans="10:11" s="2" customFormat="1" x14ac:dyDescent="0.25">
      <c r="J657" s="52"/>
      <c r="K657" s="52"/>
    </row>
    <row r="658" spans="10:11" s="2" customFormat="1" x14ac:dyDescent="0.25">
      <c r="J658" s="52"/>
      <c r="K658" s="52"/>
    </row>
    <row r="659" spans="10:11" s="2" customFormat="1" x14ac:dyDescent="0.25">
      <c r="J659" s="52"/>
      <c r="K659" s="52"/>
    </row>
    <row r="660" spans="10:11" s="2" customFormat="1" x14ac:dyDescent="0.25">
      <c r="J660" s="52"/>
      <c r="K660" s="52"/>
    </row>
    <row r="661" spans="10:11" s="2" customFormat="1" x14ac:dyDescent="0.25">
      <c r="J661" s="52"/>
      <c r="K661" s="52"/>
    </row>
    <row r="662" spans="10:11" s="2" customFormat="1" x14ac:dyDescent="0.25">
      <c r="J662" s="52"/>
      <c r="K662" s="52"/>
    </row>
    <row r="663" spans="10:11" s="2" customFormat="1" x14ac:dyDescent="0.25">
      <c r="J663" s="52"/>
      <c r="K663" s="52"/>
    </row>
    <row r="664" spans="10:11" s="2" customFormat="1" x14ac:dyDescent="0.25">
      <c r="J664" s="52"/>
      <c r="K664" s="52"/>
    </row>
    <row r="665" spans="10:11" s="2" customFormat="1" x14ac:dyDescent="0.25">
      <c r="J665" s="52"/>
      <c r="K665" s="52"/>
    </row>
    <row r="666" spans="10:11" s="2" customFormat="1" x14ac:dyDescent="0.25">
      <c r="J666" s="52"/>
      <c r="K666" s="52"/>
    </row>
    <row r="667" spans="10:11" s="2" customFormat="1" x14ac:dyDescent="0.25">
      <c r="J667" s="52"/>
      <c r="K667" s="52"/>
    </row>
    <row r="668" spans="10:11" s="2" customFormat="1" x14ac:dyDescent="0.25">
      <c r="J668" s="52"/>
      <c r="K668" s="52"/>
    </row>
    <row r="669" spans="10:11" s="2" customFormat="1" x14ac:dyDescent="0.25">
      <c r="J669" s="52"/>
      <c r="K669" s="52"/>
    </row>
    <row r="670" spans="10:11" s="2" customFormat="1" x14ac:dyDescent="0.25">
      <c r="J670" s="52"/>
      <c r="K670" s="52"/>
    </row>
    <row r="671" spans="10:11" s="2" customFormat="1" x14ac:dyDescent="0.25">
      <c r="J671" s="52"/>
      <c r="K671" s="52"/>
    </row>
    <row r="672" spans="10:11" s="2" customFormat="1" x14ac:dyDescent="0.25">
      <c r="J672" s="52"/>
      <c r="K672" s="52"/>
    </row>
    <row r="673" spans="10:11" s="2" customFormat="1" x14ac:dyDescent="0.25">
      <c r="J673" s="52"/>
      <c r="K673" s="52"/>
    </row>
    <row r="674" spans="10:11" s="2" customFormat="1" x14ac:dyDescent="0.25">
      <c r="J674" s="52"/>
      <c r="K674" s="52"/>
    </row>
    <row r="675" spans="10:11" s="2" customFormat="1" x14ac:dyDescent="0.25">
      <c r="J675" s="52"/>
      <c r="K675" s="52"/>
    </row>
    <row r="676" spans="10:11" s="2" customFormat="1" x14ac:dyDescent="0.25">
      <c r="J676" s="52"/>
      <c r="K676" s="52"/>
    </row>
    <row r="677" spans="10:11" s="2" customFormat="1" x14ac:dyDescent="0.25">
      <c r="J677" s="52"/>
      <c r="K677" s="52"/>
    </row>
    <row r="678" spans="10:11" s="2" customFormat="1" x14ac:dyDescent="0.25">
      <c r="J678" s="52"/>
      <c r="K678" s="52"/>
    </row>
    <row r="679" spans="10:11" s="2" customFormat="1" ht="16.5" customHeight="1" x14ac:dyDescent="0.25">
      <c r="J679" s="52"/>
      <c r="K679" s="52"/>
    </row>
    <row r="680" spans="10:11" s="2" customFormat="1" x14ac:dyDescent="0.25">
      <c r="J680" s="52"/>
      <c r="K680" s="52"/>
    </row>
    <row r="681" spans="10:11" s="2" customFormat="1" x14ac:dyDescent="0.25">
      <c r="J681" s="52"/>
      <c r="K681" s="52"/>
    </row>
    <row r="682" spans="10:11" s="2" customFormat="1" x14ac:dyDescent="0.25">
      <c r="J682" s="52"/>
      <c r="K682" s="52"/>
    </row>
    <row r="683" spans="10:11" s="2" customFormat="1" x14ac:dyDescent="0.25">
      <c r="J683" s="52"/>
      <c r="K683" s="52"/>
    </row>
    <row r="684" spans="10:11" s="2" customFormat="1" x14ac:dyDescent="0.25">
      <c r="J684" s="52"/>
      <c r="K684" s="52"/>
    </row>
    <row r="685" spans="10:11" s="2" customFormat="1" x14ac:dyDescent="0.25">
      <c r="J685" s="52"/>
      <c r="K685" s="52"/>
    </row>
    <row r="686" spans="10:11" s="2" customFormat="1" x14ac:dyDescent="0.25">
      <c r="J686" s="52"/>
      <c r="K686" s="52"/>
    </row>
    <row r="687" spans="10:11" s="2" customFormat="1" x14ac:dyDescent="0.25">
      <c r="J687" s="52"/>
      <c r="K687" s="52"/>
    </row>
    <row r="688" spans="10:11" s="2" customFormat="1" x14ac:dyDescent="0.25">
      <c r="J688" s="52"/>
      <c r="K688" s="52"/>
    </row>
    <row r="689" spans="10:11" s="2" customFormat="1" x14ac:dyDescent="0.25">
      <c r="J689" s="52"/>
      <c r="K689" s="52"/>
    </row>
    <row r="690" spans="10:11" s="2" customFormat="1" x14ac:dyDescent="0.25">
      <c r="J690" s="52"/>
      <c r="K690" s="52"/>
    </row>
    <row r="691" spans="10:11" s="2" customFormat="1" x14ac:dyDescent="0.25">
      <c r="J691" s="52"/>
      <c r="K691" s="52"/>
    </row>
    <row r="692" spans="10:11" s="2" customFormat="1" x14ac:dyDescent="0.25">
      <c r="J692" s="52"/>
      <c r="K692" s="52"/>
    </row>
    <row r="693" spans="10:11" s="2" customFormat="1" x14ac:dyDescent="0.25">
      <c r="J693" s="52"/>
      <c r="K693" s="52"/>
    </row>
    <row r="694" spans="10:11" s="2" customFormat="1" x14ac:dyDescent="0.25">
      <c r="J694" s="52"/>
      <c r="K694" s="52"/>
    </row>
    <row r="695" spans="10:11" s="2" customFormat="1" x14ac:dyDescent="0.25">
      <c r="J695" s="52"/>
      <c r="K695" s="52"/>
    </row>
    <row r="696" spans="10:11" s="2" customFormat="1" x14ac:dyDescent="0.25">
      <c r="J696" s="52"/>
      <c r="K696" s="52"/>
    </row>
    <row r="697" spans="10:11" s="2" customFormat="1" x14ac:dyDescent="0.25">
      <c r="J697" s="52"/>
      <c r="K697" s="52"/>
    </row>
    <row r="698" spans="10:11" s="2" customFormat="1" x14ac:dyDescent="0.25">
      <c r="J698" s="52"/>
      <c r="K698" s="52"/>
    </row>
    <row r="699" spans="10:11" s="2" customFormat="1" x14ac:dyDescent="0.25">
      <c r="J699" s="52"/>
      <c r="K699" s="52"/>
    </row>
    <row r="700" spans="10:11" s="2" customFormat="1" x14ac:dyDescent="0.25">
      <c r="J700" s="52"/>
      <c r="K700" s="52"/>
    </row>
    <row r="701" spans="10:11" s="2" customFormat="1" x14ac:dyDescent="0.25">
      <c r="J701" s="52"/>
      <c r="K701" s="52"/>
    </row>
    <row r="702" spans="10:11" s="2" customFormat="1" x14ac:dyDescent="0.25">
      <c r="J702" s="52"/>
      <c r="K702" s="52"/>
    </row>
    <row r="703" spans="10:11" s="2" customFormat="1" x14ac:dyDescent="0.25">
      <c r="J703" s="52"/>
      <c r="K703" s="52"/>
    </row>
    <row r="704" spans="10:11" s="2" customFormat="1" x14ac:dyDescent="0.25">
      <c r="J704" s="52"/>
      <c r="K704" s="52"/>
    </row>
    <row r="705" spans="10:11" s="2" customFormat="1" x14ac:dyDescent="0.25">
      <c r="J705" s="52"/>
      <c r="K705" s="52"/>
    </row>
    <row r="706" spans="10:11" s="2" customFormat="1" x14ac:dyDescent="0.25">
      <c r="J706" s="52"/>
      <c r="K706" s="52"/>
    </row>
    <row r="707" spans="10:11" s="2" customFormat="1" x14ac:dyDescent="0.25">
      <c r="J707" s="52"/>
      <c r="K707" s="52"/>
    </row>
  </sheetData>
  <mergeCells count="166"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L517:M517"/>
    <mergeCell ref="N517:O517"/>
    <mergeCell ref="A568:B568"/>
    <mergeCell ref="C568:D568"/>
    <mergeCell ref="E568:F568"/>
    <mergeCell ref="G568:H568"/>
    <mergeCell ref="I568:J568"/>
    <mergeCell ref="A517:A518"/>
    <mergeCell ref="B517:C517"/>
    <mergeCell ref="D517:E517"/>
  </mergeCells>
  <phoneticPr fontId="11" type="noConversion"/>
  <pageMargins left="0.25" right="0.25" top="0.75" bottom="0.75" header="0.30000000000000004" footer="0.30000000000000004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19" manualBreakCount="19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4" man="1"/>
    <brk id="461" man="1"/>
    <brk id="488" man="1"/>
    <brk id="5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workbookViewId="0">
      <selection activeCell="U22" sqref="U22"/>
    </sheetView>
  </sheetViews>
  <sheetFormatPr defaultRowHeight="16.5" x14ac:dyDescent="0.25"/>
  <cols>
    <col min="1" max="1" width="22.25" style="2" customWidth="1"/>
    <col min="2" max="2" width="8.75" style="2" customWidth="1"/>
    <col min="3" max="3" width="8.375" style="2" customWidth="1"/>
    <col min="4" max="12" width="7.75" style="2" customWidth="1"/>
    <col min="13" max="13" width="8.75" style="2" customWidth="1"/>
    <col min="14" max="14" width="7.75" style="2" customWidth="1"/>
    <col min="15" max="15" width="7.75" style="52" customWidth="1"/>
    <col min="16" max="16" width="9" style="52" customWidth="1"/>
    <col min="17" max="17" width="9" style="2" customWidth="1"/>
    <col min="18" max="16384" width="9" style="2"/>
  </cols>
  <sheetData>
    <row r="1" spans="1:19" ht="21" x14ac:dyDescent="0.25">
      <c r="A1" s="128" t="s">
        <v>417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9" x14ac:dyDescent="0.25">
      <c r="L2" s="3"/>
      <c r="M2" s="52" t="s">
        <v>1</v>
      </c>
    </row>
    <row r="3" spans="1:19" x14ac:dyDescent="0.25">
      <c r="A3" s="5"/>
      <c r="M3" s="2" t="s">
        <v>2</v>
      </c>
    </row>
    <row r="4" spans="1:19" s="52" customFormat="1" ht="16.5" customHeight="1" x14ac:dyDescent="0.25">
      <c r="A4" s="112" t="s">
        <v>141</v>
      </c>
      <c r="B4" s="111" t="s">
        <v>142</v>
      </c>
      <c r="C4" s="111"/>
      <c r="D4" s="111"/>
      <c r="E4" s="111" t="s">
        <v>143</v>
      </c>
      <c r="F4" s="111"/>
      <c r="G4" s="111" t="s">
        <v>145</v>
      </c>
      <c r="H4" s="111"/>
      <c r="I4" s="111" t="s">
        <v>146</v>
      </c>
      <c r="J4" s="111"/>
      <c r="K4" s="111" t="s">
        <v>147</v>
      </c>
      <c r="L4" s="111"/>
      <c r="M4" s="111" t="s">
        <v>148</v>
      </c>
      <c r="N4" s="111"/>
      <c r="O4" s="111" t="s">
        <v>178</v>
      </c>
      <c r="P4" s="111"/>
      <c r="Q4" s="55"/>
      <c r="R4" s="55"/>
      <c r="S4" s="55"/>
    </row>
    <row r="5" spans="1:19" s="52" customFormat="1" x14ac:dyDescent="0.25">
      <c r="A5" s="112"/>
      <c r="B5" s="94" t="s">
        <v>149</v>
      </c>
      <c r="C5" s="94" t="s">
        <v>9</v>
      </c>
      <c r="D5" s="94" t="s">
        <v>10</v>
      </c>
      <c r="E5" s="94" t="s">
        <v>9</v>
      </c>
      <c r="F5" s="94" t="s">
        <v>10</v>
      </c>
      <c r="G5" s="94" t="s">
        <v>9</v>
      </c>
      <c r="H5" s="94" t="s">
        <v>10</v>
      </c>
      <c r="I5" s="94" t="s">
        <v>9</v>
      </c>
      <c r="J5" s="94" t="s">
        <v>10</v>
      </c>
      <c r="K5" s="94" t="s">
        <v>9</v>
      </c>
      <c r="L5" s="94" t="s">
        <v>10</v>
      </c>
      <c r="M5" s="94" t="s">
        <v>9</v>
      </c>
      <c r="N5" s="94" t="s">
        <v>10</v>
      </c>
      <c r="O5" s="94" t="s">
        <v>9</v>
      </c>
      <c r="P5" s="94" t="s">
        <v>10</v>
      </c>
      <c r="Q5" s="55"/>
      <c r="R5" s="55"/>
      <c r="S5" s="55"/>
    </row>
    <row r="6" spans="1:19" s="52" customFormat="1" x14ac:dyDescent="0.25">
      <c r="A6" s="57" t="s">
        <v>150</v>
      </c>
      <c r="B6" s="96">
        <v>25425</v>
      </c>
      <c r="C6" s="97">
        <v>15472</v>
      </c>
      <c r="D6" s="97">
        <v>9953</v>
      </c>
      <c r="E6" s="97">
        <v>22</v>
      </c>
      <c r="F6" s="97">
        <v>22</v>
      </c>
      <c r="G6" s="97">
        <v>4</v>
      </c>
      <c r="H6" s="97">
        <v>0</v>
      </c>
      <c r="I6" s="97">
        <v>2</v>
      </c>
      <c r="J6" s="97">
        <v>0</v>
      </c>
      <c r="K6" s="97">
        <v>34</v>
      </c>
      <c r="L6" s="97">
        <v>64</v>
      </c>
      <c r="M6" s="97">
        <v>2</v>
      </c>
      <c r="N6" s="97">
        <v>9</v>
      </c>
      <c r="O6" s="97">
        <v>9</v>
      </c>
      <c r="P6" s="97">
        <v>0</v>
      </c>
      <c r="Q6"/>
      <c r="R6"/>
      <c r="S6"/>
    </row>
    <row r="7" spans="1:19" s="52" customFormat="1" ht="16.5" customHeight="1" x14ac:dyDescent="0.25">
      <c r="A7" s="57" t="s">
        <v>151</v>
      </c>
      <c r="B7" s="99">
        <v>1</v>
      </c>
      <c r="C7" s="100">
        <v>0</v>
      </c>
      <c r="D7" s="100">
        <v>1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/>
      <c r="R7"/>
      <c r="S7"/>
    </row>
    <row r="8" spans="1:19" s="52" customFormat="1" x14ac:dyDescent="0.25">
      <c r="A8" s="57" t="s">
        <v>152</v>
      </c>
      <c r="B8" s="99">
        <v>3210</v>
      </c>
      <c r="C8" s="100">
        <v>2765</v>
      </c>
      <c r="D8" s="100">
        <v>445</v>
      </c>
      <c r="E8" s="100">
        <v>0</v>
      </c>
      <c r="F8" s="100">
        <v>0</v>
      </c>
      <c r="G8" s="100">
        <v>0</v>
      </c>
      <c r="H8" s="100">
        <v>0</v>
      </c>
      <c r="I8" s="100">
        <v>1</v>
      </c>
      <c r="J8" s="100">
        <v>0</v>
      </c>
      <c r="K8" s="100">
        <v>3</v>
      </c>
      <c r="L8" s="100">
        <v>1</v>
      </c>
      <c r="M8" s="100">
        <v>0</v>
      </c>
      <c r="N8" s="100">
        <v>0</v>
      </c>
      <c r="O8" s="100">
        <v>2</v>
      </c>
      <c r="P8" s="100">
        <v>0</v>
      </c>
      <c r="Q8"/>
      <c r="R8"/>
      <c r="S8"/>
    </row>
    <row r="9" spans="1:19" s="52" customFormat="1" x14ac:dyDescent="0.25">
      <c r="A9" s="57" t="s">
        <v>153</v>
      </c>
      <c r="B9" s="99">
        <v>1934</v>
      </c>
      <c r="C9" s="100">
        <v>1747</v>
      </c>
      <c r="D9" s="100">
        <v>187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2</v>
      </c>
      <c r="L9" s="100">
        <v>1</v>
      </c>
      <c r="M9" s="100">
        <v>0</v>
      </c>
      <c r="N9" s="100">
        <v>0</v>
      </c>
      <c r="O9" s="100">
        <v>1</v>
      </c>
      <c r="P9" s="100">
        <v>0</v>
      </c>
      <c r="Q9"/>
      <c r="R9"/>
      <c r="S9"/>
    </row>
    <row r="10" spans="1:19" s="52" customFormat="1" x14ac:dyDescent="0.25">
      <c r="A10" s="57" t="s">
        <v>154</v>
      </c>
      <c r="B10" s="99">
        <v>23</v>
      </c>
      <c r="C10" s="100">
        <v>10</v>
      </c>
      <c r="D10" s="100">
        <v>13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/>
      <c r="R10"/>
      <c r="S10"/>
    </row>
    <row r="11" spans="1:19" s="52" customFormat="1" x14ac:dyDescent="0.25">
      <c r="A11" s="57" t="s">
        <v>155</v>
      </c>
      <c r="B11" s="99">
        <v>20</v>
      </c>
      <c r="C11" s="100">
        <v>18</v>
      </c>
      <c r="D11" s="100">
        <v>2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/>
      <c r="R11"/>
      <c r="S11"/>
    </row>
    <row r="12" spans="1:19" s="52" customFormat="1" x14ac:dyDescent="0.25">
      <c r="A12" s="57" t="s">
        <v>156</v>
      </c>
      <c r="B12" s="99">
        <v>30</v>
      </c>
      <c r="C12" s="100">
        <v>22</v>
      </c>
      <c r="D12" s="100">
        <v>8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/>
      <c r="R12"/>
      <c r="S12"/>
    </row>
    <row r="13" spans="1:19" s="52" customFormat="1" x14ac:dyDescent="0.25">
      <c r="A13" s="57" t="s">
        <v>157</v>
      </c>
      <c r="B13" s="99">
        <v>4902</v>
      </c>
      <c r="C13" s="100">
        <v>3706</v>
      </c>
      <c r="D13" s="100">
        <v>1196</v>
      </c>
      <c r="E13" s="100">
        <v>0</v>
      </c>
      <c r="F13" s="100">
        <v>1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1</v>
      </c>
      <c r="P13" s="100">
        <v>0</v>
      </c>
      <c r="Q13"/>
      <c r="R13"/>
      <c r="S13"/>
    </row>
    <row r="14" spans="1:19" s="52" customFormat="1" x14ac:dyDescent="0.25">
      <c r="A14" s="57" t="s">
        <v>158</v>
      </c>
      <c r="B14" s="99">
        <v>534</v>
      </c>
      <c r="C14" s="100">
        <v>322</v>
      </c>
      <c r="D14" s="100">
        <v>212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3</v>
      </c>
      <c r="L14" s="100">
        <v>7</v>
      </c>
      <c r="M14" s="100">
        <v>0</v>
      </c>
      <c r="N14" s="100">
        <v>0</v>
      </c>
      <c r="O14" s="100">
        <v>0</v>
      </c>
      <c r="P14" s="100">
        <v>0</v>
      </c>
      <c r="Q14"/>
      <c r="R14"/>
      <c r="S14"/>
    </row>
    <row r="15" spans="1:19" s="52" customFormat="1" x14ac:dyDescent="0.25">
      <c r="A15" s="57" t="s">
        <v>159</v>
      </c>
      <c r="B15" s="99">
        <v>27</v>
      </c>
      <c r="C15" s="100">
        <v>6</v>
      </c>
      <c r="D15" s="100">
        <v>21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/>
      <c r="R15"/>
      <c r="S15"/>
    </row>
    <row r="16" spans="1:19" s="52" customFormat="1" x14ac:dyDescent="0.25">
      <c r="A16" s="57" t="s">
        <v>14</v>
      </c>
      <c r="B16" s="99">
        <v>734</v>
      </c>
      <c r="C16" s="100">
        <v>439</v>
      </c>
      <c r="D16" s="100">
        <v>295</v>
      </c>
      <c r="E16" s="100">
        <v>0</v>
      </c>
      <c r="F16" s="100">
        <v>0</v>
      </c>
      <c r="G16" s="100">
        <v>4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/>
      <c r="R16"/>
      <c r="S16"/>
    </row>
    <row r="17" spans="1:19" s="52" customFormat="1" x14ac:dyDescent="0.25">
      <c r="A17" s="57" t="s">
        <v>116</v>
      </c>
      <c r="B17" s="99">
        <v>246</v>
      </c>
      <c r="C17" s="100">
        <v>192</v>
      </c>
      <c r="D17" s="100">
        <v>54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/>
      <c r="R17"/>
      <c r="S17"/>
    </row>
    <row r="18" spans="1:19" s="52" customFormat="1" x14ac:dyDescent="0.25">
      <c r="A18" s="57" t="s">
        <v>160</v>
      </c>
      <c r="B18" s="99">
        <v>23</v>
      </c>
      <c r="C18" s="100">
        <v>13</v>
      </c>
      <c r="D18" s="100">
        <v>10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/>
      <c r="R18"/>
      <c r="S18"/>
    </row>
    <row r="19" spans="1:19" s="52" customFormat="1" x14ac:dyDescent="0.25">
      <c r="A19" s="57" t="s">
        <v>161</v>
      </c>
      <c r="B19" s="99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/>
      <c r="R19"/>
      <c r="S19"/>
    </row>
    <row r="20" spans="1:19" s="52" customFormat="1" x14ac:dyDescent="0.25">
      <c r="A20" s="57" t="s">
        <v>162</v>
      </c>
      <c r="B20" s="99">
        <v>1</v>
      </c>
      <c r="C20" s="100">
        <v>1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/>
      <c r="R20"/>
      <c r="S20"/>
    </row>
    <row r="21" spans="1:19" s="52" customFormat="1" x14ac:dyDescent="0.25">
      <c r="A21" s="57" t="s">
        <v>163</v>
      </c>
      <c r="B21" s="99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/>
      <c r="R21"/>
      <c r="S21"/>
    </row>
    <row r="22" spans="1:19" s="52" customFormat="1" x14ac:dyDescent="0.25">
      <c r="A22" s="57" t="s">
        <v>164</v>
      </c>
      <c r="B22" s="99">
        <v>1</v>
      </c>
      <c r="C22" s="100">
        <v>0</v>
      </c>
      <c r="D22" s="100">
        <v>1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/>
      <c r="R22"/>
      <c r="S22"/>
    </row>
    <row r="23" spans="1:19" s="52" customFormat="1" x14ac:dyDescent="0.25">
      <c r="A23" s="57" t="s">
        <v>165</v>
      </c>
      <c r="B23" s="99">
        <v>21</v>
      </c>
      <c r="C23" s="100">
        <v>12</v>
      </c>
      <c r="D23" s="100">
        <v>9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/>
      <c r="R23"/>
      <c r="S23"/>
    </row>
    <row r="24" spans="1:19" s="52" customFormat="1" x14ac:dyDescent="0.25">
      <c r="A24" s="57" t="s">
        <v>166</v>
      </c>
      <c r="B24" s="99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/>
      <c r="R24"/>
      <c r="S24"/>
    </row>
    <row r="25" spans="1:19" s="52" customFormat="1" x14ac:dyDescent="0.25">
      <c r="A25" s="57" t="s">
        <v>167</v>
      </c>
      <c r="B25" s="99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/>
      <c r="R25"/>
      <c r="S25"/>
    </row>
    <row r="26" spans="1:19" s="52" customFormat="1" x14ac:dyDescent="0.25">
      <c r="A26" s="57" t="s">
        <v>168</v>
      </c>
      <c r="B26" s="99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/>
      <c r="R26"/>
      <c r="S26"/>
    </row>
    <row r="27" spans="1:19" s="52" customFormat="1" x14ac:dyDescent="0.25">
      <c r="A27" s="57" t="s">
        <v>169</v>
      </c>
      <c r="B27" s="99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/>
      <c r="R27"/>
      <c r="S27"/>
    </row>
    <row r="28" spans="1:19" s="52" customFormat="1" x14ac:dyDescent="0.25">
      <c r="A28" s="57" t="s">
        <v>170</v>
      </c>
      <c r="B28" s="99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/>
      <c r="R28"/>
      <c r="S28"/>
    </row>
    <row r="29" spans="1:19" s="52" customFormat="1" x14ac:dyDescent="0.25">
      <c r="A29" s="57" t="s">
        <v>171</v>
      </c>
      <c r="B29" s="99">
        <v>3</v>
      </c>
      <c r="C29" s="100">
        <v>3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1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/>
      <c r="R29"/>
      <c r="S29"/>
    </row>
    <row r="30" spans="1:19" s="52" customFormat="1" x14ac:dyDescent="0.25">
      <c r="A30" s="57" t="s">
        <v>172</v>
      </c>
      <c r="B30" s="99">
        <v>8276</v>
      </c>
      <c r="C30" s="100">
        <v>5068</v>
      </c>
      <c r="D30" s="100">
        <v>3208</v>
      </c>
      <c r="E30" s="100">
        <v>22</v>
      </c>
      <c r="F30" s="100">
        <v>20</v>
      </c>
      <c r="G30" s="100">
        <v>0</v>
      </c>
      <c r="H30" s="100">
        <v>0</v>
      </c>
      <c r="I30" s="100">
        <v>1</v>
      </c>
      <c r="J30" s="100">
        <v>0</v>
      </c>
      <c r="K30" s="100">
        <v>18</v>
      </c>
      <c r="L30" s="100">
        <v>21</v>
      </c>
      <c r="M30" s="100">
        <v>1</v>
      </c>
      <c r="N30" s="100">
        <v>1</v>
      </c>
      <c r="O30" s="100">
        <v>5</v>
      </c>
      <c r="P30" s="100">
        <v>0</v>
      </c>
      <c r="Q30"/>
      <c r="R30"/>
      <c r="S30"/>
    </row>
    <row r="31" spans="1:19" s="52" customFormat="1" x14ac:dyDescent="0.25">
      <c r="A31" s="57" t="s">
        <v>173</v>
      </c>
      <c r="B31" s="99">
        <v>669</v>
      </c>
      <c r="C31" s="100">
        <v>437</v>
      </c>
      <c r="D31" s="100">
        <v>232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2</v>
      </c>
      <c r="L31" s="100">
        <v>7</v>
      </c>
      <c r="M31" s="100">
        <v>0</v>
      </c>
      <c r="N31" s="100">
        <v>0</v>
      </c>
      <c r="O31" s="100">
        <v>0</v>
      </c>
      <c r="P31" s="100">
        <v>0</v>
      </c>
      <c r="Q31"/>
      <c r="R31"/>
      <c r="S31"/>
    </row>
    <row r="32" spans="1:19" s="52" customFormat="1" x14ac:dyDescent="0.25">
      <c r="A32" s="57" t="s">
        <v>174</v>
      </c>
      <c r="B32" s="99">
        <v>3722</v>
      </c>
      <c r="C32" s="100">
        <v>0</v>
      </c>
      <c r="D32" s="100">
        <v>3722</v>
      </c>
      <c r="E32" s="100">
        <v>0</v>
      </c>
      <c r="F32" s="100">
        <v>1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24</v>
      </c>
      <c r="M32" s="100">
        <v>0</v>
      </c>
      <c r="N32" s="100">
        <v>7</v>
      </c>
      <c r="O32" s="100">
        <v>0</v>
      </c>
      <c r="P32" s="100">
        <v>0</v>
      </c>
      <c r="Q32"/>
      <c r="R32"/>
      <c r="S32"/>
    </row>
    <row r="33" spans="1:19" s="52" customFormat="1" x14ac:dyDescent="0.25">
      <c r="A33" s="57" t="s">
        <v>175</v>
      </c>
      <c r="B33" s="99">
        <v>562</v>
      </c>
      <c r="C33" s="100">
        <v>326</v>
      </c>
      <c r="D33" s="100">
        <v>236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3</v>
      </c>
      <c r="L33" s="100">
        <v>0</v>
      </c>
      <c r="M33" s="100">
        <v>1</v>
      </c>
      <c r="N33" s="100">
        <v>0</v>
      </c>
      <c r="O33" s="100">
        <v>0</v>
      </c>
      <c r="P33" s="100">
        <v>0</v>
      </c>
      <c r="Q33"/>
      <c r="R33"/>
      <c r="S33"/>
    </row>
    <row r="34" spans="1:19" s="52" customFormat="1" ht="16.5" customHeight="1" x14ac:dyDescent="0.25">
      <c r="A34" s="57" t="s">
        <v>176</v>
      </c>
      <c r="B34" s="99">
        <v>343</v>
      </c>
      <c r="C34" s="100">
        <v>300</v>
      </c>
      <c r="D34" s="100">
        <v>43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1</v>
      </c>
      <c r="L34" s="100">
        <v>3</v>
      </c>
      <c r="M34" s="100">
        <v>0</v>
      </c>
      <c r="N34" s="100">
        <v>0</v>
      </c>
      <c r="O34" s="100">
        <v>0</v>
      </c>
      <c r="P34" s="100">
        <v>0</v>
      </c>
      <c r="Q34"/>
      <c r="R34"/>
      <c r="S34"/>
    </row>
    <row r="35" spans="1:19" s="52" customFormat="1" x14ac:dyDescent="0.25">
      <c r="A35" s="57" t="s">
        <v>177</v>
      </c>
      <c r="B35" s="99">
        <v>166</v>
      </c>
      <c r="C35" s="100">
        <v>98</v>
      </c>
      <c r="D35" s="100">
        <v>68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/>
      <c r="R35"/>
      <c r="S35" s="55"/>
    </row>
    <row r="36" spans="1:19" s="52" customFormat="1" x14ac:dyDescent="0.25">
      <c r="A3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/>
      <c r="R36"/>
      <c r="S36"/>
    </row>
    <row r="37" spans="1:19" s="52" customFormat="1" ht="16.5" customHeight="1" x14ac:dyDescent="0.25">
      <c r="A37" s="5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/>
      <c r="R37"/>
      <c r="S37"/>
    </row>
    <row r="38" spans="1:19" s="52" customFormat="1" ht="16.5" customHeight="1" x14ac:dyDescent="0.25">
      <c r="A38" s="112" t="s">
        <v>141</v>
      </c>
      <c r="B38" s="111" t="s">
        <v>179</v>
      </c>
      <c r="C38" s="111"/>
      <c r="D38" s="111" t="s">
        <v>180</v>
      </c>
      <c r="E38" s="111"/>
      <c r="F38" s="111" t="s">
        <v>181</v>
      </c>
      <c r="G38" s="111"/>
      <c r="H38" s="111" t="s">
        <v>182</v>
      </c>
      <c r="I38" s="111"/>
      <c r="J38" s="111" t="s">
        <v>184</v>
      </c>
      <c r="K38" s="111"/>
      <c r="L38" s="111" t="s">
        <v>185</v>
      </c>
      <c r="M38" s="111"/>
      <c r="N38" s="111" t="s">
        <v>186</v>
      </c>
      <c r="O38" s="111"/>
      <c r="P38" s="98"/>
      <c r="Q38"/>
      <c r="R38"/>
      <c r="S38"/>
    </row>
    <row r="39" spans="1:19" s="52" customFormat="1" x14ac:dyDescent="0.25">
      <c r="A39" s="112"/>
      <c r="B39" s="94" t="s">
        <v>9</v>
      </c>
      <c r="C39" s="94" t="s">
        <v>10</v>
      </c>
      <c r="D39" s="94" t="s">
        <v>9</v>
      </c>
      <c r="E39" s="94" t="s">
        <v>10</v>
      </c>
      <c r="F39" s="94" t="s">
        <v>9</v>
      </c>
      <c r="G39" s="94" t="s">
        <v>10</v>
      </c>
      <c r="H39" s="94" t="s">
        <v>9</v>
      </c>
      <c r="I39" s="94" t="s">
        <v>10</v>
      </c>
      <c r="J39" s="94" t="s">
        <v>9</v>
      </c>
      <c r="K39" s="94" t="s">
        <v>10</v>
      </c>
      <c r="L39" s="94" t="s">
        <v>9</v>
      </c>
      <c r="M39" s="94" t="s">
        <v>10</v>
      </c>
      <c r="N39" s="94" t="s">
        <v>9</v>
      </c>
      <c r="O39" s="94" t="s">
        <v>10</v>
      </c>
      <c r="P39" s="95"/>
      <c r="Q39" s="55"/>
      <c r="R39" s="55"/>
      <c r="S39"/>
    </row>
    <row r="40" spans="1:19" s="52" customFormat="1" x14ac:dyDescent="0.25">
      <c r="A40" s="61" t="s">
        <v>150</v>
      </c>
      <c r="B40" s="97">
        <v>1</v>
      </c>
      <c r="C40" s="97">
        <v>0</v>
      </c>
      <c r="D40" s="97">
        <v>667</v>
      </c>
      <c r="E40" s="97">
        <v>149</v>
      </c>
      <c r="F40" s="97">
        <v>443</v>
      </c>
      <c r="G40" s="97">
        <v>679</v>
      </c>
      <c r="H40" s="97">
        <v>29</v>
      </c>
      <c r="I40" s="97">
        <v>6</v>
      </c>
      <c r="J40" s="97">
        <v>31</v>
      </c>
      <c r="K40" s="97">
        <v>5</v>
      </c>
      <c r="L40" s="97">
        <v>2540</v>
      </c>
      <c r="M40" s="97">
        <v>1463</v>
      </c>
      <c r="N40" s="97">
        <v>23</v>
      </c>
      <c r="O40" s="97">
        <v>2</v>
      </c>
      <c r="P40" s="98"/>
      <c r="Q40"/>
      <c r="R40"/>
      <c r="S40"/>
    </row>
    <row r="41" spans="1:19" s="52" customFormat="1" x14ac:dyDescent="0.25">
      <c r="A41" s="62" t="s">
        <v>151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1</v>
      </c>
      <c r="N41" s="100">
        <v>0</v>
      </c>
      <c r="O41" s="100">
        <v>0</v>
      </c>
      <c r="P41" s="98"/>
      <c r="Q41"/>
      <c r="R41"/>
      <c r="S41"/>
    </row>
    <row r="42" spans="1:19" s="52" customFormat="1" x14ac:dyDescent="0.25">
      <c r="A42" s="62" t="s">
        <v>152</v>
      </c>
      <c r="B42" s="100">
        <v>0</v>
      </c>
      <c r="C42" s="100">
        <v>0</v>
      </c>
      <c r="D42" s="100">
        <v>189</v>
      </c>
      <c r="E42" s="100">
        <v>5</v>
      </c>
      <c r="F42" s="100">
        <v>61</v>
      </c>
      <c r="G42" s="100">
        <v>48</v>
      </c>
      <c r="H42" s="100">
        <v>3</v>
      </c>
      <c r="I42" s="100">
        <v>0</v>
      </c>
      <c r="J42" s="100">
        <v>8</v>
      </c>
      <c r="K42" s="100">
        <v>0</v>
      </c>
      <c r="L42" s="100">
        <v>941</v>
      </c>
      <c r="M42" s="100">
        <v>96</v>
      </c>
      <c r="N42" s="100">
        <v>10</v>
      </c>
      <c r="O42" s="100">
        <v>0</v>
      </c>
      <c r="P42" s="98"/>
      <c r="Q42"/>
      <c r="R42"/>
      <c r="S42"/>
    </row>
    <row r="43" spans="1:19" s="52" customFormat="1" x14ac:dyDescent="0.25">
      <c r="A43" s="62" t="s">
        <v>153</v>
      </c>
      <c r="B43" s="100">
        <v>1</v>
      </c>
      <c r="C43" s="100">
        <v>0</v>
      </c>
      <c r="D43" s="100">
        <v>112</v>
      </c>
      <c r="E43" s="100">
        <v>9</v>
      </c>
      <c r="F43" s="100">
        <v>100</v>
      </c>
      <c r="G43" s="100">
        <v>22</v>
      </c>
      <c r="H43" s="100">
        <v>3</v>
      </c>
      <c r="I43" s="100">
        <v>0</v>
      </c>
      <c r="J43" s="100">
        <v>4</v>
      </c>
      <c r="K43" s="100">
        <v>1</v>
      </c>
      <c r="L43" s="100">
        <v>184</v>
      </c>
      <c r="M43" s="100">
        <v>7</v>
      </c>
      <c r="N43" s="100">
        <v>3</v>
      </c>
      <c r="O43" s="100">
        <v>0</v>
      </c>
      <c r="P43" s="98"/>
      <c r="Q43"/>
      <c r="R43"/>
      <c r="S43"/>
    </row>
    <row r="44" spans="1:19" s="52" customFormat="1" x14ac:dyDescent="0.25">
      <c r="A44" s="62" t="s">
        <v>154</v>
      </c>
      <c r="B44" s="100">
        <v>0</v>
      </c>
      <c r="C44" s="100">
        <v>0</v>
      </c>
      <c r="D44" s="100">
        <v>0</v>
      </c>
      <c r="E44" s="100">
        <v>0</v>
      </c>
      <c r="F44" s="100">
        <v>1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6</v>
      </c>
      <c r="M44" s="100">
        <v>3</v>
      </c>
      <c r="N44" s="100">
        <v>0</v>
      </c>
      <c r="O44" s="100">
        <v>0</v>
      </c>
      <c r="P44" s="98"/>
      <c r="Q44"/>
      <c r="R44"/>
      <c r="S44"/>
    </row>
    <row r="45" spans="1:19" s="52" customFormat="1" x14ac:dyDescent="0.25">
      <c r="A45" s="62" t="s">
        <v>155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98"/>
      <c r="Q45"/>
      <c r="R45"/>
      <c r="S45"/>
    </row>
    <row r="46" spans="1:19" s="52" customFormat="1" x14ac:dyDescent="0.25">
      <c r="A46" s="62" t="s">
        <v>156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6</v>
      </c>
      <c r="M46" s="100">
        <v>1</v>
      </c>
      <c r="N46" s="100">
        <v>0</v>
      </c>
      <c r="O46" s="100">
        <v>0</v>
      </c>
      <c r="P46" s="98"/>
      <c r="Q46"/>
      <c r="R46"/>
      <c r="S46"/>
    </row>
    <row r="47" spans="1:19" s="52" customFormat="1" x14ac:dyDescent="0.25">
      <c r="A47" s="62" t="s">
        <v>157</v>
      </c>
      <c r="B47" s="100">
        <v>0</v>
      </c>
      <c r="C47" s="100">
        <v>0</v>
      </c>
      <c r="D47" s="100">
        <v>42</v>
      </c>
      <c r="E47" s="100">
        <v>15</v>
      </c>
      <c r="F47" s="100">
        <v>3</v>
      </c>
      <c r="G47" s="100">
        <v>1</v>
      </c>
      <c r="H47" s="100">
        <v>9</v>
      </c>
      <c r="I47" s="100">
        <v>3</v>
      </c>
      <c r="J47" s="100">
        <v>3</v>
      </c>
      <c r="K47" s="100">
        <v>0</v>
      </c>
      <c r="L47" s="100">
        <v>250</v>
      </c>
      <c r="M47" s="100">
        <v>191</v>
      </c>
      <c r="N47" s="100">
        <v>2</v>
      </c>
      <c r="O47" s="100">
        <v>0</v>
      </c>
      <c r="P47" s="98"/>
      <c r="Q47"/>
      <c r="R47"/>
      <c r="S47"/>
    </row>
    <row r="48" spans="1:19" s="52" customFormat="1" x14ac:dyDescent="0.25">
      <c r="A48" s="62" t="s">
        <v>158</v>
      </c>
      <c r="B48" s="100">
        <v>0</v>
      </c>
      <c r="C48" s="100">
        <v>0</v>
      </c>
      <c r="D48" s="100">
        <v>2</v>
      </c>
      <c r="E48" s="100">
        <v>0</v>
      </c>
      <c r="F48" s="100">
        <v>9</v>
      </c>
      <c r="G48" s="100">
        <v>1</v>
      </c>
      <c r="H48" s="100">
        <v>0</v>
      </c>
      <c r="I48" s="100">
        <v>0</v>
      </c>
      <c r="J48" s="100">
        <v>0</v>
      </c>
      <c r="K48" s="100">
        <v>0</v>
      </c>
      <c r="L48" s="100">
        <v>6</v>
      </c>
      <c r="M48" s="100">
        <v>0</v>
      </c>
      <c r="N48" s="100">
        <v>0</v>
      </c>
      <c r="O48" s="100">
        <v>0</v>
      </c>
      <c r="P48" s="98"/>
      <c r="Q48"/>
      <c r="R48"/>
      <c r="S48"/>
    </row>
    <row r="49" spans="1:19" s="52" customFormat="1" x14ac:dyDescent="0.25">
      <c r="A49" s="62" t="s">
        <v>159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98"/>
      <c r="Q49"/>
      <c r="R49"/>
      <c r="S49"/>
    </row>
    <row r="50" spans="1:19" s="52" customFormat="1" x14ac:dyDescent="0.25">
      <c r="A50" s="62" t="s">
        <v>14</v>
      </c>
      <c r="B50" s="100">
        <v>0</v>
      </c>
      <c r="C50" s="100">
        <v>0</v>
      </c>
      <c r="D50" s="100">
        <v>12</v>
      </c>
      <c r="E50" s="100">
        <v>2</v>
      </c>
      <c r="F50" s="100">
        <v>12</v>
      </c>
      <c r="G50" s="100">
        <v>4</v>
      </c>
      <c r="H50" s="100">
        <v>0</v>
      </c>
      <c r="I50" s="100">
        <v>0</v>
      </c>
      <c r="J50" s="100">
        <v>0</v>
      </c>
      <c r="K50" s="100">
        <v>0</v>
      </c>
      <c r="L50" s="100">
        <v>20</v>
      </c>
      <c r="M50" s="100">
        <v>6</v>
      </c>
      <c r="N50" s="100">
        <v>0</v>
      </c>
      <c r="O50" s="100">
        <v>0</v>
      </c>
      <c r="P50" s="98"/>
      <c r="Q50"/>
      <c r="R50"/>
      <c r="S50"/>
    </row>
    <row r="51" spans="1:19" s="52" customFormat="1" x14ac:dyDescent="0.25">
      <c r="A51" s="62" t="s">
        <v>116</v>
      </c>
      <c r="B51" s="100">
        <v>0</v>
      </c>
      <c r="C51" s="100">
        <v>0</v>
      </c>
      <c r="D51" s="100">
        <v>3</v>
      </c>
      <c r="E51" s="100">
        <v>0</v>
      </c>
      <c r="F51" s="100">
        <v>0</v>
      </c>
      <c r="G51" s="100">
        <v>3</v>
      </c>
      <c r="H51" s="100">
        <v>0</v>
      </c>
      <c r="I51" s="100">
        <v>0</v>
      </c>
      <c r="J51" s="100">
        <v>1</v>
      </c>
      <c r="K51" s="100">
        <v>0</v>
      </c>
      <c r="L51" s="100">
        <v>19</v>
      </c>
      <c r="M51" s="100">
        <v>1</v>
      </c>
      <c r="N51" s="100">
        <v>0</v>
      </c>
      <c r="O51" s="100">
        <v>0</v>
      </c>
      <c r="P51" s="98"/>
      <c r="Q51"/>
      <c r="R51"/>
      <c r="S51"/>
    </row>
    <row r="52" spans="1:19" s="52" customFormat="1" x14ac:dyDescent="0.25">
      <c r="A52" s="57" t="s">
        <v>160</v>
      </c>
      <c r="B52" s="100">
        <v>0</v>
      </c>
      <c r="C52" s="100">
        <v>0</v>
      </c>
      <c r="D52" s="100">
        <v>0</v>
      </c>
      <c r="E52" s="100">
        <v>0</v>
      </c>
      <c r="F52" s="100">
        <v>6</v>
      </c>
      <c r="G52" s="100">
        <v>5</v>
      </c>
      <c r="H52" s="100">
        <v>0</v>
      </c>
      <c r="I52" s="100">
        <v>0</v>
      </c>
      <c r="J52" s="100">
        <v>0</v>
      </c>
      <c r="K52" s="100">
        <v>0</v>
      </c>
      <c r="L52" s="100">
        <v>1</v>
      </c>
      <c r="M52" s="100">
        <v>0</v>
      </c>
      <c r="N52" s="100">
        <v>0</v>
      </c>
      <c r="O52" s="100">
        <v>0</v>
      </c>
      <c r="P52" s="98"/>
      <c r="Q52"/>
      <c r="R52"/>
      <c r="S52"/>
    </row>
    <row r="53" spans="1:19" s="52" customFormat="1" x14ac:dyDescent="0.25">
      <c r="A53" s="57" t="s">
        <v>161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98"/>
      <c r="Q53"/>
      <c r="R53"/>
      <c r="S53"/>
    </row>
    <row r="54" spans="1:19" s="52" customFormat="1" x14ac:dyDescent="0.25">
      <c r="A54" s="57" t="s">
        <v>162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1</v>
      </c>
      <c r="M54" s="100">
        <v>0</v>
      </c>
      <c r="N54" s="100">
        <v>0</v>
      </c>
      <c r="O54" s="100">
        <v>0</v>
      </c>
      <c r="P54" s="98"/>
      <c r="Q54"/>
      <c r="R54"/>
      <c r="S54"/>
    </row>
    <row r="55" spans="1:19" s="52" customFormat="1" x14ac:dyDescent="0.25">
      <c r="A55" s="57" t="s">
        <v>163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98"/>
      <c r="Q55"/>
      <c r="R55"/>
      <c r="S55"/>
    </row>
    <row r="56" spans="1:19" s="52" customFormat="1" x14ac:dyDescent="0.25">
      <c r="A56" s="57" t="s">
        <v>164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98"/>
      <c r="Q56"/>
      <c r="R56"/>
      <c r="S56"/>
    </row>
    <row r="57" spans="1:19" s="52" customFormat="1" x14ac:dyDescent="0.25">
      <c r="A57" s="62" t="s">
        <v>165</v>
      </c>
      <c r="B57" s="100">
        <v>0</v>
      </c>
      <c r="C57" s="100">
        <v>0</v>
      </c>
      <c r="D57" s="100">
        <v>0</v>
      </c>
      <c r="E57" s="100">
        <v>0</v>
      </c>
      <c r="F57" s="100">
        <v>6</v>
      </c>
      <c r="G57" s="100">
        <v>5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98"/>
      <c r="Q57"/>
      <c r="R57"/>
      <c r="S57"/>
    </row>
    <row r="58" spans="1:19" s="52" customFormat="1" x14ac:dyDescent="0.25">
      <c r="A58" s="62" t="s">
        <v>166</v>
      </c>
      <c r="B58" s="10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98"/>
      <c r="Q58"/>
      <c r="R58"/>
      <c r="S58"/>
    </row>
    <row r="59" spans="1:19" s="52" customFormat="1" x14ac:dyDescent="0.25">
      <c r="A59" s="62" t="s">
        <v>167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98"/>
      <c r="Q59"/>
      <c r="R59"/>
      <c r="S59"/>
    </row>
    <row r="60" spans="1:19" s="52" customFormat="1" x14ac:dyDescent="0.25">
      <c r="A60" s="62" t="s">
        <v>168</v>
      </c>
      <c r="B60" s="100">
        <v>0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98"/>
      <c r="Q60"/>
      <c r="R60"/>
      <c r="S60"/>
    </row>
    <row r="61" spans="1:19" s="52" customFormat="1" x14ac:dyDescent="0.25">
      <c r="A61" s="57" t="s">
        <v>169</v>
      </c>
      <c r="B61" s="100">
        <v>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98"/>
      <c r="Q61"/>
      <c r="R61"/>
      <c r="S61"/>
    </row>
    <row r="62" spans="1:19" s="52" customFormat="1" x14ac:dyDescent="0.25">
      <c r="A62" s="57" t="s">
        <v>170</v>
      </c>
      <c r="B62" s="100">
        <v>0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98"/>
      <c r="Q62"/>
      <c r="R62"/>
      <c r="S62"/>
    </row>
    <row r="63" spans="1:19" s="52" customFormat="1" x14ac:dyDescent="0.25">
      <c r="A63" s="62" t="s">
        <v>171</v>
      </c>
      <c r="B63" s="100">
        <v>0</v>
      </c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98"/>
      <c r="Q63"/>
      <c r="R63"/>
      <c r="S63"/>
    </row>
    <row r="64" spans="1:19" s="52" customFormat="1" ht="16.5" customHeight="1" x14ac:dyDescent="0.25">
      <c r="A64" s="62" t="s">
        <v>172</v>
      </c>
      <c r="B64" s="100">
        <v>0</v>
      </c>
      <c r="C64" s="100">
        <v>0</v>
      </c>
      <c r="D64" s="100">
        <v>243</v>
      </c>
      <c r="E64" s="100">
        <v>37</v>
      </c>
      <c r="F64" s="100">
        <v>220</v>
      </c>
      <c r="G64" s="100">
        <v>302</v>
      </c>
      <c r="H64" s="100">
        <v>13</v>
      </c>
      <c r="I64" s="100">
        <v>2</v>
      </c>
      <c r="J64" s="100">
        <v>13</v>
      </c>
      <c r="K64" s="100">
        <v>2</v>
      </c>
      <c r="L64" s="100">
        <v>920</v>
      </c>
      <c r="M64" s="100">
        <v>389</v>
      </c>
      <c r="N64" s="100">
        <v>4</v>
      </c>
      <c r="O64" s="100">
        <v>1</v>
      </c>
      <c r="P64" s="98"/>
      <c r="Q64"/>
      <c r="R64"/>
      <c r="S64"/>
    </row>
    <row r="65" spans="1:19" s="52" customFormat="1" x14ac:dyDescent="0.25">
      <c r="A65" s="62" t="s">
        <v>173</v>
      </c>
      <c r="B65" s="100">
        <v>0</v>
      </c>
      <c r="C65" s="100">
        <v>0</v>
      </c>
      <c r="D65" s="100">
        <v>18</v>
      </c>
      <c r="E65" s="100">
        <v>2</v>
      </c>
      <c r="F65" s="100">
        <v>10</v>
      </c>
      <c r="G65" s="100">
        <v>26</v>
      </c>
      <c r="H65" s="100">
        <v>1</v>
      </c>
      <c r="I65" s="100">
        <v>1</v>
      </c>
      <c r="J65" s="100">
        <v>1</v>
      </c>
      <c r="K65" s="100">
        <v>0</v>
      </c>
      <c r="L65" s="100">
        <v>38</v>
      </c>
      <c r="M65" s="100">
        <v>28</v>
      </c>
      <c r="N65" s="100">
        <v>1</v>
      </c>
      <c r="O65" s="100">
        <v>0</v>
      </c>
      <c r="P65" s="98"/>
      <c r="Q65"/>
      <c r="R65"/>
      <c r="S65"/>
    </row>
    <row r="66" spans="1:19" s="52" customFormat="1" x14ac:dyDescent="0.25">
      <c r="A66" s="62" t="s">
        <v>174</v>
      </c>
      <c r="B66" s="100">
        <v>0</v>
      </c>
      <c r="C66" s="100">
        <v>0</v>
      </c>
      <c r="D66" s="100">
        <v>0</v>
      </c>
      <c r="E66" s="100">
        <v>57</v>
      </c>
      <c r="F66" s="100">
        <v>0</v>
      </c>
      <c r="G66" s="100">
        <v>237</v>
      </c>
      <c r="H66" s="100">
        <v>0</v>
      </c>
      <c r="I66" s="100">
        <v>0</v>
      </c>
      <c r="J66" s="100">
        <v>0</v>
      </c>
      <c r="K66" s="100">
        <v>1</v>
      </c>
      <c r="L66" s="100">
        <v>0</v>
      </c>
      <c r="M66" s="100">
        <v>689</v>
      </c>
      <c r="N66" s="100">
        <v>0</v>
      </c>
      <c r="O66" s="100">
        <v>0</v>
      </c>
      <c r="P66" s="98"/>
      <c r="Q66"/>
      <c r="R66"/>
      <c r="S66"/>
    </row>
    <row r="67" spans="1:19" s="52" customFormat="1" ht="16.5" customHeight="1" x14ac:dyDescent="0.25">
      <c r="A67" s="62" t="s">
        <v>175</v>
      </c>
      <c r="B67" s="100">
        <v>0</v>
      </c>
      <c r="C67" s="100">
        <v>0</v>
      </c>
      <c r="D67" s="100">
        <v>16</v>
      </c>
      <c r="E67" s="100">
        <v>8</v>
      </c>
      <c r="F67" s="100">
        <v>20</v>
      </c>
      <c r="G67" s="100">
        <v>26</v>
      </c>
      <c r="H67" s="100">
        <v>0</v>
      </c>
      <c r="I67" s="100">
        <v>0</v>
      </c>
      <c r="J67" s="100">
        <v>0</v>
      </c>
      <c r="K67" s="100">
        <v>1</v>
      </c>
      <c r="L67" s="100">
        <v>43</v>
      </c>
      <c r="M67" s="100">
        <v>39</v>
      </c>
      <c r="N67" s="100">
        <v>1</v>
      </c>
      <c r="O67" s="100">
        <v>1</v>
      </c>
      <c r="P67" s="98"/>
      <c r="Q67"/>
      <c r="R67"/>
      <c r="S67"/>
    </row>
    <row r="68" spans="1:19" s="52" customFormat="1" x14ac:dyDescent="0.25">
      <c r="A68" s="62" t="s">
        <v>176</v>
      </c>
      <c r="B68" s="100">
        <v>0</v>
      </c>
      <c r="C68" s="100">
        <v>0</v>
      </c>
      <c r="D68" s="100">
        <v>10</v>
      </c>
      <c r="E68" s="100">
        <v>3</v>
      </c>
      <c r="F68" s="100">
        <v>1</v>
      </c>
      <c r="G68" s="100">
        <v>0</v>
      </c>
      <c r="H68" s="100">
        <v>0</v>
      </c>
      <c r="I68" s="100">
        <v>0</v>
      </c>
      <c r="J68" s="100">
        <v>1</v>
      </c>
      <c r="K68" s="100">
        <v>0</v>
      </c>
      <c r="L68" s="100">
        <v>102</v>
      </c>
      <c r="M68" s="100">
        <v>11</v>
      </c>
      <c r="N68" s="100">
        <v>2</v>
      </c>
      <c r="O68" s="100">
        <v>0</v>
      </c>
      <c r="P68" s="98"/>
      <c r="Q68"/>
      <c r="R68"/>
      <c r="S68"/>
    </row>
    <row r="69" spans="1:19" s="52" customFormat="1" x14ac:dyDescent="0.25">
      <c r="A69" s="62" t="s">
        <v>177</v>
      </c>
      <c r="B69" s="100">
        <v>0</v>
      </c>
      <c r="C69" s="100">
        <v>0</v>
      </c>
      <c r="D69" s="100">
        <v>20</v>
      </c>
      <c r="E69" s="100">
        <v>11</v>
      </c>
      <c r="F69" s="100">
        <v>0</v>
      </c>
      <c r="G69" s="100">
        <v>4</v>
      </c>
      <c r="H69" s="100">
        <v>0</v>
      </c>
      <c r="I69" s="100">
        <v>0</v>
      </c>
      <c r="J69" s="100">
        <v>0</v>
      </c>
      <c r="K69" s="100">
        <v>0</v>
      </c>
      <c r="L69" s="100">
        <v>4</v>
      </c>
      <c r="M69" s="100">
        <v>1</v>
      </c>
      <c r="N69" s="100">
        <v>0</v>
      </c>
      <c r="O69" s="100">
        <v>0</v>
      </c>
      <c r="P69" s="98"/>
      <c r="Q69"/>
      <c r="R69"/>
      <c r="S69"/>
    </row>
    <row r="70" spans="1:19" s="52" customFormat="1" x14ac:dyDescent="0.25">
      <c r="A70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/>
      <c r="R70"/>
      <c r="S70"/>
    </row>
    <row r="71" spans="1:19" s="52" customFormat="1" x14ac:dyDescent="0.25">
      <c r="A71" s="59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/>
      <c r="R71"/>
      <c r="S71"/>
    </row>
    <row r="72" spans="1:19" s="52" customFormat="1" ht="16.5" customHeight="1" x14ac:dyDescent="0.25">
      <c r="A72" s="112" t="s">
        <v>141</v>
      </c>
      <c r="B72" s="111" t="s">
        <v>187</v>
      </c>
      <c r="C72" s="111"/>
      <c r="D72" s="111" t="s">
        <v>189</v>
      </c>
      <c r="E72" s="111"/>
      <c r="F72" s="111" t="s">
        <v>190</v>
      </c>
      <c r="G72" s="111"/>
      <c r="H72" s="111" t="s">
        <v>191</v>
      </c>
      <c r="I72" s="111"/>
      <c r="J72" s="111" t="s">
        <v>193</v>
      </c>
      <c r="K72" s="111"/>
      <c r="L72" s="111" t="s">
        <v>194</v>
      </c>
      <c r="M72" s="111"/>
      <c r="N72" s="111" t="s">
        <v>195</v>
      </c>
      <c r="O72" s="111"/>
      <c r="P72" s="98"/>
      <c r="Q72"/>
      <c r="R72"/>
      <c r="S72"/>
    </row>
    <row r="73" spans="1:19" s="52" customFormat="1" x14ac:dyDescent="0.25">
      <c r="A73" s="112"/>
      <c r="B73" s="94" t="s">
        <v>9</v>
      </c>
      <c r="C73" s="94" t="s">
        <v>10</v>
      </c>
      <c r="D73" s="94" t="s">
        <v>9</v>
      </c>
      <c r="E73" s="94" t="s">
        <v>10</v>
      </c>
      <c r="F73" s="94" t="s">
        <v>9</v>
      </c>
      <c r="G73" s="94" t="s">
        <v>10</v>
      </c>
      <c r="H73" s="94" t="s">
        <v>9</v>
      </c>
      <c r="I73" s="94" t="s">
        <v>10</v>
      </c>
      <c r="J73" s="94" t="s">
        <v>9</v>
      </c>
      <c r="K73" s="94" t="s">
        <v>10</v>
      </c>
      <c r="L73" s="94" t="s">
        <v>9</v>
      </c>
      <c r="M73" s="94" t="s">
        <v>10</v>
      </c>
      <c r="N73" s="94" t="s">
        <v>9</v>
      </c>
      <c r="O73" s="94" t="s">
        <v>10</v>
      </c>
      <c r="P73" s="95"/>
      <c r="Q73" s="55"/>
      <c r="R73" s="55"/>
      <c r="S73"/>
    </row>
    <row r="74" spans="1:19" s="52" customFormat="1" x14ac:dyDescent="0.25">
      <c r="A74" s="61" t="s">
        <v>150</v>
      </c>
      <c r="B74" s="97">
        <v>611</v>
      </c>
      <c r="C74" s="97">
        <v>561</v>
      </c>
      <c r="D74" s="97">
        <v>0</v>
      </c>
      <c r="E74" s="97">
        <v>3</v>
      </c>
      <c r="F74" s="97">
        <v>5</v>
      </c>
      <c r="G74" s="97">
        <v>0</v>
      </c>
      <c r="H74" s="97">
        <v>1829</v>
      </c>
      <c r="I74" s="97">
        <v>1556</v>
      </c>
      <c r="J74" s="97">
        <v>0</v>
      </c>
      <c r="K74" s="97">
        <v>6</v>
      </c>
      <c r="L74" s="97">
        <v>45</v>
      </c>
      <c r="M74" s="97">
        <v>2</v>
      </c>
      <c r="N74" s="97">
        <v>14</v>
      </c>
      <c r="O74" s="97">
        <v>2</v>
      </c>
      <c r="P74" s="98"/>
      <c r="Q74"/>
      <c r="R74"/>
      <c r="S74"/>
    </row>
    <row r="75" spans="1:19" s="52" customFormat="1" x14ac:dyDescent="0.25">
      <c r="A75" s="62" t="s">
        <v>151</v>
      </c>
      <c r="B75" s="100">
        <v>0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98"/>
      <c r="Q75"/>
      <c r="R75"/>
      <c r="S75"/>
    </row>
    <row r="76" spans="1:19" s="52" customFormat="1" x14ac:dyDescent="0.25">
      <c r="A76" s="62" t="s">
        <v>152</v>
      </c>
      <c r="B76" s="100">
        <v>169</v>
      </c>
      <c r="C76" s="100">
        <v>29</v>
      </c>
      <c r="D76" s="100">
        <v>0</v>
      </c>
      <c r="E76" s="100">
        <v>0</v>
      </c>
      <c r="F76" s="100">
        <v>0</v>
      </c>
      <c r="G76" s="100">
        <v>0</v>
      </c>
      <c r="H76" s="100">
        <v>256</v>
      </c>
      <c r="I76" s="100">
        <v>89</v>
      </c>
      <c r="J76" s="100">
        <v>0</v>
      </c>
      <c r="K76" s="100">
        <v>0</v>
      </c>
      <c r="L76" s="100">
        <v>2</v>
      </c>
      <c r="M76" s="100">
        <v>0</v>
      </c>
      <c r="N76" s="100">
        <v>8</v>
      </c>
      <c r="O76" s="100">
        <v>0</v>
      </c>
      <c r="P76" s="98"/>
      <c r="Q76"/>
      <c r="R76"/>
      <c r="S76"/>
    </row>
    <row r="77" spans="1:19" s="52" customFormat="1" x14ac:dyDescent="0.25">
      <c r="A77" s="62" t="s">
        <v>153</v>
      </c>
      <c r="B77" s="100">
        <v>84</v>
      </c>
      <c r="C77" s="100">
        <v>5</v>
      </c>
      <c r="D77" s="100">
        <v>0</v>
      </c>
      <c r="E77" s="100">
        <v>0</v>
      </c>
      <c r="F77" s="100">
        <v>0</v>
      </c>
      <c r="G77" s="100">
        <v>0</v>
      </c>
      <c r="H77" s="100">
        <v>457</v>
      </c>
      <c r="I77" s="100">
        <v>57</v>
      </c>
      <c r="J77" s="100">
        <v>0</v>
      </c>
      <c r="K77" s="100">
        <v>1</v>
      </c>
      <c r="L77" s="100">
        <v>1</v>
      </c>
      <c r="M77" s="100">
        <v>0</v>
      </c>
      <c r="N77" s="100">
        <v>0</v>
      </c>
      <c r="O77" s="100">
        <v>0</v>
      </c>
      <c r="P77" s="98"/>
      <c r="Q77"/>
      <c r="R77"/>
      <c r="S77"/>
    </row>
    <row r="78" spans="1:19" s="52" customFormat="1" x14ac:dyDescent="0.25">
      <c r="A78" s="62" t="s">
        <v>154</v>
      </c>
      <c r="B78" s="100">
        <v>0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1</v>
      </c>
      <c r="I78" s="100">
        <v>5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98"/>
      <c r="Q78"/>
      <c r="R78"/>
      <c r="S78"/>
    </row>
    <row r="79" spans="1:19" s="52" customFormat="1" x14ac:dyDescent="0.25">
      <c r="A79" s="62" t="s">
        <v>155</v>
      </c>
      <c r="B79" s="100">
        <v>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2</v>
      </c>
      <c r="I79" s="100">
        <v>1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98"/>
      <c r="Q79"/>
      <c r="R79"/>
      <c r="S79"/>
    </row>
    <row r="80" spans="1:19" s="52" customFormat="1" x14ac:dyDescent="0.25">
      <c r="A80" s="62" t="s">
        <v>156</v>
      </c>
      <c r="B80" s="100">
        <v>0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3</v>
      </c>
      <c r="I80" s="100">
        <v>3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98"/>
      <c r="Q80"/>
      <c r="R80"/>
      <c r="S80"/>
    </row>
    <row r="81" spans="1:19" s="52" customFormat="1" x14ac:dyDescent="0.25">
      <c r="A81" s="62" t="s">
        <v>157</v>
      </c>
      <c r="B81" s="100">
        <v>22</v>
      </c>
      <c r="C81" s="100">
        <v>32</v>
      </c>
      <c r="D81" s="100">
        <v>0</v>
      </c>
      <c r="E81" s="100">
        <v>0</v>
      </c>
      <c r="F81" s="100">
        <v>2</v>
      </c>
      <c r="G81" s="100">
        <v>0</v>
      </c>
      <c r="H81" s="100">
        <v>48</v>
      </c>
      <c r="I81" s="100">
        <v>27</v>
      </c>
      <c r="J81" s="100">
        <v>0</v>
      </c>
      <c r="K81" s="100">
        <v>0</v>
      </c>
      <c r="L81" s="100">
        <v>2</v>
      </c>
      <c r="M81" s="100">
        <v>0</v>
      </c>
      <c r="N81" s="100">
        <v>2</v>
      </c>
      <c r="O81" s="100">
        <v>0</v>
      </c>
      <c r="P81" s="98"/>
      <c r="Q81"/>
      <c r="R81"/>
      <c r="S81"/>
    </row>
    <row r="82" spans="1:19" s="52" customFormat="1" x14ac:dyDescent="0.25">
      <c r="A82" s="62" t="s">
        <v>158</v>
      </c>
      <c r="B82" s="100">
        <v>1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283</v>
      </c>
      <c r="I82" s="100">
        <v>200</v>
      </c>
      <c r="J82" s="100">
        <v>0</v>
      </c>
      <c r="K82" s="100">
        <v>1</v>
      </c>
      <c r="L82" s="100">
        <v>0</v>
      </c>
      <c r="M82" s="100">
        <v>0</v>
      </c>
      <c r="N82" s="100">
        <v>0</v>
      </c>
      <c r="O82" s="100">
        <v>0</v>
      </c>
      <c r="P82" s="98"/>
      <c r="Q82"/>
      <c r="R82"/>
      <c r="S82"/>
    </row>
    <row r="83" spans="1:19" s="52" customFormat="1" x14ac:dyDescent="0.25">
      <c r="A83" s="62" t="s">
        <v>159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6</v>
      </c>
      <c r="I83" s="100">
        <v>19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98"/>
      <c r="Q83"/>
      <c r="R83"/>
      <c r="S83"/>
    </row>
    <row r="84" spans="1:19" s="52" customFormat="1" x14ac:dyDescent="0.25">
      <c r="A84" s="62" t="s">
        <v>14</v>
      </c>
      <c r="B84" s="100">
        <v>72</v>
      </c>
      <c r="C84" s="100">
        <v>25</v>
      </c>
      <c r="D84" s="100">
        <v>0</v>
      </c>
      <c r="E84" s="100">
        <v>0</v>
      </c>
      <c r="F84" s="100">
        <v>0</v>
      </c>
      <c r="G84" s="100">
        <v>0</v>
      </c>
      <c r="H84" s="100">
        <v>16</v>
      </c>
      <c r="I84" s="100">
        <v>38</v>
      </c>
      <c r="J84" s="100">
        <v>0</v>
      </c>
      <c r="K84" s="100">
        <v>0</v>
      </c>
      <c r="L84" s="100">
        <v>6</v>
      </c>
      <c r="M84" s="100">
        <v>0</v>
      </c>
      <c r="N84" s="100">
        <v>0</v>
      </c>
      <c r="O84" s="100">
        <v>0</v>
      </c>
      <c r="P84" s="98"/>
      <c r="Q84"/>
      <c r="R84"/>
      <c r="S84"/>
    </row>
    <row r="85" spans="1:19" s="52" customFormat="1" x14ac:dyDescent="0.25">
      <c r="A85" s="62" t="s">
        <v>116</v>
      </c>
      <c r="B85" s="100">
        <v>1</v>
      </c>
      <c r="C85" s="100">
        <v>1</v>
      </c>
      <c r="D85" s="100">
        <v>0</v>
      </c>
      <c r="E85" s="100">
        <v>0</v>
      </c>
      <c r="F85" s="100">
        <v>0</v>
      </c>
      <c r="G85" s="100">
        <v>0</v>
      </c>
      <c r="H85" s="100">
        <v>14</v>
      </c>
      <c r="I85" s="100">
        <v>3</v>
      </c>
      <c r="J85" s="100">
        <v>0</v>
      </c>
      <c r="K85" s="100">
        <v>0</v>
      </c>
      <c r="L85" s="100">
        <v>2</v>
      </c>
      <c r="M85" s="100">
        <v>0</v>
      </c>
      <c r="N85" s="100">
        <v>0</v>
      </c>
      <c r="O85" s="100">
        <v>0</v>
      </c>
      <c r="P85" s="98"/>
      <c r="Q85"/>
      <c r="R85"/>
      <c r="S85"/>
    </row>
    <row r="86" spans="1:19" s="52" customFormat="1" x14ac:dyDescent="0.25">
      <c r="A86" s="57" t="s">
        <v>160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1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98"/>
      <c r="Q86"/>
      <c r="R86"/>
      <c r="S86"/>
    </row>
    <row r="87" spans="1:19" s="52" customFormat="1" x14ac:dyDescent="0.25">
      <c r="A87" s="57" t="s">
        <v>161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98"/>
      <c r="Q87"/>
      <c r="R87"/>
      <c r="S87"/>
    </row>
    <row r="88" spans="1:19" s="52" customFormat="1" x14ac:dyDescent="0.25">
      <c r="A88" s="57" t="s">
        <v>162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98"/>
      <c r="Q88"/>
      <c r="R88"/>
      <c r="S88"/>
    </row>
    <row r="89" spans="1:19" s="52" customFormat="1" x14ac:dyDescent="0.25">
      <c r="A89" s="57" t="s">
        <v>163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98"/>
      <c r="Q89"/>
      <c r="R89"/>
      <c r="S89"/>
    </row>
    <row r="90" spans="1:19" s="52" customFormat="1" x14ac:dyDescent="0.25">
      <c r="A90" s="57" t="s">
        <v>164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1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98"/>
      <c r="Q90"/>
      <c r="R90"/>
      <c r="S90"/>
    </row>
    <row r="91" spans="1:19" s="52" customFormat="1" x14ac:dyDescent="0.25">
      <c r="A91" s="62" t="s">
        <v>165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98"/>
      <c r="Q91"/>
      <c r="R91"/>
      <c r="S91"/>
    </row>
    <row r="92" spans="1:19" s="52" customFormat="1" x14ac:dyDescent="0.25">
      <c r="A92" s="62" t="s">
        <v>166</v>
      </c>
      <c r="B92" s="100">
        <v>0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98"/>
      <c r="Q92"/>
      <c r="R92"/>
      <c r="S92"/>
    </row>
    <row r="93" spans="1:19" s="52" customFormat="1" x14ac:dyDescent="0.25">
      <c r="A93" s="62" t="s">
        <v>167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98"/>
      <c r="Q93"/>
      <c r="R93"/>
      <c r="S93"/>
    </row>
    <row r="94" spans="1:19" s="52" customFormat="1" ht="15.75" customHeight="1" x14ac:dyDescent="0.25">
      <c r="A94" s="62" t="s">
        <v>168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98"/>
      <c r="Q94"/>
      <c r="R94"/>
      <c r="S94"/>
    </row>
    <row r="95" spans="1:19" s="52" customFormat="1" x14ac:dyDescent="0.25">
      <c r="A95" s="57" t="s">
        <v>169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98"/>
      <c r="Q95"/>
      <c r="R95"/>
      <c r="S95"/>
    </row>
    <row r="96" spans="1:19" s="52" customFormat="1" x14ac:dyDescent="0.25">
      <c r="A96" s="57" t="s">
        <v>170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98"/>
      <c r="Q96"/>
      <c r="R96"/>
      <c r="S96"/>
    </row>
    <row r="97" spans="1:19" s="52" customFormat="1" ht="16.5" customHeight="1" x14ac:dyDescent="0.25">
      <c r="A97" s="62" t="s">
        <v>171</v>
      </c>
      <c r="B97" s="100">
        <v>0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98"/>
      <c r="Q97"/>
      <c r="R97"/>
      <c r="S97"/>
    </row>
    <row r="98" spans="1:19" s="52" customFormat="1" x14ac:dyDescent="0.25">
      <c r="A98" s="62" t="s">
        <v>172</v>
      </c>
      <c r="B98" s="100">
        <v>201</v>
      </c>
      <c r="C98" s="100">
        <v>133</v>
      </c>
      <c r="D98" s="100">
        <v>0</v>
      </c>
      <c r="E98" s="100">
        <v>1</v>
      </c>
      <c r="F98" s="100">
        <v>3</v>
      </c>
      <c r="G98" s="100">
        <v>0</v>
      </c>
      <c r="H98" s="100">
        <v>562</v>
      </c>
      <c r="I98" s="100">
        <v>496</v>
      </c>
      <c r="J98" s="100">
        <v>0</v>
      </c>
      <c r="K98" s="100">
        <v>1</v>
      </c>
      <c r="L98" s="100">
        <v>24</v>
      </c>
      <c r="M98" s="100">
        <v>2</v>
      </c>
      <c r="N98" s="100">
        <v>3</v>
      </c>
      <c r="O98" s="100">
        <v>1</v>
      </c>
      <c r="P98" s="98"/>
      <c r="Q98"/>
      <c r="R98"/>
      <c r="S98"/>
    </row>
    <row r="99" spans="1:19" s="52" customFormat="1" x14ac:dyDescent="0.25">
      <c r="A99" s="62" t="s">
        <v>173</v>
      </c>
      <c r="B99" s="100">
        <v>19</v>
      </c>
      <c r="C99" s="100">
        <v>9</v>
      </c>
      <c r="D99" s="100">
        <v>0</v>
      </c>
      <c r="E99" s="100">
        <v>0</v>
      </c>
      <c r="F99" s="100">
        <v>0</v>
      </c>
      <c r="G99" s="100">
        <v>0</v>
      </c>
      <c r="H99" s="100">
        <v>34</v>
      </c>
      <c r="I99" s="100">
        <v>41</v>
      </c>
      <c r="J99" s="100">
        <v>0</v>
      </c>
      <c r="K99" s="100">
        <v>1</v>
      </c>
      <c r="L99" s="100">
        <v>8</v>
      </c>
      <c r="M99" s="100">
        <v>0</v>
      </c>
      <c r="N99" s="100">
        <v>1</v>
      </c>
      <c r="O99" s="100">
        <v>0</v>
      </c>
      <c r="P99" s="98"/>
      <c r="Q99"/>
      <c r="R99"/>
      <c r="S99"/>
    </row>
    <row r="100" spans="1:19" s="52" customFormat="1" x14ac:dyDescent="0.25">
      <c r="A100" s="62" t="s">
        <v>174</v>
      </c>
      <c r="B100" s="100">
        <v>0</v>
      </c>
      <c r="C100" s="100">
        <v>292</v>
      </c>
      <c r="D100" s="100">
        <v>0</v>
      </c>
      <c r="E100" s="100">
        <v>2</v>
      </c>
      <c r="F100" s="100">
        <v>0</v>
      </c>
      <c r="G100" s="100">
        <v>0</v>
      </c>
      <c r="H100" s="100">
        <v>0</v>
      </c>
      <c r="I100" s="100">
        <v>485</v>
      </c>
      <c r="J100" s="100">
        <v>0</v>
      </c>
      <c r="K100" s="100">
        <v>2</v>
      </c>
      <c r="L100" s="100">
        <v>0</v>
      </c>
      <c r="M100" s="100">
        <v>0</v>
      </c>
      <c r="N100" s="100">
        <v>0</v>
      </c>
      <c r="O100" s="100">
        <v>0</v>
      </c>
      <c r="P100" s="98"/>
      <c r="Q100"/>
      <c r="R100"/>
      <c r="S100"/>
    </row>
    <row r="101" spans="1:19" s="52" customFormat="1" x14ac:dyDescent="0.25">
      <c r="A101" s="62" t="s">
        <v>175</v>
      </c>
      <c r="B101" s="100">
        <v>32</v>
      </c>
      <c r="C101" s="100">
        <v>30</v>
      </c>
      <c r="D101" s="100">
        <v>0</v>
      </c>
      <c r="E101" s="100">
        <v>0</v>
      </c>
      <c r="F101" s="100">
        <v>0</v>
      </c>
      <c r="G101" s="100">
        <v>0</v>
      </c>
      <c r="H101" s="100">
        <v>93</v>
      </c>
      <c r="I101" s="100">
        <v>66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98"/>
      <c r="Q101"/>
      <c r="R101"/>
      <c r="S101"/>
    </row>
    <row r="102" spans="1:19" s="52" customFormat="1" x14ac:dyDescent="0.25">
      <c r="A102" s="62" t="s">
        <v>176</v>
      </c>
      <c r="B102" s="100">
        <v>4</v>
      </c>
      <c r="C102" s="100">
        <v>1</v>
      </c>
      <c r="D102" s="100">
        <v>0</v>
      </c>
      <c r="E102" s="100">
        <v>0</v>
      </c>
      <c r="F102" s="100">
        <v>0</v>
      </c>
      <c r="G102" s="100">
        <v>0</v>
      </c>
      <c r="H102" s="100">
        <v>20</v>
      </c>
      <c r="I102" s="100">
        <v>1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98"/>
      <c r="Q102"/>
      <c r="R102"/>
      <c r="S102"/>
    </row>
    <row r="103" spans="1:19" s="52" customFormat="1" x14ac:dyDescent="0.25">
      <c r="A103" s="62" t="s">
        <v>177</v>
      </c>
      <c r="B103" s="100">
        <v>6</v>
      </c>
      <c r="C103" s="100">
        <v>4</v>
      </c>
      <c r="D103" s="100">
        <v>0</v>
      </c>
      <c r="E103" s="100">
        <v>0</v>
      </c>
      <c r="F103" s="100">
        <v>0</v>
      </c>
      <c r="G103" s="100">
        <v>0</v>
      </c>
      <c r="H103" s="100">
        <v>34</v>
      </c>
      <c r="I103" s="100">
        <v>24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1</v>
      </c>
      <c r="P103" s="98"/>
      <c r="Q103"/>
      <c r="R103"/>
      <c r="S103"/>
    </row>
    <row r="104" spans="1:19" s="52" customFormat="1" x14ac:dyDescent="0.25">
      <c r="A104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/>
      <c r="R104"/>
      <c r="S104"/>
    </row>
    <row r="105" spans="1:19" s="52" customFormat="1" x14ac:dyDescent="0.25">
      <c r="A105" s="59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/>
      <c r="R105"/>
      <c r="S105"/>
    </row>
    <row r="106" spans="1:19" s="52" customFormat="1" ht="16.5" customHeight="1" x14ac:dyDescent="0.25">
      <c r="A106" s="112" t="s">
        <v>141</v>
      </c>
      <c r="B106" s="111" t="s">
        <v>196</v>
      </c>
      <c r="C106" s="111"/>
      <c r="D106" s="111" t="s">
        <v>198</v>
      </c>
      <c r="E106" s="111"/>
      <c r="F106" s="111" t="s">
        <v>199</v>
      </c>
      <c r="G106" s="111"/>
      <c r="H106" s="111" t="s">
        <v>200</v>
      </c>
      <c r="I106" s="111"/>
      <c r="J106" s="111" t="s">
        <v>202</v>
      </c>
      <c r="K106" s="111"/>
      <c r="L106" s="111" t="s">
        <v>203</v>
      </c>
      <c r="M106" s="111"/>
      <c r="N106" s="111" t="s">
        <v>204</v>
      </c>
      <c r="O106" s="111"/>
      <c r="P106" s="98"/>
      <c r="Q106"/>
      <c r="R106"/>
      <c r="S106"/>
    </row>
    <row r="107" spans="1:19" s="52" customFormat="1" x14ac:dyDescent="0.25">
      <c r="A107" s="112"/>
      <c r="B107" s="94" t="s">
        <v>9</v>
      </c>
      <c r="C107" s="94" t="s">
        <v>10</v>
      </c>
      <c r="D107" s="94" t="s">
        <v>9</v>
      </c>
      <c r="E107" s="94" t="s">
        <v>10</v>
      </c>
      <c r="F107" s="94" t="s">
        <v>9</v>
      </c>
      <c r="G107" s="94" t="s">
        <v>10</v>
      </c>
      <c r="H107" s="94" t="s">
        <v>9</v>
      </c>
      <c r="I107" s="94" t="s">
        <v>10</v>
      </c>
      <c r="J107" s="94" t="s">
        <v>9</v>
      </c>
      <c r="K107" s="94" t="s">
        <v>10</v>
      </c>
      <c r="L107" s="94" t="s">
        <v>9</v>
      </c>
      <c r="M107" s="94" t="s">
        <v>10</v>
      </c>
      <c r="N107" s="94" t="s">
        <v>9</v>
      </c>
      <c r="O107" s="94" t="s">
        <v>10</v>
      </c>
      <c r="P107" s="95"/>
      <c r="Q107" s="55"/>
      <c r="R107" s="55"/>
      <c r="S107"/>
    </row>
    <row r="108" spans="1:19" s="52" customFormat="1" x14ac:dyDescent="0.25">
      <c r="A108" s="61" t="s">
        <v>150</v>
      </c>
      <c r="B108" s="97">
        <v>521</v>
      </c>
      <c r="C108" s="97">
        <v>436</v>
      </c>
      <c r="D108" s="97">
        <v>265</v>
      </c>
      <c r="E108" s="97">
        <v>197</v>
      </c>
      <c r="F108" s="97">
        <v>4</v>
      </c>
      <c r="G108" s="97">
        <v>1</v>
      </c>
      <c r="H108" s="97">
        <v>943</v>
      </c>
      <c r="I108" s="97">
        <v>1807</v>
      </c>
      <c r="J108" s="97">
        <v>46</v>
      </c>
      <c r="K108" s="97">
        <v>2</v>
      </c>
      <c r="L108" s="97">
        <v>164</v>
      </c>
      <c r="M108" s="97">
        <v>962</v>
      </c>
      <c r="N108" s="97">
        <v>4</v>
      </c>
      <c r="O108" s="97">
        <v>0</v>
      </c>
      <c r="P108" s="98"/>
      <c r="Q108"/>
      <c r="R108"/>
      <c r="S108"/>
    </row>
    <row r="109" spans="1:19" s="52" customFormat="1" x14ac:dyDescent="0.25">
      <c r="A109" s="62" t="s">
        <v>151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98"/>
      <c r="Q109"/>
      <c r="R109"/>
      <c r="S109"/>
    </row>
    <row r="110" spans="1:19" s="52" customFormat="1" x14ac:dyDescent="0.25">
      <c r="A110" s="62" t="s">
        <v>152</v>
      </c>
      <c r="B110" s="100">
        <v>35</v>
      </c>
      <c r="C110" s="100">
        <v>12</v>
      </c>
      <c r="D110" s="100">
        <v>95</v>
      </c>
      <c r="E110" s="100">
        <v>24</v>
      </c>
      <c r="F110" s="100">
        <v>2</v>
      </c>
      <c r="G110" s="100">
        <v>0</v>
      </c>
      <c r="H110" s="100">
        <v>25</v>
      </c>
      <c r="I110" s="100">
        <v>22</v>
      </c>
      <c r="J110" s="100">
        <v>17</v>
      </c>
      <c r="K110" s="100">
        <v>1</v>
      </c>
      <c r="L110" s="100">
        <v>9</v>
      </c>
      <c r="M110" s="100">
        <v>16</v>
      </c>
      <c r="N110" s="100">
        <v>1</v>
      </c>
      <c r="O110" s="100">
        <v>0</v>
      </c>
      <c r="P110" s="98"/>
      <c r="Q110"/>
      <c r="R110"/>
      <c r="S110"/>
    </row>
    <row r="111" spans="1:19" s="52" customFormat="1" x14ac:dyDescent="0.25">
      <c r="A111" s="62" t="s">
        <v>153</v>
      </c>
      <c r="B111" s="100">
        <v>302</v>
      </c>
      <c r="C111" s="100">
        <v>55</v>
      </c>
      <c r="D111" s="100">
        <v>35</v>
      </c>
      <c r="E111" s="100">
        <v>4</v>
      </c>
      <c r="F111" s="100">
        <v>0</v>
      </c>
      <c r="G111" s="100">
        <v>0</v>
      </c>
      <c r="H111" s="100">
        <v>13</v>
      </c>
      <c r="I111" s="100">
        <v>5</v>
      </c>
      <c r="J111" s="100">
        <v>7</v>
      </c>
      <c r="K111" s="100">
        <v>0</v>
      </c>
      <c r="L111" s="100">
        <v>19</v>
      </c>
      <c r="M111" s="100">
        <v>2</v>
      </c>
      <c r="N111" s="100">
        <v>0</v>
      </c>
      <c r="O111" s="100">
        <v>0</v>
      </c>
      <c r="P111" s="98"/>
      <c r="Q111"/>
      <c r="R111"/>
      <c r="S111"/>
    </row>
    <row r="112" spans="1:19" s="52" customFormat="1" x14ac:dyDescent="0.25">
      <c r="A112" s="62" t="s">
        <v>154</v>
      </c>
      <c r="B112" s="100">
        <v>0</v>
      </c>
      <c r="C112" s="100">
        <v>1</v>
      </c>
      <c r="D112" s="100">
        <v>1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0">
        <v>0</v>
      </c>
      <c r="P112" s="98"/>
      <c r="Q112"/>
      <c r="R112"/>
      <c r="S112"/>
    </row>
    <row r="113" spans="1:19" s="52" customFormat="1" x14ac:dyDescent="0.25">
      <c r="A113" s="62" t="s">
        <v>155</v>
      </c>
      <c r="B113" s="100">
        <v>0</v>
      </c>
      <c r="C113" s="100">
        <v>0</v>
      </c>
      <c r="D113" s="100">
        <v>1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0">
        <v>0</v>
      </c>
      <c r="P113" s="98"/>
      <c r="Q113"/>
      <c r="R113"/>
      <c r="S113"/>
    </row>
    <row r="114" spans="1:19" s="52" customFormat="1" x14ac:dyDescent="0.25">
      <c r="A114" s="62" t="s">
        <v>156</v>
      </c>
      <c r="B114" s="100">
        <v>0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0">
        <v>0</v>
      </c>
      <c r="P114" s="98"/>
      <c r="Q114"/>
      <c r="R114"/>
      <c r="S114"/>
    </row>
    <row r="115" spans="1:19" s="52" customFormat="1" x14ac:dyDescent="0.25">
      <c r="A115" s="62" t="s">
        <v>157</v>
      </c>
      <c r="B115" s="100">
        <v>21</v>
      </c>
      <c r="C115" s="100">
        <v>34</v>
      </c>
      <c r="D115" s="100">
        <v>17</v>
      </c>
      <c r="E115" s="100">
        <v>7</v>
      </c>
      <c r="F115" s="100">
        <v>0</v>
      </c>
      <c r="G115" s="100">
        <v>0</v>
      </c>
      <c r="H115" s="100">
        <v>3</v>
      </c>
      <c r="I115" s="100">
        <v>4</v>
      </c>
      <c r="J115" s="100">
        <v>0</v>
      </c>
      <c r="K115" s="100">
        <v>0</v>
      </c>
      <c r="L115" s="100">
        <v>2</v>
      </c>
      <c r="M115" s="100">
        <v>4</v>
      </c>
      <c r="N115" s="100">
        <v>1</v>
      </c>
      <c r="O115" s="100">
        <v>0</v>
      </c>
      <c r="P115" s="98"/>
      <c r="Q115"/>
      <c r="R115"/>
      <c r="S115"/>
    </row>
    <row r="116" spans="1:19" s="52" customFormat="1" x14ac:dyDescent="0.25">
      <c r="A116" s="62" t="s">
        <v>158</v>
      </c>
      <c r="B116" s="100">
        <v>1</v>
      </c>
      <c r="C116" s="100">
        <v>0</v>
      </c>
      <c r="D116" s="100">
        <v>5</v>
      </c>
      <c r="E116" s="100">
        <v>1</v>
      </c>
      <c r="F116" s="100">
        <v>0</v>
      </c>
      <c r="G116" s="100">
        <v>0</v>
      </c>
      <c r="H116" s="100">
        <v>0</v>
      </c>
      <c r="I116" s="100">
        <v>1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98"/>
      <c r="Q116"/>
      <c r="R116"/>
      <c r="S116"/>
    </row>
    <row r="117" spans="1:19" s="52" customFormat="1" x14ac:dyDescent="0.25">
      <c r="A117" s="62" t="s">
        <v>159</v>
      </c>
      <c r="B117" s="100">
        <v>0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1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98"/>
      <c r="Q117"/>
      <c r="R117"/>
      <c r="S117"/>
    </row>
    <row r="118" spans="1:19" s="52" customFormat="1" x14ac:dyDescent="0.25">
      <c r="A118" s="62" t="s">
        <v>14</v>
      </c>
      <c r="B118" s="100">
        <v>17</v>
      </c>
      <c r="C118" s="100">
        <v>46</v>
      </c>
      <c r="D118" s="100">
        <v>9</v>
      </c>
      <c r="E118" s="100">
        <v>13</v>
      </c>
      <c r="F118" s="100">
        <v>0</v>
      </c>
      <c r="G118" s="100">
        <v>0</v>
      </c>
      <c r="H118" s="100">
        <v>7</v>
      </c>
      <c r="I118" s="100">
        <v>2</v>
      </c>
      <c r="J118" s="100">
        <v>0</v>
      </c>
      <c r="K118" s="100">
        <v>0</v>
      </c>
      <c r="L118" s="100">
        <v>12</v>
      </c>
      <c r="M118" s="100">
        <v>31</v>
      </c>
      <c r="N118" s="100">
        <v>1</v>
      </c>
      <c r="O118" s="100">
        <v>0</v>
      </c>
      <c r="P118" s="98"/>
      <c r="Q118"/>
      <c r="R118"/>
      <c r="S118"/>
    </row>
    <row r="119" spans="1:19" s="52" customFormat="1" x14ac:dyDescent="0.25">
      <c r="A119" s="62" t="s">
        <v>116</v>
      </c>
      <c r="B119" s="100">
        <v>9</v>
      </c>
      <c r="C119" s="100">
        <v>3</v>
      </c>
      <c r="D119" s="100">
        <v>1</v>
      </c>
      <c r="E119" s="100">
        <v>0</v>
      </c>
      <c r="F119" s="100">
        <v>0</v>
      </c>
      <c r="G119" s="100">
        <v>0</v>
      </c>
      <c r="H119" s="100">
        <v>126</v>
      </c>
      <c r="I119" s="100">
        <v>35</v>
      </c>
      <c r="J119" s="100">
        <v>0</v>
      </c>
      <c r="K119" s="100">
        <v>0</v>
      </c>
      <c r="L119" s="100">
        <v>4</v>
      </c>
      <c r="M119" s="100">
        <v>5</v>
      </c>
      <c r="N119" s="100">
        <v>0</v>
      </c>
      <c r="O119" s="100">
        <v>0</v>
      </c>
      <c r="P119" s="98"/>
      <c r="Q119"/>
      <c r="R119"/>
      <c r="S119"/>
    </row>
    <row r="120" spans="1:19" s="52" customFormat="1" x14ac:dyDescent="0.25">
      <c r="A120" s="57" t="s">
        <v>160</v>
      </c>
      <c r="B120" s="100">
        <v>0</v>
      </c>
      <c r="C120" s="100">
        <v>2</v>
      </c>
      <c r="D120" s="100">
        <v>0</v>
      </c>
      <c r="E120" s="100">
        <v>0</v>
      </c>
      <c r="F120" s="100">
        <v>0</v>
      </c>
      <c r="G120" s="100">
        <v>0</v>
      </c>
      <c r="H120" s="100">
        <v>1</v>
      </c>
      <c r="I120" s="100">
        <v>0</v>
      </c>
      <c r="J120" s="100">
        <v>0</v>
      </c>
      <c r="K120" s="100">
        <v>0</v>
      </c>
      <c r="L120" s="100">
        <v>5</v>
      </c>
      <c r="M120" s="100">
        <v>2</v>
      </c>
      <c r="N120" s="100">
        <v>0</v>
      </c>
      <c r="O120" s="100">
        <v>0</v>
      </c>
      <c r="P120" s="98"/>
      <c r="Q120"/>
      <c r="R120"/>
      <c r="S120"/>
    </row>
    <row r="121" spans="1:19" s="52" customFormat="1" x14ac:dyDescent="0.25">
      <c r="A121" s="57" t="s">
        <v>161</v>
      </c>
      <c r="B121" s="100">
        <v>0</v>
      </c>
      <c r="C121" s="100">
        <v>0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98"/>
      <c r="Q121"/>
      <c r="R121"/>
      <c r="S121"/>
    </row>
    <row r="122" spans="1:19" s="52" customFormat="1" x14ac:dyDescent="0.25">
      <c r="A122" s="57" t="s">
        <v>162</v>
      </c>
      <c r="B122" s="100">
        <v>0</v>
      </c>
      <c r="C122" s="100">
        <v>0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98"/>
      <c r="Q122"/>
      <c r="R122"/>
      <c r="S122"/>
    </row>
    <row r="123" spans="1:19" s="52" customFormat="1" x14ac:dyDescent="0.25">
      <c r="A123" s="57" t="s">
        <v>163</v>
      </c>
      <c r="B123" s="100">
        <v>0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98"/>
      <c r="Q123"/>
      <c r="R123"/>
      <c r="S123"/>
    </row>
    <row r="124" spans="1:19" s="52" customFormat="1" ht="16.5" customHeight="1" x14ac:dyDescent="0.25">
      <c r="A124" s="57" t="s">
        <v>164</v>
      </c>
      <c r="B124" s="100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98"/>
      <c r="Q124"/>
      <c r="R124"/>
      <c r="S124"/>
    </row>
    <row r="125" spans="1:19" s="52" customFormat="1" x14ac:dyDescent="0.25">
      <c r="A125" s="62" t="s">
        <v>165</v>
      </c>
      <c r="B125" s="100">
        <v>0</v>
      </c>
      <c r="C125" s="100">
        <v>2</v>
      </c>
      <c r="D125" s="100">
        <v>0</v>
      </c>
      <c r="E125" s="100">
        <v>0</v>
      </c>
      <c r="F125" s="100">
        <v>0</v>
      </c>
      <c r="G125" s="100">
        <v>0</v>
      </c>
      <c r="H125" s="100">
        <v>1</v>
      </c>
      <c r="I125" s="100">
        <v>0</v>
      </c>
      <c r="J125" s="100">
        <v>0</v>
      </c>
      <c r="K125" s="100">
        <v>0</v>
      </c>
      <c r="L125" s="100">
        <v>5</v>
      </c>
      <c r="M125" s="100">
        <v>2</v>
      </c>
      <c r="N125" s="100">
        <v>0</v>
      </c>
      <c r="O125" s="100">
        <v>0</v>
      </c>
      <c r="P125" s="98"/>
      <c r="Q125"/>
      <c r="R125"/>
      <c r="S125"/>
    </row>
    <row r="126" spans="1:19" s="52" customFormat="1" x14ac:dyDescent="0.25">
      <c r="A126" s="62" t="s">
        <v>166</v>
      </c>
      <c r="B126" s="100">
        <v>0</v>
      </c>
      <c r="C126" s="100">
        <v>0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98"/>
      <c r="Q126"/>
      <c r="R126"/>
      <c r="S126"/>
    </row>
    <row r="127" spans="1:19" s="52" customFormat="1" ht="16.5" customHeight="1" x14ac:dyDescent="0.25">
      <c r="A127" s="62" t="s">
        <v>167</v>
      </c>
      <c r="B127" s="100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98"/>
      <c r="Q127"/>
      <c r="R127"/>
      <c r="S127"/>
    </row>
    <row r="128" spans="1:19" s="52" customFormat="1" x14ac:dyDescent="0.25">
      <c r="A128" s="62" t="s">
        <v>168</v>
      </c>
      <c r="B128" s="100">
        <v>0</v>
      </c>
      <c r="C128" s="100">
        <v>0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98"/>
      <c r="Q128"/>
      <c r="R128"/>
      <c r="S128"/>
    </row>
    <row r="129" spans="1:19" s="52" customFormat="1" x14ac:dyDescent="0.25">
      <c r="A129" s="57" t="s">
        <v>169</v>
      </c>
      <c r="B129" s="100">
        <v>0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98"/>
      <c r="Q129"/>
      <c r="R129"/>
      <c r="S129"/>
    </row>
    <row r="130" spans="1:19" s="52" customFormat="1" x14ac:dyDescent="0.25">
      <c r="A130" s="57" t="s">
        <v>170</v>
      </c>
      <c r="B130" s="100">
        <v>0</v>
      </c>
      <c r="C130" s="100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98"/>
      <c r="Q130"/>
      <c r="R130"/>
      <c r="S130"/>
    </row>
    <row r="131" spans="1:19" s="52" customFormat="1" x14ac:dyDescent="0.25">
      <c r="A131" s="62" t="s">
        <v>171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98"/>
      <c r="Q131"/>
      <c r="R131"/>
      <c r="S131"/>
    </row>
    <row r="132" spans="1:19" s="52" customFormat="1" x14ac:dyDescent="0.25">
      <c r="A132" s="62" t="s">
        <v>172</v>
      </c>
      <c r="B132" s="100">
        <v>107</v>
      </c>
      <c r="C132" s="100">
        <v>126</v>
      </c>
      <c r="D132" s="100">
        <v>79</v>
      </c>
      <c r="E132" s="100">
        <v>64</v>
      </c>
      <c r="F132" s="100">
        <v>1</v>
      </c>
      <c r="G132" s="100">
        <v>1</v>
      </c>
      <c r="H132" s="100">
        <v>653</v>
      </c>
      <c r="I132" s="100">
        <v>791</v>
      </c>
      <c r="J132" s="100">
        <v>18</v>
      </c>
      <c r="K132" s="100">
        <v>1</v>
      </c>
      <c r="L132" s="100">
        <v>104</v>
      </c>
      <c r="M132" s="100">
        <v>430</v>
      </c>
      <c r="N132" s="100">
        <v>0</v>
      </c>
      <c r="O132" s="100">
        <v>0</v>
      </c>
      <c r="P132" s="98"/>
      <c r="Q132"/>
      <c r="R132"/>
      <c r="S132"/>
    </row>
    <row r="133" spans="1:19" s="52" customFormat="1" x14ac:dyDescent="0.25">
      <c r="A133" s="62" t="s">
        <v>173</v>
      </c>
      <c r="B133" s="100">
        <v>13</v>
      </c>
      <c r="C133" s="100">
        <v>7</v>
      </c>
      <c r="D133" s="100">
        <v>11</v>
      </c>
      <c r="E133" s="100">
        <v>5</v>
      </c>
      <c r="F133" s="100">
        <v>0</v>
      </c>
      <c r="G133" s="100">
        <v>0</v>
      </c>
      <c r="H133" s="100">
        <v>107</v>
      </c>
      <c r="I133" s="100">
        <v>30</v>
      </c>
      <c r="J133" s="100">
        <v>2</v>
      </c>
      <c r="K133" s="100">
        <v>0</v>
      </c>
      <c r="L133" s="100">
        <v>7</v>
      </c>
      <c r="M133" s="100">
        <v>39</v>
      </c>
      <c r="N133" s="100">
        <v>1</v>
      </c>
      <c r="O133" s="100">
        <v>0</v>
      </c>
      <c r="P133" s="98"/>
      <c r="Q133"/>
      <c r="R133"/>
      <c r="S133"/>
    </row>
    <row r="134" spans="1:19" s="52" customFormat="1" x14ac:dyDescent="0.25">
      <c r="A134" s="62" t="s">
        <v>174</v>
      </c>
      <c r="B134" s="100">
        <v>0</v>
      </c>
      <c r="C134" s="100">
        <v>135</v>
      </c>
      <c r="D134" s="100">
        <v>0</v>
      </c>
      <c r="E134" s="100">
        <v>72</v>
      </c>
      <c r="F134" s="100">
        <v>0</v>
      </c>
      <c r="G134" s="100">
        <v>0</v>
      </c>
      <c r="H134" s="100">
        <v>0</v>
      </c>
      <c r="I134" s="100">
        <v>906</v>
      </c>
      <c r="J134" s="100">
        <v>0</v>
      </c>
      <c r="K134" s="100">
        <v>0</v>
      </c>
      <c r="L134" s="100">
        <v>0</v>
      </c>
      <c r="M134" s="100">
        <v>425</v>
      </c>
      <c r="N134" s="100">
        <v>0</v>
      </c>
      <c r="O134" s="100">
        <v>0</v>
      </c>
      <c r="P134" s="98"/>
      <c r="Q134"/>
      <c r="R134"/>
      <c r="S134"/>
    </row>
    <row r="135" spans="1:19" s="52" customFormat="1" x14ac:dyDescent="0.25">
      <c r="A135" s="62" t="s">
        <v>175</v>
      </c>
      <c r="B135" s="100">
        <v>8</v>
      </c>
      <c r="C135" s="100">
        <v>5</v>
      </c>
      <c r="D135" s="100">
        <v>3</v>
      </c>
      <c r="E135" s="100">
        <v>3</v>
      </c>
      <c r="F135" s="100">
        <v>0</v>
      </c>
      <c r="G135" s="100">
        <v>0</v>
      </c>
      <c r="H135" s="100">
        <v>4</v>
      </c>
      <c r="I135" s="100">
        <v>9</v>
      </c>
      <c r="J135" s="100">
        <v>0</v>
      </c>
      <c r="K135" s="100">
        <v>0</v>
      </c>
      <c r="L135" s="100">
        <v>2</v>
      </c>
      <c r="M135" s="100">
        <v>8</v>
      </c>
      <c r="N135" s="100">
        <v>0</v>
      </c>
      <c r="O135" s="100">
        <v>0</v>
      </c>
      <c r="P135" s="98"/>
      <c r="Q135"/>
      <c r="R135"/>
      <c r="S135"/>
    </row>
    <row r="136" spans="1:19" s="52" customFormat="1" x14ac:dyDescent="0.25">
      <c r="A136" s="62" t="s">
        <v>176</v>
      </c>
      <c r="B136" s="100">
        <v>5</v>
      </c>
      <c r="C136" s="100">
        <v>5</v>
      </c>
      <c r="D136" s="100">
        <v>5</v>
      </c>
      <c r="E136" s="100">
        <v>3</v>
      </c>
      <c r="F136" s="100">
        <v>1</v>
      </c>
      <c r="G136" s="100">
        <v>0</v>
      </c>
      <c r="H136" s="100">
        <v>4</v>
      </c>
      <c r="I136" s="100">
        <v>1</v>
      </c>
      <c r="J136" s="100">
        <v>2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98"/>
      <c r="Q136"/>
      <c r="R136"/>
      <c r="S136"/>
    </row>
    <row r="137" spans="1:19" s="52" customFormat="1" x14ac:dyDescent="0.25">
      <c r="A137" s="62" t="s">
        <v>177</v>
      </c>
      <c r="B137" s="100">
        <v>3</v>
      </c>
      <c r="C137" s="100">
        <v>5</v>
      </c>
      <c r="D137" s="100">
        <v>3</v>
      </c>
      <c r="E137" s="100">
        <v>1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98"/>
      <c r="Q137"/>
      <c r="R137"/>
      <c r="S137"/>
    </row>
    <row r="138" spans="1:19" s="52" customFormat="1" x14ac:dyDescent="0.25">
      <c r="A13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/>
      <c r="R138"/>
      <c r="S138"/>
    </row>
    <row r="139" spans="1:19" s="52" customFormat="1" x14ac:dyDescent="0.25">
      <c r="A139" s="59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/>
      <c r="R139"/>
      <c r="S139"/>
    </row>
    <row r="140" spans="1:19" s="52" customFormat="1" ht="16.5" customHeight="1" x14ac:dyDescent="0.25">
      <c r="A140" s="112" t="s">
        <v>141</v>
      </c>
      <c r="B140" s="111" t="s">
        <v>206</v>
      </c>
      <c r="C140" s="111"/>
      <c r="D140" s="111" t="s">
        <v>212</v>
      </c>
      <c r="E140" s="111"/>
      <c r="F140" s="111" t="s">
        <v>213</v>
      </c>
      <c r="G140" s="111"/>
      <c r="H140" s="111" t="s">
        <v>214</v>
      </c>
      <c r="I140" s="111"/>
      <c r="J140" s="111" t="s">
        <v>216</v>
      </c>
      <c r="K140" s="111"/>
      <c r="L140" s="111" t="s">
        <v>217</v>
      </c>
      <c r="M140" s="111"/>
      <c r="N140" s="111" t="s">
        <v>218</v>
      </c>
      <c r="O140" s="111"/>
      <c r="P140" s="98"/>
      <c r="Q140"/>
      <c r="R140"/>
      <c r="S140"/>
    </row>
    <row r="141" spans="1:19" s="52" customFormat="1" x14ac:dyDescent="0.25">
      <c r="A141" s="112"/>
      <c r="B141" s="94" t="s">
        <v>9</v>
      </c>
      <c r="C141" s="94" t="s">
        <v>10</v>
      </c>
      <c r="D141" s="94" t="s">
        <v>9</v>
      </c>
      <c r="E141" s="94" t="s">
        <v>10</v>
      </c>
      <c r="F141" s="94" t="s">
        <v>9</v>
      </c>
      <c r="G141" s="94" t="s">
        <v>10</v>
      </c>
      <c r="H141" s="94" t="s">
        <v>9</v>
      </c>
      <c r="I141" s="94" t="s">
        <v>10</v>
      </c>
      <c r="J141" s="94" t="s">
        <v>9</v>
      </c>
      <c r="K141" s="94" t="s">
        <v>10</v>
      </c>
      <c r="L141" s="94" t="s">
        <v>9</v>
      </c>
      <c r="M141" s="94" t="s">
        <v>10</v>
      </c>
      <c r="N141" s="94" t="s">
        <v>9</v>
      </c>
      <c r="O141" s="94" t="s">
        <v>10</v>
      </c>
      <c r="P141" s="95"/>
      <c r="Q141" s="55"/>
      <c r="R141" s="55"/>
      <c r="S141"/>
    </row>
    <row r="142" spans="1:19" s="52" customFormat="1" x14ac:dyDescent="0.25">
      <c r="A142" s="61" t="s">
        <v>150</v>
      </c>
      <c r="B142" s="97">
        <v>0</v>
      </c>
      <c r="C142" s="97">
        <v>1</v>
      </c>
      <c r="D142" s="97">
        <v>1</v>
      </c>
      <c r="E142" s="97">
        <v>0</v>
      </c>
      <c r="F142" s="97">
        <v>256</v>
      </c>
      <c r="G142" s="97">
        <v>68</v>
      </c>
      <c r="H142" s="97">
        <v>1</v>
      </c>
      <c r="I142" s="97">
        <v>4</v>
      </c>
      <c r="J142" s="97">
        <v>109</v>
      </c>
      <c r="K142" s="97">
        <v>38</v>
      </c>
      <c r="L142" s="97">
        <v>1</v>
      </c>
      <c r="M142" s="97">
        <v>0</v>
      </c>
      <c r="N142" s="97">
        <v>1</v>
      </c>
      <c r="O142" s="97">
        <v>0</v>
      </c>
      <c r="P142" s="98"/>
      <c r="Q142"/>
      <c r="R142"/>
      <c r="S142"/>
    </row>
    <row r="143" spans="1:19" s="52" customFormat="1" x14ac:dyDescent="0.25">
      <c r="A143" s="62" t="s">
        <v>151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98"/>
      <c r="Q143"/>
      <c r="R143"/>
      <c r="S143"/>
    </row>
    <row r="144" spans="1:19" s="52" customFormat="1" x14ac:dyDescent="0.25">
      <c r="A144" s="62" t="s">
        <v>152</v>
      </c>
      <c r="B144" s="100">
        <v>0</v>
      </c>
      <c r="C144" s="100">
        <v>0</v>
      </c>
      <c r="D144" s="100">
        <v>0</v>
      </c>
      <c r="E144" s="100">
        <v>0</v>
      </c>
      <c r="F144" s="100">
        <v>34</v>
      </c>
      <c r="G144" s="100">
        <v>2</v>
      </c>
      <c r="H144" s="100">
        <v>0</v>
      </c>
      <c r="I144" s="100">
        <v>0</v>
      </c>
      <c r="J144" s="100">
        <v>11</v>
      </c>
      <c r="K144" s="100">
        <v>2</v>
      </c>
      <c r="L144" s="100">
        <v>0</v>
      </c>
      <c r="M144" s="100">
        <v>0</v>
      </c>
      <c r="N144" s="100">
        <v>0</v>
      </c>
      <c r="O144" s="100">
        <v>0</v>
      </c>
      <c r="P144" s="98"/>
      <c r="Q144"/>
      <c r="R144"/>
      <c r="S144"/>
    </row>
    <row r="145" spans="1:19" s="52" customFormat="1" x14ac:dyDescent="0.25">
      <c r="A145" s="62" t="s">
        <v>153</v>
      </c>
      <c r="B145" s="100">
        <v>0</v>
      </c>
      <c r="C145" s="100">
        <v>0</v>
      </c>
      <c r="D145" s="100">
        <v>0</v>
      </c>
      <c r="E145" s="100">
        <v>0</v>
      </c>
      <c r="F145" s="100">
        <v>9</v>
      </c>
      <c r="G145" s="100">
        <v>0</v>
      </c>
      <c r="H145" s="100">
        <v>1</v>
      </c>
      <c r="I145" s="100">
        <v>0</v>
      </c>
      <c r="J145" s="100">
        <v>1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98"/>
      <c r="Q145"/>
      <c r="R145"/>
      <c r="S145"/>
    </row>
    <row r="146" spans="1:19" s="52" customFormat="1" x14ac:dyDescent="0.25">
      <c r="A146" s="62" t="s">
        <v>154</v>
      </c>
      <c r="B146" s="100">
        <v>0</v>
      </c>
      <c r="C146" s="100">
        <v>0</v>
      </c>
      <c r="D146" s="100">
        <v>0</v>
      </c>
      <c r="E146" s="100">
        <v>0</v>
      </c>
      <c r="F146" s="100">
        <v>0</v>
      </c>
      <c r="G146" s="100">
        <v>1</v>
      </c>
      <c r="H146" s="100">
        <v>0</v>
      </c>
      <c r="I146" s="100">
        <v>0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98"/>
      <c r="Q146"/>
      <c r="R146"/>
      <c r="S146"/>
    </row>
    <row r="147" spans="1:19" s="52" customFormat="1" x14ac:dyDescent="0.25">
      <c r="A147" s="62" t="s">
        <v>155</v>
      </c>
      <c r="B147" s="100">
        <v>0</v>
      </c>
      <c r="C147" s="100">
        <v>0</v>
      </c>
      <c r="D147" s="100">
        <v>0</v>
      </c>
      <c r="E147" s="100">
        <v>0</v>
      </c>
      <c r="F147" s="100">
        <v>1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98"/>
      <c r="Q147"/>
      <c r="R147"/>
      <c r="S147"/>
    </row>
    <row r="148" spans="1:19" s="52" customFormat="1" x14ac:dyDescent="0.25">
      <c r="A148" s="62" t="s">
        <v>156</v>
      </c>
      <c r="B148" s="100">
        <v>0</v>
      </c>
      <c r="C148" s="100">
        <v>0</v>
      </c>
      <c r="D148" s="100">
        <v>0</v>
      </c>
      <c r="E148" s="100">
        <v>0</v>
      </c>
      <c r="F148" s="100">
        <v>1</v>
      </c>
      <c r="G148" s="100">
        <v>1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98"/>
      <c r="Q148"/>
      <c r="R148"/>
      <c r="S148"/>
    </row>
    <row r="149" spans="1:19" s="52" customFormat="1" x14ac:dyDescent="0.25">
      <c r="A149" s="62" t="s">
        <v>157</v>
      </c>
      <c r="B149" s="100">
        <v>0</v>
      </c>
      <c r="C149" s="100">
        <v>1</v>
      </c>
      <c r="D149" s="100">
        <v>0</v>
      </c>
      <c r="E149" s="100">
        <v>0</v>
      </c>
      <c r="F149" s="100">
        <v>116</v>
      </c>
      <c r="G149" s="100">
        <v>12</v>
      </c>
      <c r="H149" s="100">
        <v>0</v>
      </c>
      <c r="I149" s="100">
        <v>0</v>
      </c>
      <c r="J149" s="100">
        <v>70</v>
      </c>
      <c r="K149" s="100">
        <v>17</v>
      </c>
      <c r="L149" s="100">
        <v>0</v>
      </c>
      <c r="M149" s="100">
        <v>0</v>
      </c>
      <c r="N149" s="100">
        <v>0</v>
      </c>
      <c r="O149" s="100">
        <v>0</v>
      </c>
      <c r="P149" s="98"/>
      <c r="Q149"/>
      <c r="R149"/>
      <c r="S149"/>
    </row>
    <row r="150" spans="1:19" s="52" customFormat="1" x14ac:dyDescent="0.25">
      <c r="A150" s="62" t="s">
        <v>158</v>
      </c>
      <c r="B150" s="100">
        <v>0</v>
      </c>
      <c r="C150" s="100">
        <v>0</v>
      </c>
      <c r="D150" s="100">
        <v>0</v>
      </c>
      <c r="E150" s="100">
        <v>0</v>
      </c>
      <c r="F150" s="100">
        <v>2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98"/>
      <c r="Q150"/>
      <c r="R150"/>
      <c r="S150"/>
    </row>
    <row r="151" spans="1:19" s="52" customFormat="1" x14ac:dyDescent="0.25">
      <c r="A151" s="62" t="s">
        <v>159</v>
      </c>
      <c r="B151" s="100">
        <v>0</v>
      </c>
      <c r="C151" s="100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98"/>
      <c r="Q151"/>
      <c r="R151"/>
      <c r="S151"/>
    </row>
    <row r="152" spans="1:19" s="52" customFormat="1" x14ac:dyDescent="0.25">
      <c r="A152" s="62" t="s">
        <v>14</v>
      </c>
      <c r="B152" s="100">
        <v>0</v>
      </c>
      <c r="C152" s="100">
        <v>0</v>
      </c>
      <c r="D152" s="100">
        <v>0</v>
      </c>
      <c r="E152" s="100">
        <v>0</v>
      </c>
      <c r="F152" s="100">
        <v>6</v>
      </c>
      <c r="G152" s="100">
        <v>4</v>
      </c>
      <c r="H152" s="100">
        <v>0</v>
      </c>
      <c r="I152" s="100">
        <v>0</v>
      </c>
      <c r="J152" s="100">
        <v>1</v>
      </c>
      <c r="K152" s="100">
        <v>1</v>
      </c>
      <c r="L152" s="100">
        <v>1</v>
      </c>
      <c r="M152" s="100">
        <v>0</v>
      </c>
      <c r="N152" s="100">
        <v>0</v>
      </c>
      <c r="O152" s="100">
        <v>0</v>
      </c>
      <c r="P152" s="98"/>
      <c r="Q152"/>
      <c r="R152"/>
      <c r="S152"/>
    </row>
    <row r="153" spans="1:19" s="52" customFormat="1" x14ac:dyDescent="0.25">
      <c r="A153" s="62" t="s">
        <v>116</v>
      </c>
      <c r="B153" s="100">
        <v>0</v>
      </c>
      <c r="C153" s="100">
        <v>0</v>
      </c>
      <c r="D153" s="100">
        <v>0</v>
      </c>
      <c r="E153" s="100">
        <v>0</v>
      </c>
      <c r="F153" s="100">
        <v>1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98"/>
      <c r="Q153"/>
      <c r="R153"/>
      <c r="S153"/>
    </row>
    <row r="154" spans="1:19" s="52" customFormat="1" ht="16.5" customHeight="1" x14ac:dyDescent="0.25">
      <c r="A154" s="57" t="s">
        <v>160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98"/>
      <c r="Q154"/>
      <c r="R154"/>
      <c r="S154"/>
    </row>
    <row r="155" spans="1:19" s="52" customFormat="1" x14ac:dyDescent="0.25">
      <c r="A155" s="57" t="s">
        <v>161</v>
      </c>
      <c r="B155" s="100">
        <v>0</v>
      </c>
      <c r="C155" s="100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98"/>
      <c r="Q155"/>
      <c r="R155"/>
      <c r="S155"/>
    </row>
    <row r="156" spans="1:19" s="52" customFormat="1" x14ac:dyDescent="0.25">
      <c r="A156" s="57" t="s">
        <v>162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98"/>
      <c r="Q156"/>
      <c r="R156"/>
      <c r="S156"/>
    </row>
    <row r="157" spans="1:19" s="52" customFormat="1" ht="16.5" customHeight="1" x14ac:dyDescent="0.25">
      <c r="A157" s="57" t="s">
        <v>163</v>
      </c>
      <c r="B157" s="100">
        <v>0</v>
      </c>
      <c r="C157" s="100">
        <v>0</v>
      </c>
      <c r="D157" s="100">
        <v>0</v>
      </c>
      <c r="E157" s="100">
        <v>0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  <c r="P157" s="98"/>
      <c r="Q157"/>
      <c r="R157"/>
      <c r="S157"/>
    </row>
    <row r="158" spans="1:19" s="52" customFormat="1" x14ac:dyDescent="0.25">
      <c r="A158" s="57" t="s">
        <v>164</v>
      </c>
      <c r="B158" s="100">
        <v>0</v>
      </c>
      <c r="C158" s="100">
        <v>0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98"/>
      <c r="Q158"/>
      <c r="R158"/>
      <c r="S158"/>
    </row>
    <row r="159" spans="1:19" s="52" customFormat="1" x14ac:dyDescent="0.25">
      <c r="A159" s="62" t="s">
        <v>165</v>
      </c>
      <c r="B159" s="100">
        <v>0</v>
      </c>
      <c r="C159" s="100">
        <v>0</v>
      </c>
      <c r="D159" s="100">
        <v>0</v>
      </c>
      <c r="E159" s="100">
        <v>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98"/>
      <c r="Q159"/>
      <c r="R159"/>
      <c r="S159"/>
    </row>
    <row r="160" spans="1:19" s="52" customFormat="1" x14ac:dyDescent="0.25">
      <c r="A160" s="62" t="s">
        <v>166</v>
      </c>
      <c r="B160" s="100">
        <v>0</v>
      </c>
      <c r="C160" s="100">
        <v>0</v>
      </c>
      <c r="D160" s="100">
        <v>0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100">
        <v>0</v>
      </c>
      <c r="N160" s="100">
        <v>0</v>
      </c>
      <c r="O160" s="100">
        <v>0</v>
      </c>
      <c r="P160" s="98"/>
      <c r="Q160"/>
      <c r="R160"/>
      <c r="S160"/>
    </row>
    <row r="161" spans="1:19" s="52" customFormat="1" x14ac:dyDescent="0.25">
      <c r="A161" s="62" t="s">
        <v>167</v>
      </c>
      <c r="B161" s="100">
        <v>0</v>
      </c>
      <c r="C161" s="100">
        <v>0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98"/>
      <c r="Q161"/>
      <c r="R161"/>
      <c r="S161"/>
    </row>
    <row r="162" spans="1:19" s="52" customFormat="1" x14ac:dyDescent="0.25">
      <c r="A162" s="62" t="s">
        <v>168</v>
      </c>
      <c r="B162" s="100">
        <v>0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98"/>
      <c r="Q162"/>
      <c r="R162"/>
      <c r="S162"/>
    </row>
    <row r="163" spans="1:19" s="52" customFormat="1" x14ac:dyDescent="0.25">
      <c r="A163" s="57" t="s">
        <v>169</v>
      </c>
      <c r="B163" s="100">
        <v>0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98"/>
      <c r="Q163"/>
      <c r="R163"/>
      <c r="S163"/>
    </row>
    <row r="164" spans="1:19" s="52" customFormat="1" x14ac:dyDescent="0.25">
      <c r="A164" s="57" t="s">
        <v>170</v>
      </c>
      <c r="B164" s="100">
        <v>0</v>
      </c>
      <c r="C164" s="100">
        <v>0</v>
      </c>
      <c r="D164" s="100">
        <v>0</v>
      </c>
      <c r="E164" s="100">
        <v>0</v>
      </c>
      <c r="F164" s="100">
        <v>0</v>
      </c>
      <c r="G164" s="100">
        <v>0</v>
      </c>
      <c r="H164" s="100">
        <v>0</v>
      </c>
      <c r="I164" s="100">
        <v>0</v>
      </c>
      <c r="J164" s="100">
        <v>0</v>
      </c>
      <c r="K164" s="100">
        <v>0</v>
      </c>
      <c r="L164" s="100">
        <v>0</v>
      </c>
      <c r="M164" s="100">
        <v>0</v>
      </c>
      <c r="N164" s="100">
        <v>0</v>
      </c>
      <c r="O164" s="100">
        <v>0</v>
      </c>
      <c r="P164" s="98"/>
      <c r="Q164"/>
      <c r="R164"/>
      <c r="S164"/>
    </row>
    <row r="165" spans="1:19" s="52" customFormat="1" x14ac:dyDescent="0.25">
      <c r="A165" s="62" t="s">
        <v>171</v>
      </c>
      <c r="B165" s="100">
        <v>0</v>
      </c>
      <c r="C165" s="100">
        <v>0</v>
      </c>
      <c r="D165" s="100"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98"/>
      <c r="Q165"/>
      <c r="R165"/>
      <c r="S165"/>
    </row>
    <row r="166" spans="1:19" s="52" customFormat="1" x14ac:dyDescent="0.25">
      <c r="A166" s="62" t="s">
        <v>172</v>
      </c>
      <c r="B166" s="100">
        <v>0</v>
      </c>
      <c r="C166" s="100">
        <v>0</v>
      </c>
      <c r="D166" s="100">
        <v>1</v>
      </c>
      <c r="E166" s="100">
        <v>0</v>
      </c>
      <c r="F166" s="100">
        <v>68</v>
      </c>
      <c r="G166" s="100">
        <v>23</v>
      </c>
      <c r="H166" s="100">
        <v>0</v>
      </c>
      <c r="I166" s="100">
        <v>2</v>
      </c>
      <c r="J166" s="100">
        <v>20</v>
      </c>
      <c r="K166" s="100">
        <v>9</v>
      </c>
      <c r="L166" s="100">
        <v>0</v>
      </c>
      <c r="M166" s="100">
        <v>0</v>
      </c>
      <c r="N166" s="100">
        <v>1</v>
      </c>
      <c r="O166" s="100">
        <v>0</v>
      </c>
      <c r="P166" s="98"/>
      <c r="Q166"/>
      <c r="R166"/>
      <c r="S166"/>
    </row>
    <row r="167" spans="1:19" s="52" customFormat="1" x14ac:dyDescent="0.25">
      <c r="A167" s="62" t="s">
        <v>173</v>
      </c>
      <c r="B167" s="100">
        <v>0</v>
      </c>
      <c r="C167" s="100">
        <v>0</v>
      </c>
      <c r="D167" s="100">
        <v>0</v>
      </c>
      <c r="E167" s="100">
        <v>0</v>
      </c>
      <c r="F167" s="100">
        <v>9</v>
      </c>
      <c r="G167" s="100">
        <v>0</v>
      </c>
      <c r="H167" s="100">
        <v>0</v>
      </c>
      <c r="I167" s="100">
        <v>0</v>
      </c>
      <c r="J167" s="100">
        <v>3</v>
      </c>
      <c r="K167" s="100">
        <v>0</v>
      </c>
      <c r="L167" s="100">
        <v>0</v>
      </c>
      <c r="M167" s="100">
        <v>0</v>
      </c>
      <c r="N167" s="100">
        <v>0</v>
      </c>
      <c r="O167" s="100">
        <v>0</v>
      </c>
      <c r="P167" s="98"/>
      <c r="Q167"/>
      <c r="R167"/>
      <c r="S167"/>
    </row>
    <row r="168" spans="1:19" s="52" customFormat="1" x14ac:dyDescent="0.25">
      <c r="A168" s="62" t="s">
        <v>174</v>
      </c>
      <c r="B168" s="100">
        <v>0</v>
      </c>
      <c r="C168" s="100">
        <v>0</v>
      </c>
      <c r="D168" s="100">
        <v>0</v>
      </c>
      <c r="E168" s="100">
        <v>0</v>
      </c>
      <c r="F168" s="100">
        <v>0</v>
      </c>
      <c r="G168" s="100">
        <v>23</v>
      </c>
      <c r="H168" s="100">
        <v>0</v>
      </c>
      <c r="I168" s="100">
        <v>2</v>
      </c>
      <c r="J168" s="100">
        <v>0</v>
      </c>
      <c r="K168" s="100">
        <v>9</v>
      </c>
      <c r="L168" s="100">
        <v>0</v>
      </c>
      <c r="M168" s="100">
        <v>0</v>
      </c>
      <c r="N168" s="100">
        <v>0</v>
      </c>
      <c r="O168" s="100">
        <v>0</v>
      </c>
      <c r="P168" s="98"/>
      <c r="Q168"/>
      <c r="R168"/>
      <c r="S168"/>
    </row>
    <row r="169" spans="1:19" s="52" customFormat="1" x14ac:dyDescent="0.25">
      <c r="A169" s="62" t="s">
        <v>175</v>
      </c>
      <c r="B169" s="100">
        <v>0</v>
      </c>
      <c r="C169" s="100">
        <v>0</v>
      </c>
      <c r="D169" s="100">
        <v>0</v>
      </c>
      <c r="E169" s="100">
        <v>0</v>
      </c>
      <c r="F169" s="100">
        <v>5</v>
      </c>
      <c r="G169" s="100">
        <v>1</v>
      </c>
      <c r="H169" s="100">
        <v>0</v>
      </c>
      <c r="I169" s="100">
        <v>0</v>
      </c>
      <c r="J169" s="100">
        <v>1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98"/>
      <c r="Q169"/>
      <c r="R169"/>
      <c r="S169"/>
    </row>
    <row r="170" spans="1:19" s="52" customFormat="1" x14ac:dyDescent="0.25">
      <c r="A170" s="62" t="s">
        <v>176</v>
      </c>
      <c r="B170" s="100">
        <v>0</v>
      </c>
      <c r="C170" s="100">
        <v>0</v>
      </c>
      <c r="D170" s="100">
        <v>0</v>
      </c>
      <c r="E170" s="100">
        <v>0</v>
      </c>
      <c r="F170" s="100">
        <v>4</v>
      </c>
      <c r="G170" s="100">
        <v>0</v>
      </c>
      <c r="H170" s="100">
        <v>0</v>
      </c>
      <c r="I170" s="100">
        <v>0</v>
      </c>
      <c r="J170" s="100">
        <v>2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98"/>
      <c r="Q170"/>
      <c r="R170"/>
      <c r="S170"/>
    </row>
    <row r="171" spans="1:19" s="52" customFormat="1" x14ac:dyDescent="0.25">
      <c r="A171" s="62" t="s">
        <v>177</v>
      </c>
      <c r="B171" s="100">
        <v>0</v>
      </c>
      <c r="C171" s="100">
        <v>0</v>
      </c>
      <c r="D171" s="100">
        <v>0</v>
      </c>
      <c r="E171" s="100">
        <v>0</v>
      </c>
      <c r="F171" s="100">
        <v>0</v>
      </c>
      <c r="G171" s="100">
        <v>1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98"/>
      <c r="Q171"/>
      <c r="R171"/>
      <c r="S171"/>
    </row>
    <row r="172" spans="1:19" s="52" customFormat="1" x14ac:dyDescent="0.25">
      <c r="A172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/>
      <c r="R172"/>
      <c r="S172"/>
    </row>
    <row r="173" spans="1:19" s="52" customFormat="1" x14ac:dyDescent="0.25">
      <c r="A173" s="59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/>
      <c r="R173"/>
      <c r="S173"/>
    </row>
    <row r="174" spans="1:19" s="52" customFormat="1" ht="16.5" customHeight="1" x14ac:dyDescent="0.25">
      <c r="A174" s="112" t="s">
        <v>141</v>
      </c>
      <c r="B174" s="111" t="s">
        <v>219</v>
      </c>
      <c r="C174" s="111"/>
      <c r="D174" s="111" t="s">
        <v>222</v>
      </c>
      <c r="E174" s="111"/>
      <c r="F174" s="111" t="s">
        <v>223</v>
      </c>
      <c r="G174" s="111"/>
      <c r="H174" s="111" t="s">
        <v>224</v>
      </c>
      <c r="I174" s="111"/>
      <c r="J174" s="111" t="s">
        <v>225</v>
      </c>
      <c r="K174" s="111"/>
      <c r="L174" s="111" t="s">
        <v>226</v>
      </c>
      <c r="M174" s="111"/>
      <c r="N174" s="111" t="s">
        <v>227</v>
      </c>
      <c r="O174" s="111"/>
      <c r="P174" s="98"/>
      <c r="Q174"/>
      <c r="R174"/>
      <c r="S174"/>
    </row>
    <row r="175" spans="1:19" s="52" customFormat="1" x14ac:dyDescent="0.25">
      <c r="A175" s="112"/>
      <c r="B175" s="94" t="s">
        <v>9</v>
      </c>
      <c r="C175" s="94" t="s">
        <v>10</v>
      </c>
      <c r="D175" s="94" t="s">
        <v>9</v>
      </c>
      <c r="E175" s="94" t="s">
        <v>10</v>
      </c>
      <c r="F175" s="94" t="s">
        <v>9</v>
      </c>
      <c r="G175" s="94" t="s">
        <v>10</v>
      </c>
      <c r="H175" s="94" t="s">
        <v>9</v>
      </c>
      <c r="I175" s="94" t="s">
        <v>10</v>
      </c>
      <c r="J175" s="94" t="s">
        <v>9</v>
      </c>
      <c r="K175" s="94" t="s">
        <v>10</v>
      </c>
      <c r="L175" s="94" t="s">
        <v>9</v>
      </c>
      <c r="M175" s="94" t="s">
        <v>10</v>
      </c>
      <c r="N175" s="94" t="s">
        <v>9</v>
      </c>
      <c r="O175" s="94" t="s">
        <v>10</v>
      </c>
      <c r="P175" s="95"/>
      <c r="Q175" s="55"/>
      <c r="R175" s="55"/>
      <c r="S175"/>
    </row>
    <row r="176" spans="1:19" s="52" customFormat="1" x14ac:dyDescent="0.25">
      <c r="A176" s="61" t="s">
        <v>150</v>
      </c>
      <c r="B176" s="97">
        <v>0</v>
      </c>
      <c r="C176" s="97">
        <v>1</v>
      </c>
      <c r="D176" s="97">
        <v>1</v>
      </c>
      <c r="E176" s="97">
        <v>0</v>
      </c>
      <c r="F176" s="97">
        <v>35</v>
      </c>
      <c r="G176" s="97">
        <v>15</v>
      </c>
      <c r="H176" s="97">
        <v>47</v>
      </c>
      <c r="I176" s="97">
        <v>12</v>
      </c>
      <c r="J176" s="97">
        <v>6</v>
      </c>
      <c r="K176" s="97">
        <v>4</v>
      </c>
      <c r="L176" s="97">
        <v>28</v>
      </c>
      <c r="M176" s="97">
        <v>17</v>
      </c>
      <c r="N176" s="97">
        <v>12</v>
      </c>
      <c r="O176" s="97">
        <v>3</v>
      </c>
      <c r="P176" s="98"/>
      <c r="Q176"/>
      <c r="R176"/>
      <c r="S176"/>
    </row>
    <row r="177" spans="1:19" s="52" customFormat="1" x14ac:dyDescent="0.25">
      <c r="A177" s="62" t="s">
        <v>151</v>
      </c>
      <c r="B177" s="100">
        <v>0</v>
      </c>
      <c r="C177" s="100">
        <v>0</v>
      </c>
      <c r="D177" s="100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98"/>
      <c r="Q177"/>
      <c r="R177"/>
      <c r="S177"/>
    </row>
    <row r="178" spans="1:19" s="52" customFormat="1" x14ac:dyDescent="0.25">
      <c r="A178" s="62" t="s">
        <v>152</v>
      </c>
      <c r="B178" s="100">
        <v>0</v>
      </c>
      <c r="C178" s="100">
        <v>0</v>
      </c>
      <c r="D178" s="100">
        <v>0</v>
      </c>
      <c r="E178" s="100">
        <v>0</v>
      </c>
      <c r="F178" s="100">
        <v>8</v>
      </c>
      <c r="G178" s="100">
        <v>1</v>
      </c>
      <c r="H178" s="100">
        <v>14</v>
      </c>
      <c r="I178" s="100">
        <v>0</v>
      </c>
      <c r="J178" s="100">
        <v>1</v>
      </c>
      <c r="K178" s="100">
        <v>0</v>
      </c>
      <c r="L178" s="100">
        <v>2</v>
      </c>
      <c r="M178" s="100">
        <v>1</v>
      </c>
      <c r="N178" s="100">
        <v>1</v>
      </c>
      <c r="O178" s="100">
        <v>1</v>
      </c>
      <c r="P178" s="98"/>
      <c r="Q178"/>
      <c r="R178"/>
      <c r="S178"/>
    </row>
    <row r="179" spans="1:19" s="52" customFormat="1" x14ac:dyDescent="0.25">
      <c r="A179" s="62" t="s">
        <v>153</v>
      </c>
      <c r="B179" s="100">
        <v>0</v>
      </c>
      <c r="C179" s="100">
        <v>0</v>
      </c>
      <c r="D179" s="100">
        <v>0</v>
      </c>
      <c r="E179" s="100">
        <v>0</v>
      </c>
      <c r="F179" s="100">
        <v>2</v>
      </c>
      <c r="G179" s="100">
        <v>0</v>
      </c>
      <c r="H179" s="100">
        <v>2</v>
      </c>
      <c r="I179" s="100">
        <v>0</v>
      </c>
      <c r="J179" s="100">
        <v>1</v>
      </c>
      <c r="K179" s="100">
        <v>0</v>
      </c>
      <c r="L179" s="100">
        <v>4</v>
      </c>
      <c r="M179" s="100">
        <v>2</v>
      </c>
      <c r="N179" s="100">
        <v>2</v>
      </c>
      <c r="O179" s="100">
        <v>0</v>
      </c>
      <c r="P179" s="98"/>
      <c r="Q179"/>
      <c r="R179"/>
      <c r="S179"/>
    </row>
    <row r="180" spans="1:19" s="52" customFormat="1" x14ac:dyDescent="0.25">
      <c r="A180" s="62" t="s">
        <v>154</v>
      </c>
      <c r="B180" s="100">
        <v>0</v>
      </c>
      <c r="C180" s="100">
        <v>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98"/>
      <c r="Q180"/>
      <c r="R180"/>
      <c r="S180"/>
    </row>
    <row r="181" spans="1:19" s="52" customFormat="1" x14ac:dyDescent="0.25">
      <c r="A181" s="62" t="s">
        <v>155</v>
      </c>
      <c r="B181" s="100">
        <v>0</v>
      </c>
      <c r="C181" s="100">
        <v>0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98"/>
      <c r="Q181"/>
      <c r="R181"/>
      <c r="S181"/>
    </row>
    <row r="182" spans="1:19" s="52" customFormat="1" x14ac:dyDescent="0.25">
      <c r="A182" s="62" t="s">
        <v>156</v>
      </c>
      <c r="B182" s="100">
        <v>0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0">
        <v>1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98"/>
      <c r="Q182"/>
      <c r="R182"/>
      <c r="S182"/>
    </row>
    <row r="183" spans="1:19" s="52" customFormat="1" x14ac:dyDescent="0.25">
      <c r="A183" s="62" t="s">
        <v>157</v>
      </c>
      <c r="B183" s="100">
        <v>0</v>
      </c>
      <c r="C183" s="100">
        <v>0</v>
      </c>
      <c r="D183" s="100">
        <v>0</v>
      </c>
      <c r="E183" s="100">
        <v>0</v>
      </c>
      <c r="F183" s="100">
        <v>11</v>
      </c>
      <c r="G183" s="100">
        <v>2</v>
      </c>
      <c r="H183" s="100">
        <v>5</v>
      </c>
      <c r="I183" s="100">
        <v>2</v>
      </c>
      <c r="J183" s="100">
        <v>1</v>
      </c>
      <c r="K183" s="100">
        <v>0</v>
      </c>
      <c r="L183" s="100">
        <v>2</v>
      </c>
      <c r="M183" s="100">
        <v>2</v>
      </c>
      <c r="N183" s="100">
        <v>2</v>
      </c>
      <c r="O183" s="100">
        <v>0</v>
      </c>
      <c r="P183" s="98"/>
      <c r="Q183"/>
      <c r="R183"/>
      <c r="S183"/>
    </row>
    <row r="184" spans="1:19" s="52" customFormat="1" ht="16.5" customHeight="1" x14ac:dyDescent="0.25">
      <c r="A184" s="62" t="s">
        <v>158</v>
      </c>
      <c r="B184" s="100">
        <v>0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1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98"/>
      <c r="Q184"/>
      <c r="R184"/>
      <c r="S184"/>
    </row>
    <row r="185" spans="1:19" s="52" customFormat="1" x14ac:dyDescent="0.25">
      <c r="A185" s="62" t="s">
        <v>159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1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98"/>
      <c r="Q185"/>
      <c r="R185"/>
      <c r="S185"/>
    </row>
    <row r="186" spans="1:19" s="52" customFormat="1" x14ac:dyDescent="0.25">
      <c r="A186" s="62" t="s">
        <v>14</v>
      </c>
      <c r="B186" s="100">
        <v>0</v>
      </c>
      <c r="C186" s="100">
        <v>0</v>
      </c>
      <c r="D186" s="100">
        <v>0</v>
      </c>
      <c r="E186" s="100">
        <v>0</v>
      </c>
      <c r="F186" s="100">
        <v>0</v>
      </c>
      <c r="G186" s="100">
        <v>1</v>
      </c>
      <c r="H186" s="100">
        <v>7</v>
      </c>
      <c r="I186" s="100">
        <v>5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98"/>
      <c r="Q186"/>
      <c r="R186"/>
      <c r="S186"/>
    </row>
    <row r="187" spans="1:19" s="52" customFormat="1" ht="16.5" customHeight="1" x14ac:dyDescent="0.25">
      <c r="A187" s="62" t="s">
        <v>116</v>
      </c>
      <c r="B187" s="100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98"/>
      <c r="Q187"/>
      <c r="R187"/>
      <c r="S187"/>
    </row>
    <row r="188" spans="1:19" s="52" customFormat="1" x14ac:dyDescent="0.25">
      <c r="A188" s="57" t="s">
        <v>160</v>
      </c>
      <c r="B188" s="100">
        <v>0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98"/>
      <c r="Q188"/>
      <c r="R188"/>
      <c r="S188"/>
    </row>
    <row r="189" spans="1:19" s="52" customFormat="1" x14ac:dyDescent="0.25">
      <c r="A189" s="57" t="s">
        <v>161</v>
      </c>
      <c r="B189" s="100">
        <v>0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98"/>
      <c r="Q189"/>
      <c r="R189"/>
      <c r="S189"/>
    </row>
    <row r="190" spans="1:19" s="52" customFormat="1" x14ac:dyDescent="0.25">
      <c r="A190" s="57" t="s">
        <v>162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98"/>
      <c r="Q190"/>
      <c r="R190"/>
      <c r="S190"/>
    </row>
    <row r="191" spans="1:19" s="52" customFormat="1" x14ac:dyDescent="0.25">
      <c r="A191" s="57" t="s">
        <v>163</v>
      </c>
      <c r="B191" s="100">
        <v>0</v>
      </c>
      <c r="C191" s="100">
        <v>0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98"/>
      <c r="Q191"/>
      <c r="R191"/>
      <c r="S191"/>
    </row>
    <row r="192" spans="1:19" s="52" customFormat="1" x14ac:dyDescent="0.25">
      <c r="A192" s="57" t="s">
        <v>164</v>
      </c>
      <c r="B192" s="100">
        <v>0</v>
      </c>
      <c r="C192" s="100">
        <v>0</v>
      </c>
      <c r="D192" s="100">
        <v>0</v>
      </c>
      <c r="E192" s="100">
        <v>0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  <c r="M192" s="100">
        <v>0</v>
      </c>
      <c r="N192" s="100">
        <v>0</v>
      </c>
      <c r="O192" s="100">
        <v>0</v>
      </c>
      <c r="P192" s="98"/>
      <c r="Q192"/>
      <c r="R192"/>
      <c r="S192"/>
    </row>
    <row r="193" spans="1:19" s="52" customFormat="1" x14ac:dyDescent="0.25">
      <c r="A193" s="62" t="s">
        <v>165</v>
      </c>
      <c r="B193" s="100">
        <v>0</v>
      </c>
      <c r="C193" s="100">
        <v>0</v>
      </c>
      <c r="D193" s="100">
        <v>0</v>
      </c>
      <c r="E193" s="100">
        <v>0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100">
        <v>0</v>
      </c>
      <c r="N193" s="100">
        <v>0</v>
      </c>
      <c r="O193" s="100">
        <v>0</v>
      </c>
      <c r="P193" s="98"/>
      <c r="Q193"/>
      <c r="R193"/>
      <c r="S193"/>
    </row>
    <row r="194" spans="1:19" s="52" customFormat="1" x14ac:dyDescent="0.25">
      <c r="A194" s="62" t="s">
        <v>166</v>
      </c>
      <c r="B194" s="100">
        <v>0</v>
      </c>
      <c r="C194" s="100">
        <v>0</v>
      </c>
      <c r="D194" s="100">
        <v>0</v>
      </c>
      <c r="E194" s="100">
        <v>0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0</v>
      </c>
      <c r="O194" s="100">
        <v>0</v>
      </c>
      <c r="P194" s="98"/>
      <c r="Q194"/>
      <c r="R194"/>
      <c r="S194"/>
    </row>
    <row r="195" spans="1:19" s="52" customFormat="1" x14ac:dyDescent="0.25">
      <c r="A195" s="62" t="s">
        <v>167</v>
      </c>
      <c r="B195" s="100">
        <v>0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98"/>
      <c r="Q195"/>
      <c r="R195"/>
      <c r="S195"/>
    </row>
    <row r="196" spans="1:19" s="52" customFormat="1" x14ac:dyDescent="0.25">
      <c r="A196" s="62" t="s">
        <v>168</v>
      </c>
      <c r="B196" s="100">
        <v>0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98"/>
      <c r="Q196"/>
      <c r="R196"/>
      <c r="S196"/>
    </row>
    <row r="197" spans="1:19" s="52" customFormat="1" x14ac:dyDescent="0.25">
      <c r="A197" s="57" t="s">
        <v>169</v>
      </c>
      <c r="B197" s="100">
        <v>0</v>
      </c>
      <c r="C197" s="100">
        <v>0</v>
      </c>
      <c r="D197" s="100">
        <v>0</v>
      </c>
      <c r="E197" s="100">
        <v>0</v>
      </c>
      <c r="F197" s="100">
        <v>0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98"/>
      <c r="Q197"/>
      <c r="R197"/>
      <c r="S197"/>
    </row>
    <row r="198" spans="1:19" s="52" customFormat="1" x14ac:dyDescent="0.25">
      <c r="A198" s="57" t="s">
        <v>170</v>
      </c>
      <c r="B198" s="100">
        <v>0</v>
      </c>
      <c r="C198" s="100">
        <v>0</v>
      </c>
      <c r="D198" s="100">
        <v>0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98"/>
      <c r="Q198"/>
      <c r="R198"/>
      <c r="S198"/>
    </row>
    <row r="199" spans="1:19" s="52" customFormat="1" x14ac:dyDescent="0.25">
      <c r="A199" s="62" t="s">
        <v>171</v>
      </c>
      <c r="B199" s="100">
        <v>0</v>
      </c>
      <c r="C199" s="100">
        <v>0</v>
      </c>
      <c r="D199" s="100"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0</v>
      </c>
      <c r="P199" s="98"/>
      <c r="Q199"/>
      <c r="R199"/>
      <c r="S199"/>
    </row>
    <row r="200" spans="1:19" s="52" customFormat="1" x14ac:dyDescent="0.25">
      <c r="A200" s="62" t="s">
        <v>172</v>
      </c>
      <c r="B200" s="100">
        <v>0</v>
      </c>
      <c r="C200" s="100">
        <v>0</v>
      </c>
      <c r="D200" s="100">
        <v>1</v>
      </c>
      <c r="E200" s="100">
        <v>0</v>
      </c>
      <c r="F200" s="100">
        <v>10</v>
      </c>
      <c r="G200" s="100">
        <v>5</v>
      </c>
      <c r="H200" s="100">
        <v>17</v>
      </c>
      <c r="I200" s="100">
        <v>1</v>
      </c>
      <c r="J200" s="100">
        <v>3</v>
      </c>
      <c r="K200" s="100">
        <v>3</v>
      </c>
      <c r="L200" s="100">
        <v>16</v>
      </c>
      <c r="M200" s="100">
        <v>7</v>
      </c>
      <c r="N200" s="100">
        <v>6</v>
      </c>
      <c r="O200" s="100">
        <v>1</v>
      </c>
      <c r="P200" s="98"/>
      <c r="Q200"/>
      <c r="R200"/>
      <c r="S200"/>
    </row>
    <row r="201" spans="1:19" s="52" customFormat="1" x14ac:dyDescent="0.25">
      <c r="A201" s="62" t="s">
        <v>173</v>
      </c>
      <c r="B201" s="100">
        <v>0</v>
      </c>
      <c r="C201" s="100">
        <v>0</v>
      </c>
      <c r="D201" s="100">
        <v>0</v>
      </c>
      <c r="E201" s="100">
        <v>0</v>
      </c>
      <c r="F201" s="100">
        <v>3</v>
      </c>
      <c r="G201" s="100">
        <v>0</v>
      </c>
      <c r="H201" s="100">
        <v>1</v>
      </c>
      <c r="I201" s="100">
        <v>0</v>
      </c>
      <c r="J201" s="100">
        <v>0</v>
      </c>
      <c r="K201" s="100">
        <v>0</v>
      </c>
      <c r="L201" s="100">
        <v>3</v>
      </c>
      <c r="M201" s="100">
        <v>1</v>
      </c>
      <c r="N201" s="100">
        <v>0</v>
      </c>
      <c r="O201" s="100">
        <v>1</v>
      </c>
      <c r="P201" s="98"/>
      <c r="Q201"/>
      <c r="R201"/>
      <c r="S201"/>
    </row>
    <row r="202" spans="1:19" s="52" customFormat="1" x14ac:dyDescent="0.25">
      <c r="A202" s="62" t="s">
        <v>174</v>
      </c>
      <c r="B202" s="100">
        <v>0</v>
      </c>
      <c r="C202" s="100">
        <v>1</v>
      </c>
      <c r="D202" s="100">
        <v>0</v>
      </c>
      <c r="E202" s="100">
        <v>0</v>
      </c>
      <c r="F202" s="100">
        <v>0</v>
      </c>
      <c r="G202" s="100">
        <v>6</v>
      </c>
      <c r="H202" s="100">
        <v>0</v>
      </c>
      <c r="I202" s="100">
        <v>2</v>
      </c>
      <c r="J202" s="100">
        <v>0</v>
      </c>
      <c r="K202" s="100">
        <v>1</v>
      </c>
      <c r="L202" s="100">
        <v>0</v>
      </c>
      <c r="M202" s="100">
        <v>2</v>
      </c>
      <c r="N202" s="100">
        <v>0</v>
      </c>
      <c r="O202" s="100">
        <v>0</v>
      </c>
      <c r="P202" s="98"/>
      <c r="Q202"/>
      <c r="R202"/>
      <c r="S202"/>
    </row>
    <row r="203" spans="1:19" s="52" customFormat="1" x14ac:dyDescent="0.25">
      <c r="A203" s="62" t="s">
        <v>175</v>
      </c>
      <c r="B203" s="100">
        <v>0</v>
      </c>
      <c r="C203" s="100">
        <v>0</v>
      </c>
      <c r="D203" s="100">
        <v>0</v>
      </c>
      <c r="E203" s="100">
        <v>0</v>
      </c>
      <c r="F203" s="100">
        <v>0</v>
      </c>
      <c r="G203" s="100">
        <v>0</v>
      </c>
      <c r="H203" s="100">
        <v>0</v>
      </c>
      <c r="I203" s="100">
        <v>0</v>
      </c>
      <c r="J203" s="100">
        <v>0</v>
      </c>
      <c r="K203" s="100">
        <v>0</v>
      </c>
      <c r="L203" s="100">
        <v>1</v>
      </c>
      <c r="M203" s="100">
        <v>2</v>
      </c>
      <c r="N203" s="100">
        <v>1</v>
      </c>
      <c r="O203" s="100">
        <v>0</v>
      </c>
      <c r="P203" s="98"/>
      <c r="Q203"/>
      <c r="R203"/>
      <c r="S203"/>
    </row>
    <row r="204" spans="1:19" s="52" customFormat="1" x14ac:dyDescent="0.25">
      <c r="A204" s="62" t="s">
        <v>176</v>
      </c>
      <c r="B204" s="100">
        <v>0</v>
      </c>
      <c r="C204" s="100">
        <v>0</v>
      </c>
      <c r="D204" s="100">
        <v>0</v>
      </c>
      <c r="E204" s="100">
        <v>0</v>
      </c>
      <c r="F204" s="100">
        <v>1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98"/>
      <c r="Q204"/>
      <c r="R204"/>
      <c r="S204"/>
    </row>
    <row r="205" spans="1:19" s="52" customFormat="1" x14ac:dyDescent="0.25">
      <c r="A205" s="62" t="s">
        <v>177</v>
      </c>
      <c r="B205" s="100">
        <v>0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0</v>
      </c>
      <c r="O205" s="100">
        <v>0</v>
      </c>
      <c r="P205" s="98"/>
      <c r="Q205"/>
      <c r="R205"/>
      <c r="S205"/>
    </row>
    <row r="206" spans="1:19" s="52" customFormat="1" x14ac:dyDescent="0.25">
      <c r="A206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/>
      <c r="R206"/>
      <c r="S206"/>
    </row>
    <row r="207" spans="1:19" s="52" customFormat="1" x14ac:dyDescent="0.25">
      <c r="A207" s="59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/>
      <c r="R207"/>
      <c r="S207"/>
    </row>
    <row r="208" spans="1:19" s="52" customFormat="1" x14ac:dyDescent="0.25">
      <c r="A208" s="112" t="s">
        <v>141</v>
      </c>
      <c r="B208" s="111" t="s">
        <v>228</v>
      </c>
      <c r="C208" s="111"/>
      <c r="D208" s="111" t="s">
        <v>229</v>
      </c>
      <c r="E208" s="111"/>
      <c r="F208" s="111" t="s">
        <v>230</v>
      </c>
      <c r="G208" s="111"/>
      <c r="H208" s="111" t="s">
        <v>231</v>
      </c>
      <c r="I208" s="111"/>
      <c r="J208" s="111" t="s">
        <v>232</v>
      </c>
      <c r="K208" s="111"/>
      <c r="L208" s="111" t="s">
        <v>234</v>
      </c>
      <c r="M208" s="111"/>
      <c r="N208" s="111" t="s">
        <v>236</v>
      </c>
      <c r="O208" s="111"/>
      <c r="P208" s="98"/>
      <c r="Q208"/>
      <c r="R208"/>
      <c r="S208"/>
    </row>
    <row r="209" spans="1:19" s="52" customFormat="1" x14ac:dyDescent="0.25">
      <c r="A209" s="112"/>
      <c r="B209" s="94" t="s">
        <v>9</v>
      </c>
      <c r="C209" s="94" t="s">
        <v>10</v>
      </c>
      <c r="D209" s="94" t="s">
        <v>9</v>
      </c>
      <c r="E209" s="94" t="s">
        <v>10</v>
      </c>
      <c r="F209" s="94" t="s">
        <v>9</v>
      </c>
      <c r="G209" s="94" t="s">
        <v>10</v>
      </c>
      <c r="H209" s="94" t="s">
        <v>9</v>
      </c>
      <c r="I209" s="94" t="s">
        <v>10</v>
      </c>
      <c r="J209" s="94" t="s">
        <v>9</v>
      </c>
      <c r="K209" s="94" t="s">
        <v>10</v>
      </c>
      <c r="L209" s="94" t="s">
        <v>9</v>
      </c>
      <c r="M209" s="94" t="s">
        <v>10</v>
      </c>
      <c r="N209" s="94" t="s">
        <v>9</v>
      </c>
      <c r="O209" s="94" t="s">
        <v>10</v>
      </c>
      <c r="P209" s="95"/>
      <c r="Q209" s="55"/>
      <c r="R209" s="55"/>
      <c r="S209"/>
    </row>
    <row r="210" spans="1:19" s="52" customFormat="1" x14ac:dyDescent="0.25">
      <c r="A210" s="61" t="s">
        <v>150</v>
      </c>
      <c r="B210" s="97">
        <v>21</v>
      </c>
      <c r="C210" s="97">
        <v>5</v>
      </c>
      <c r="D210" s="97">
        <v>11</v>
      </c>
      <c r="E210" s="97">
        <v>1</v>
      </c>
      <c r="F210" s="97">
        <v>422</v>
      </c>
      <c r="G210" s="97">
        <v>63</v>
      </c>
      <c r="H210" s="97">
        <v>328</v>
      </c>
      <c r="I210" s="97">
        <v>74</v>
      </c>
      <c r="J210" s="97">
        <v>16</v>
      </c>
      <c r="K210" s="97">
        <v>1</v>
      </c>
      <c r="L210" s="97">
        <v>14</v>
      </c>
      <c r="M210" s="97">
        <v>2</v>
      </c>
      <c r="N210" s="97">
        <v>65</v>
      </c>
      <c r="O210" s="97">
        <v>6</v>
      </c>
      <c r="P210" s="98"/>
      <c r="Q210"/>
      <c r="R210"/>
      <c r="S210"/>
    </row>
    <row r="211" spans="1:19" s="52" customFormat="1" x14ac:dyDescent="0.25">
      <c r="A211" s="62" t="s">
        <v>151</v>
      </c>
      <c r="B211" s="100">
        <v>0</v>
      </c>
      <c r="C211" s="100">
        <v>0</v>
      </c>
      <c r="D211" s="100">
        <v>0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98"/>
      <c r="Q211"/>
      <c r="R211"/>
      <c r="S211"/>
    </row>
    <row r="212" spans="1:19" s="52" customFormat="1" x14ac:dyDescent="0.25">
      <c r="A212" s="62" t="s">
        <v>152</v>
      </c>
      <c r="B212" s="100">
        <v>5</v>
      </c>
      <c r="C212" s="100">
        <v>0</v>
      </c>
      <c r="D212" s="100">
        <v>4</v>
      </c>
      <c r="E212" s="100">
        <v>0</v>
      </c>
      <c r="F212" s="100">
        <v>102</v>
      </c>
      <c r="G212" s="100">
        <v>4</v>
      </c>
      <c r="H212" s="100">
        <v>88</v>
      </c>
      <c r="I212" s="100">
        <v>4</v>
      </c>
      <c r="J212" s="100">
        <v>0</v>
      </c>
      <c r="K212" s="100">
        <v>0</v>
      </c>
      <c r="L212" s="100">
        <v>1</v>
      </c>
      <c r="M212" s="100">
        <v>1</v>
      </c>
      <c r="N212" s="100">
        <v>4</v>
      </c>
      <c r="O212" s="100">
        <v>0</v>
      </c>
      <c r="P212" s="98"/>
      <c r="Q212"/>
      <c r="R212"/>
      <c r="S212"/>
    </row>
    <row r="213" spans="1:19" s="52" customFormat="1" x14ac:dyDescent="0.25">
      <c r="A213" s="62" t="s">
        <v>153</v>
      </c>
      <c r="B213" s="100">
        <v>1</v>
      </c>
      <c r="C213" s="100">
        <v>0</v>
      </c>
      <c r="D213" s="100">
        <v>2</v>
      </c>
      <c r="E213" s="100">
        <v>0</v>
      </c>
      <c r="F213" s="100">
        <v>55</v>
      </c>
      <c r="G213" s="100">
        <v>1</v>
      </c>
      <c r="H213" s="100">
        <v>54</v>
      </c>
      <c r="I213" s="100">
        <v>1</v>
      </c>
      <c r="J213" s="100">
        <v>0</v>
      </c>
      <c r="K213" s="100">
        <v>0</v>
      </c>
      <c r="L213" s="100">
        <v>2</v>
      </c>
      <c r="M213" s="100">
        <v>0</v>
      </c>
      <c r="N213" s="100">
        <v>4</v>
      </c>
      <c r="O213" s="100">
        <v>0</v>
      </c>
      <c r="P213" s="98"/>
      <c r="Q213"/>
      <c r="R213"/>
      <c r="S213"/>
    </row>
    <row r="214" spans="1:19" s="52" customFormat="1" ht="16.5" customHeight="1" x14ac:dyDescent="0.25">
      <c r="A214" s="62" t="s">
        <v>154</v>
      </c>
      <c r="B214" s="100">
        <v>0</v>
      </c>
      <c r="C214" s="100">
        <v>0</v>
      </c>
      <c r="D214" s="100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98"/>
      <c r="Q214"/>
      <c r="R214"/>
      <c r="S214"/>
    </row>
    <row r="215" spans="1:19" s="52" customFormat="1" x14ac:dyDescent="0.25">
      <c r="A215" s="62" t="s">
        <v>155</v>
      </c>
      <c r="B215" s="100">
        <v>0</v>
      </c>
      <c r="C215" s="100">
        <v>0</v>
      </c>
      <c r="D215" s="100">
        <v>0</v>
      </c>
      <c r="E215" s="100">
        <v>0</v>
      </c>
      <c r="F215" s="100">
        <v>1</v>
      </c>
      <c r="G215" s="100">
        <v>0</v>
      </c>
      <c r="H215" s="100">
        <v>2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98"/>
      <c r="Q215"/>
      <c r="R215"/>
      <c r="S215"/>
    </row>
    <row r="216" spans="1:19" s="52" customFormat="1" x14ac:dyDescent="0.25">
      <c r="A216" s="62" t="s">
        <v>156</v>
      </c>
      <c r="B216" s="100">
        <v>0</v>
      </c>
      <c r="C216" s="100">
        <v>0</v>
      </c>
      <c r="D216" s="100">
        <v>0</v>
      </c>
      <c r="E216" s="100">
        <v>0</v>
      </c>
      <c r="F216" s="100">
        <v>1</v>
      </c>
      <c r="G216" s="100">
        <v>0</v>
      </c>
      <c r="H216" s="100">
        <v>1</v>
      </c>
      <c r="I216" s="100">
        <v>1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98"/>
      <c r="Q216"/>
      <c r="R216"/>
      <c r="S216"/>
    </row>
    <row r="217" spans="1:19" s="52" customFormat="1" ht="16.5" customHeight="1" x14ac:dyDescent="0.25">
      <c r="A217" s="62" t="s">
        <v>157</v>
      </c>
      <c r="B217" s="100">
        <v>1</v>
      </c>
      <c r="C217" s="100">
        <v>0</v>
      </c>
      <c r="D217" s="100">
        <v>0</v>
      </c>
      <c r="E217" s="100">
        <v>0</v>
      </c>
      <c r="F217" s="100">
        <v>64</v>
      </c>
      <c r="G217" s="100">
        <v>24</v>
      </c>
      <c r="H217" s="100">
        <v>46</v>
      </c>
      <c r="I217" s="100">
        <v>15</v>
      </c>
      <c r="J217" s="100">
        <v>6</v>
      </c>
      <c r="K217" s="100">
        <v>1</v>
      </c>
      <c r="L217" s="100">
        <v>1</v>
      </c>
      <c r="M217" s="100">
        <v>1</v>
      </c>
      <c r="N217" s="100">
        <v>32</v>
      </c>
      <c r="O217" s="100">
        <v>5</v>
      </c>
      <c r="P217" s="98"/>
      <c r="Q217"/>
      <c r="R217"/>
      <c r="S217"/>
    </row>
    <row r="218" spans="1:19" s="52" customFormat="1" x14ac:dyDescent="0.25">
      <c r="A218" s="62" t="s">
        <v>158</v>
      </c>
      <c r="B218" s="100">
        <v>0</v>
      </c>
      <c r="C218" s="100">
        <v>0</v>
      </c>
      <c r="D218" s="100">
        <v>0</v>
      </c>
      <c r="E218" s="100">
        <v>0</v>
      </c>
      <c r="F218" s="100">
        <v>0</v>
      </c>
      <c r="G218" s="100">
        <v>0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  <c r="M218" s="100">
        <v>0</v>
      </c>
      <c r="N218" s="100">
        <v>0</v>
      </c>
      <c r="O218" s="100">
        <v>0</v>
      </c>
      <c r="P218" s="98"/>
      <c r="Q218"/>
      <c r="R218"/>
      <c r="S218"/>
    </row>
    <row r="219" spans="1:19" s="52" customFormat="1" x14ac:dyDescent="0.25">
      <c r="A219" s="62" t="s">
        <v>159</v>
      </c>
      <c r="B219" s="100">
        <v>0</v>
      </c>
      <c r="C219" s="100">
        <v>0</v>
      </c>
      <c r="D219" s="100">
        <v>0</v>
      </c>
      <c r="E219" s="100">
        <v>0</v>
      </c>
      <c r="F219" s="100">
        <v>0</v>
      </c>
      <c r="G219" s="100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98"/>
      <c r="Q219"/>
      <c r="R219"/>
      <c r="S219"/>
    </row>
    <row r="220" spans="1:19" s="52" customFormat="1" x14ac:dyDescent="0.25">
      <c r="A220" s="62" t="s">
        <v>14</v>
      </c>
      <c r="B220" s="100">
        <v>1</v>
      </c>
      <c r="C220" s="100">
        <v>1</v>
      </c>
      <c r="D220" s="100">
        <v>1</v>
      </c>
      <c r="E220" s="100">
        <v>0</v>
      </c>
      <c r="F220" s="100">
        <v>13</v>
      </c>
      <c r="G220" s="100">
        <v>1</v>
      </c>
      <c r="H220" s="100">
        <v>7</v>
      </c>
      <c r="I220" s="100">
        <v>13</v>
      </c>
      <c r="J220" s="100">
        <v>1</v>
      </c>
      <c r="K220" s="100">
        <v>0</v>
      </c>
      <c r="L220" s="100">
        <v>0</v>
      </c>
      <c r="M220" s="100">
        <v>0</v>
      </c>
      <c r="N220" s="100">
        <v>2</v>
      </c>
      <c r="O220" s="100">
        <v>0</v>
      </c>
      <c r="P220" s="98"/>
      <c r="Q220"/>
      <c r="R220"/>
      <c r="S220"/>
    </row>
    <row r="221" spans="1:19" s="52" customFormat="1" x14ac:dyDescent="0.25">
      <c r="A221" s="62" t="s">
        <v>116</v>
      </c>
      <c r="B221" s="100">
        <v>0</v>
      </c>
      <c r="C221" s="100">
        <v>0</v>
      </c>
      <c r="D221" s="100">
        <v>0</v>
      </c>
      <c r="E221" s="100">
        <v>0</v>
      </c>
      <c r="F221" s="100">
        <v>1</v>
      </c>
      <c r="G221" s="100">
        <v>0</v>
      </c>
      <c r="H221" s="100">
        <v>1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98"/>
      <c r="Q221"/>
      <c r="R221"/>
      <c r="S221"/>
    </row>
    <row r="222" spans="1:19" s="52" customFormat="1" x14ac:dyDescent="0.25">
      <c r="A222" s="57" t="s">
        <v>160</v>
      </c>
      <c r="B222" s="100">
        <v>0</v>
      </c>
      <c r="C222" s="100">
        <v>0</v>
      </c>
      <c r="D222" s="100">
        <v>0</v>
      </c>
      <c r="E222" s="100">
        <v>0</v>
      </c>
      <c r="F222" s="100">
        <v>0</v>
      </c>
      <c r="G222" s="100">
        <v>0</v>
      </c>
      <c r="H222" s="100">
        <v>0</v>
      </c>
      <c r="I222" s="100">
        <v>0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100">
        <v>0</v>
      </c>
      <c r="P222" s="98"/>
      <c r="Q222"/>
      <c r="R222"/>
      <c r="S222"/>
    </row>
    <row r="223" spans="1:19" s="52" customFormat="1" x14ac:dyDescent="0.25">
      <c r="A223" s="57" t="s">
        <v>161</v>
      </c>
      <c r="B223" s="100">
        <v>0</v>
      </c>
      <c r="C223" s="100">
        <v>0</v>
      </c>
      <c r="D223" s="100">
        <v>0</v>
      </c>
      <c r="E223" s="100">
        <v>0</v>
      </c>
      <c r="F223" s="100">
        <v>0</v>
      </c>
      <c r="G223" s="100">
        <v>0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98"/>
      <c r="Q223"/>
      <c r="R223"/>
      <c r="S223"/>
    </row>
    <row r="224" spans="1:19" s="52" customFormat="1" x14ac:dyDescent="0.25">
      <c r="A224" s="57" t="s">
        <v>162</v>
      </c>
      <c r="B224" s="100">
        <v>0</v>
      </c>
      <c r="C224" s="100">
        <v>0</v>
      </c>
      <c r="D224" s="100">
        <v>0</v>
      </c>
      <c r="E224" s="100">
        <v>0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98"/>
      <c r="Q224"/>
      <c r="R224"/>
      <c r="S224"/>
    </row>
    <row r="225" spans="1:19" s="52" customFormat="1" x14ac:dyDescent="0.25">
      <c r="A225" s="57" t="s">
        <v>163</v>
      </c>
      <c r="B225" s="100">
        <v>0</v>
      </c>
      <c r="C225" s="100">
        <v>0</v>
      </c>
      <c r="D225" s="100"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98"/>
      <c r="Q225"/>
      <c r="R225"/>
      <c r="S225"/>
    </row>
    <row r="226" spans="1:19" s="52" customFormat="1" x14ac:dyDescent="0.25">
      <c r="A226" s="57" t="s">
        <v>164</v>
      </c>
      <c r="B226" s="100">
        <v>0</v>
      </c>
      <c r="C226" s="100">
        <v>0</v>
      </c>
      <c r="D226" s="100">
        <v>0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98"/>
      <c r="Q226"/>
      <c r="R226"/>
      <c r="S226"/>
    </row>
    <row r="227" spans="1:19" s="52" customFormat="1" x14ac:dyDescent="0.25">
      <c r="A227" s="62" t="s">
        <v>165</v>
      </c>
      <c r="B227" s="100">
        <v>0</v>
      </c>
      <c r="C227" s="100">
        <v>0</v>
      </c>
      <c r="D227" s="100">
        <v>0</v>
      </c>
      <c r="E227" s="100">
        <v>0</v>
      </c>
      <c r="F227" s="100">
        <v>0</v>
      </c>
      <c r="G227" s="100">
        <v>0</v>
      </c>
      <c r="H227" s="100">
        <v>0</v>
      </c>
      <c r="I227" s="100">
        <v>0</v>
      </c>
      <c r="J227" s="100">
        <v>0</v>
      </c>
      <c r="K227" s="100">
        <v>0</v>
      </c>
      <c r="L227" s="100">
        <v>0</v>
      </c>
      <c r="M227" s="100">
        <v>0</v>
      </c>
      <c r="N227" s="100">
        <v>0</v>
      </c>
      <c r="O227" s="100">
        <v>0</v>
      </c>
      <c r="P227" s="98"/>
      <c r="Q227"/>
      <c r="R227"/>
      <c r="S227"/>
    </row>
    <row r="228" spans="1:19" s="52" customFormat="1" x14ac:dyDescent="0.25">
      <c r="A228" s="62" t="s">
        <v>166</v>
      </c>
      <c r="B228" s="100">
        <v>0</v>
      </c>
      <c r="C228" s="100">
        <v>0</v>
      </c>
      <c r="D228" s="100">
        <v>0</v>
      </c>
      <c r="E228" s="100">
        <v>0</v>
      </c>
      <c r="F228" s="100">
        <v>0</v>
      </c>
      <c r="G228" s="100">
        <v>0</v>
      </c>
      <c r="H228" s="100">
        <v>0</v>
      </c>
      <c r="I228" s="100"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0</v>
      </c>
      <c r="O228" s="100">
        <v>0</v>
      </c>
      <c r="P228" s="98"/>
      <c r="Q228"/>
      <c r="R228"/>
      <c r="S228"/>
    </row>
    <row r="229" spans="1:19" s="52" customFormat="1" x14ac:dyDescent="0.25">
      <c r="A229" s="62" t="s">
        <v>167</v>
      </c>
      <c r="B229" s="100">
        <v>0</v>
      </c>
      <c r="C229" s="100">
        <v>0</v>
      </c>
      <c r="D229" s="100">
        <v>0</v>
      </c>
      <c r="E229" s="100">
        <v>0</v>
      </c>
      <c r="F229" s="100">
        <v>0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98"/>
      <c r="Q229"/>
      <c r="R229"/>
      <c r="S229"/>
    </row>
    <row r="230" spans="1:19" s="52" customFormat="1" x14ac:dyDescent="0.25">
      <c r="A230" s="62" t="s">
        <v>168</v>
      </c>
      <c r="B230" s="100">
        <v>0</v>
      </c>
      <c r="C230" s="100"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98"/>
      <c r="Q230"/>
      <c r="R230"/>
      <c r="S230"/>
    </row>
    <row r="231" spans="1:19" s="52" customFormat="1" x14ac:dyDescent="0.25">
      <c r="A231" s="57" t="s">
        <v>169</v>
      </c>
      <c r="B231" s="100">
        <v>0</v>
      </c>
      <c r="C231" s="100">
        <v>0</v>
      </c>
      <c r="D231" s="100">
        <v>0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98"/>
      <c r="Q231"/>
      <c r="R231"/>
      <c r="S231"/>
    </row>
    <row r="232" spans="1:19" s="52" customFormat="1" x14ac:dyDescent="0.25">
      <c r="A232" s="57" t="s">
        <v>170</v>
      </c>
      <c r="B232" s="100">
        <v>0</v>
      </c>
      <c r="C232" s="100">
        <v>0</v>
      </c>
      <c r="D232" s="100"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98"/>
      <c r="Q232"/>
      <c r="R232"/>
      <c r="S232"/>
    </row>
    <row r="233" spans="1:19" s="52" customFormat="1" x14ac:dyDescent="0.25">
      <c r="A233" s="62" t="s">
        <v>171</v>
      </c>
      <c r="B233" s="100">
        <v>0</v>
      </c>
      <c r="C233" s="100">
        <v>0</v>
      </c>
      <c r="D233" s="100">
        <v>0</v>
      </c>
      <c r="E233" s="100">
        <v>0</v>
      </c>
      <c r="F233" s="100">
        <v>1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98"/>
      <c r="Q233"/>
      <c r="R233"/>
      <c r="S233"/>
    </row>
    <row r="234" spans="1:19" s="52" customFormat="1" x14ac:dyDescent="0.25">
      <c r="A234" s="62" t="s">
        <v>172</v>
      </c>
      <c r="B234" s="100">
        <v>10</v>
      </c>
      <c r="C234" s="100">
        <v>2</v>
      </c>
      <c r="D234" s="100">
        <v>3</v>
      </c>
      <c r="E234" s="100">
        <v>1</v>
      </c>
      <c r="F234" s="100">
        <v>154</v>
      </c>
      <c r="G234" s="100">
        <v>19</v>
      </c>
      <c r="H234" s="100">
        <v>107</v>
      </c>
      <c r="I234" s="100">
        <v>19</v>
      </c>
      <c r="J234" s="100">
        <v>6</v>
      </c>
      <c r="K234" s="100">
        <v>0</v>
      </c>
      <c r="L234" s="100">
        <v>9</v>
      </c>
      <c r="M234" s="100">
        <v>0</v>
      </c>
      <c r="N234" s="100">
        <v>21</v>
      </c>
      <c r="O234" s="100">
        <v>1</v>
      </c>
      <c r="P234" s="98"/>
      <c r="Q234"/>
      <c r="R234"/>
      <c r="S234"/>
    </row>
    <row r="235" spans="1:19" s="52" customFormat="1" x14ac:dyDescent="0.25">
      <c r="A235" s="62" t="s">
        <v>173</v>
      </c>
      <c r="B235" s="100">
        <v>1</v>
      </c>
      <c r="C235" s="100">
        <v>0</v>
      </c>
      <c r="D235" s="100">
        <v>1</v>
      </c>
      <c r="E235" s="100">
        <v>0</v>
      </c>
      <c r="F235" s="100">
        <v>14</v>
      </c>
      <c r="G235" s="100">
        <v>3</v>
      </c>
      <c r="H235" s="100">
        <v>11</v>
      </c>
      <c r="I235" s="100">
        <v>6</v>
      </c>
      <c r="J235" s="100">
        <v>2</v>
      </c>
      <c r="K235" s="100">
        <v>0</v>
      </c>
      <c r="L235" s="100">
        <v>1</v>
      </c>
      <c r="M235" s="100">
        <v>0</v>
      </c>
      <c r="N235" s="100">
        <v>1</v>
      </c>
      <c r="O235" s="100">
        <v>0</v>
      </c>
      <c r="P235" s="98"/>
      <c r="Q235"/>
      <c r="R235"/>
      <c r="S235"/>
    </row>
    <row r="236" spans="1:19" s="52" customFormat="1" x14ac:dyDescent="0.25">
      <c r="A236" s="62" t="s">
        <v>174</v>
      </c>
      <c r="B236" s="100">
        <v>0</v>
      </c>
      <c r="C236" s="100">
        <v>1</v>
      </c>
      <c r="D236" s="100">
        <v>0</v>
      </c>
      <c r="E236" s="100">
        <v>0</v>
      </c>
      <c r="F236" s="100">
        <v>0</v>
      </c>
      <c r="G236" s="100">
        <v>11</v>
      </c>
      <c r="H236" s="100">
        <v>0</v>
      </c>
      <c r="I236" s="100">
        <v>13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98"/>
      <c r="Q236"/>
      <c r="R236"/>
      <c r="S236"/>
    </row>
    <row r="237" spans="1:19" s="52" customFormat="1" x14ac:dyDescent="0.25">
      <c r="A237" s="62" t="s">
        <v>175</v>
      </c>
      <c r="B237" s="100">
        <v>1</v>
      </c>
      <c r="C237" s="100">
        <v>0</v>
      </c>
      <c r="D237" s="100">
        <v>0</v>
      </c>
      <c r="E237" s="100">
        <v>0</v>
      </c>
      <c r="F237" s="100">
        <v>7</v>
      </c>
      <c r="G237" s="100">
        <v>0</v>
      </c>
      <c r="H237" s="100">
        <v>8</v>
      </c>
      <c r="I237" s="100">
        <v>1</v>
      </c>
      <c r="J237" s="100">
        <v>1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98"/>
      <c r="Q237"/>
      <c r="R237"/>
      <c r="S237"/>
    </row>
    <row r="238" spans="1:19" s="52" customFormat="1" x14ac:dyDescent="0.25">
      <c r="A238" s="62" t="s">
        <v>176</v>
      </c>
      <c r="B238" s="100">
        <v>1</v>
      </c>
      <c r="C238" s="100">
        <v>0</v>
      </c>
      <c r="D238" s="100">
        <v>0</v>
      </c>
      <c r="E238" s="100">
        <v>0</v>
      </c>
      <c r="F238" s="100">
        <v>8</v>
      </c>
      <c r="G238" s="100">
        <v>0</v>
      </c>
      <c r="H238" s="100">
        <v>3</v>
      </c>
      <c r="I238" s="100">
        <v>1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98"/>
      <c r="Q238"/>
      <c r="R238"/>
      <c r="S238"/>
    </row>
    <row r="239" spans="1:19" s="52" customFormat="1" x14ac:dyDescent="0.25">
      <c r="A239" s="62" t="s">
        <v>177</v>
      </c>
      <c r="B239" s="100">
        <v>0</v>
      </c>
      <c r="C239" s="100">
        <v>1</v>
      </c>
      <c r="D239" s="100">
        <v>0</v>
      </c>
      <c r="E239" s="100">
        <v>0</v>
      </c>
      <c r="F239" s="100">
        <v>1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1</v>
      </c>
      <c r="O239" s="100">
        <v>0</v>
      </c>
      <c r="P239" s="98"/>
      <c r="Q239"/>
      <c r="R239"/>
      <c r="S239"/>
    </row>
    <row r="240" spans="1:19" s="52" customFormat="1" x14ac:dyDescent="0.25">
      <c r="A240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/>
      <c r="R240"/>
      <c r="S240"/>
    </row>
    <row r="241" spans="1:19" s="52" customFormat="1" x14ac:dyDescent="0.25">
      <c r="A241" s="59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/>
      <c r="R241"/>
      <c r="S241"/>
    </row>
    <row r="242" spans="1:19" s="52" customFormat="1" x14ac:dyDescent="0.25">
      <c r="A242" s="112" t="s">
        <v>141</v>
      </c>
      <c r="B242" s="111" t="s">
        <v>237</v>
      </c>
      <c r="C242" s="111"/>
      <c r="D242" s="111" t="s">
        <v>239</v>
      </c>
      <c r="E242" s="111"/>
      <c r="F242" s="111" t="s">
        <v>240</v>
      </c>
      <c r="G242" s="111"/>
      <c r="H242" s="111" t="s">
        <v>241</v>
      </c>
      <c r="I242" s="111"/>
      <c r="J242" s="111" t="s">
        <v>242</v>
      </c>
      <c r="K242" s="111"/>
      <c r="L242" s="111" t="s">
        <v>243</v>
      </c>
      <c r="M242" s="111"/>
      <c r="N242" s="111" t="s">
        <v>244</v>
      </c>
      <c r="O242" s="111"/>
      <c r="P242" s="98"/>
      <c r="Q242"/>
      <c r="R242"/>
      <c r="S242"/>
    </row>
    <row r="243" spans="1:19" s="52" customFormat="1" x14ac:dyDescent="0.25">
      <c r="A243" s="112"/>
      <c r="B243" s="94" t="s">
        <v>9</v>
      </c>
      <c r="C243" s="94" t="s">
        <v>10</v>
      </c>
      <c r="D243" s="94" t="s">
        <v>9</v>
      </c>
      <c r="E243" s="94" t="s">
        <v>10</v>
      </c>
      <c r="F243" s="94" t="s">
        <v>9</v>
      </c>
      <c r="G243" s="94" t="s">
        <v>10</v>
      </c>
      <c r="H243" s="94" t="s">
        <v>9</v>
      </c>
      <c r="I243" s="94" t="s">
        <v>10</v>
      </c>
      <c r="J243" s="94" t="s">
        <v>9</v>
      </c>
      <c r="K243" s="94" t="s">
        <v>10</v>
      </c>
      <c r="L243" s="94" t="s">
        <v>9</v>
      </c>
      <c r="M243" s="94" t="s">
        <v>10</v>
      </c>
      <c r="N243" s="94" t="s">
        <v>9</v>
      </c>
      <c r="O243" s="94" t="s">
        <v>10</v>
      </c>
      <c r="P243" s="95"/>
      <c r="Q243" s="55"/>
      <c r="R243" s="55"/>
      <c r="S243"/>
    </row>
    <row r="244" spans="1:19" s="52" customFormat="1" ht="16.5" customHeight="1" x14ac:dyDescent="0.25">
      <c r="A244" s="61" t="s">
        <v>150</v>
      </c>
      <c r="B244" s="97">
        <v>120</v>
      </c>
      <c r="C244" s="97">
        <v>16</v>
      </c>
      <c r="D244" s="97">
        <v>2</v>
      </c>
      <c r="E244" s="97">
        <v>0</v>
      </c>
      <c r="F244" s="97">
        <v>1</v>
      </c>
      <c r="G244" s="97">
        <v>0</v>
      </c>
      <c r="H244" s="97">
        <v>121</v>
      </c>
      <c r="I244" s="97">
        <v>9</v>
      </c>
      <c r="J244" s="97">
        <v>8</v>
      </c>
      <c r="K244" s="97">
        <v>1</v>
      </c>
      <c r="L244" s="97">
        <v>40</v>
      </c>
      <c r="M244" s="97">
        <v>22</v>
      </c>
      <c r="N244" s="97">
        <v>15</v>
      </c>
      <c r="O244" s="97">
        <v>3</v>
      </c>
      <c r="P244" s="98"/>
      <c r="Q244"/>
      <c r="R244"/>
      <c r="S244"/>
    </row>
    <row r="245" spans="1:19" s="52" customFormat="1" x14ac:dyDescent="0.25">
      <c r="A245" s="62" t="s">
        <v>151</v>
      </c>
      <c r="B245" s="100">
        <v>0</v>
      </c>
      <c r="C245" s="100">
        <v>0</v>
      </c>
      <c r="D245" s="100"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98"/>
      <c r="Q245"/>
      <c r="R245"/>
      <c r="S245"/>
    </row>
    <row r="246" spans="1:19" s="52" customFormat="1" x14ac:dyDescent="0.25">
      <c r="A246" s="62" t="s">
        <v>152</v>
      </c>
      <c r="B246" s="100">
        <v>24</v>
      </c>
      <c r="C246" s="100">
        <v>1</v>
      </c>
      <c r="D246" s="100">
        <v>1</v>
      </c>
      <c r="E246" s="100">
        <v>0</v>
      </c>
      <c r="F246" s="100">
        <v>0</v>
      </c>
      <c r="G246" s="100">
        <v>0</v>
      </c>
      <c r="H246" s="100">
        <v>31</v>
      </c>
      <c r="I246" s="100">
        <v>3</v>
      </c>
      <c r="J246" s="100">
        <v>2</v>
      </c>
      <c r="K246" s="100">
        <v>0</v>
      </c>
      <c r="L246" s="100">
        <v>4</v>
      </c>
      <c r="M246" s="100">
        <v>3</v>
      </c>
      <c r="N246" s="100">
        <v>2</v>
      </c>
      <c r="O246" s="100">
        <v>1</v>
      </c>
      <c r="P246" s="98"/>
      <c r="Q246"/>
      <c r="R246"/>
      <c r="S246"/>
    </row>
    <row r="247" spans="1:19" s="52" customFormat="1" ht="16.5" customHeight="1" x14ac:dyDescent="0.25">
      <c r="A247" s="62" t="s">
        <v>153</v>
      </c>
      <c r="B247" s="100">
        <v>6</v>
      </c>
      <c r="C247" s="100">
        <v>0</v>
      </c>
      <c r="D247" s="100">
        <v>0</v>
      </c>
      <c r="E247" s="100">
        <v>0</v>
      </c>
      <c r="F247" s="100">
        <v>0</v>
      </c>
      <c r="G247" s="100">
        <v>0</v>
      </c>
      <c r="H247" s="100">
        <v>20</v>
      </c>
      <c r="I247" s="100">
        <v>0</v>
      </c>
      <c r="J247" s="100">
        <v>0</v>
      </c>
      <c r="K247" s="100">
        <v>0</v>
      </c>
      <c r="L247" s="100">
        <v>6</v>
      </c>
      <c r="M247" s="100">
        <v>0</v>
      </c>
      <c r="N247" s="100">
        <v>0</v>
      </c>
      <c r="O247" s="100">
        <v>0</v>
      </c>
      <c r="P247" s="98"/>
      <c r="Q247"/>
      <c r="R247"/>
      <c r="S247"/>
    </row>
    <row r="248" spans="1:19" s="52" customFormat="1" x14ac:dyDescent="0.25">
      <c r="A248" s="62" t="s">
        <v>154</v>
      </c>
      <c r="B248" s="100">
        <v>0</v>
      </c>
      <c r="C248" s="100">
        <v>0</v>
      </c>
      <c r="D248" s="100"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98"/>
      <c r="Q248"/>
      <c r="R248"/>
      <c r="S248"/>
    </row>
    <row r="249" spans="1:19" s="52" customFormat="1" x14ac:dyDescent="0.25">
      <c r="A249" s="62" t="s">
        <v>155</v>
      </c>
      <c r="B249" s="100">
        <v>0</v>
      </c>
      <c r="C249" s="100">
        <v>0</v>
      </c>
      <c r="D249" s="100">
        <v>0</v>
      </c>
      <c r="E249" s="100">
        <v>0</v>
      </c>
      <c r="F249" s="100">
        <v>0</v>
      </c>
      <c r="G249" s="100">
        <v>0</v>
      </c>
      <c r="H249" s="100">
        <v>1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100">
        <v>0</v>
      </c>
      <c r="P249" s="98"/>
      <c r="Q249"/>
      <c r="R249"/>
      <c r="S249"/>
    </row>
    <row r="250" spans="1:19" s="52" customFormat="1" x14ac:dyDescent="0.25">
      <c r="A250" s="62" t="s">
        <v>156</v>
      </c>
      <c r="B250" s="100">
        <v>0</v>
      </c>
      <c r="C250" s="100">
        <v>0</v>
      </c>
      <c r="D250" s="100">
        <v>0</v>
      </c>
      <c r="E250" s="100">
        <v>0</v>
      </c>
      <c r="F250" s="100">
        <v>0</v>
      </c>
      <c r="G250" s="100">
        <v>0</v>
      </c>
      <c r="H250" s="100">
        <v>0</v>
      </c>
      <c r="I250" s="100">
        <v>0</v>
      </c>
      <c r="J250" s="100">
        <v>0</v>
      </c>
      <c r="K250" s="100">
        <v>0</v>
      </c>
      <c r="L250" s="100">
        <v>0</v>
      </c>
      <c r="M250" s="100">
        <v>0</v>
      </c>
      <c r="N250" s="100">
        <v>0</v>
      </c>
      <c r="O250" s="100">
        <v>0</v>
      </c>
      <c r="P250" s="98"/>
      <c r="Q250"/>
      <c r="R250"/>
      <c r="S250"/>
    </row>
    <row r="251" spans="1:19" s="52" customFormat="1" x14ac:dyDescent="0.25">
      <c r="A251" s="62" t="s">
        <v>157</v>
      </c>
      <c r="B251" s="100">
        <v>9</v>
      </c>
      <c r="C251" s="100">
        <v>5</v>
      </c>
      <c r="D251" s="100">
        <v>0</v>
      </c>
      <c r="E251" s="100">
        <v>0</v>
      </c>
      <c r="F251" s="100">
        <v>1</v>
      </c>
      <c r="G251" s="100">
        <v>0</v>
      </c>
      <c r="H251" s="100">
        <v>13</v>
      </c>
      <c r="I251" s="100">
        <v>1</v>
      </c>
      <c r="J251" s="100">
        <v>0</v>
      </c>
      <c r="K251" s="100">
        <v>0</v>
      </c>
      <c r="L251" s="100">
        <v>10</v>
      </c>
      <c r="M251" s="100">
        <v>4</v>
      </c>
      <c r="N251" s="100">
        <v>3</v>
      </c>
      <c r="O251" s="100">
        <v>0</v>
      </c>
      <c r="P251" s="98"/>
      <c r="Q251"/>
      <c r="R251"/>
      <c r="S251"/>
    </row>
    <row r="252" spans="1:19" s="52" customFormat="1" x14ac:dyDescent="0.25">
      <c r="A252" s="62" t="s">
        <v>158</v>
      </c>
      <c r="B252" s="100">
        <v>1</v>
      </c>
      <c r="C252" s="100">
        <v>0</v>
      </c>
      <c r="D252" s="100">
        <v>0</v>
      </c>
      <c r="E252" s="100">
        <v>0</v>
      </c>
      <c r="F252" s="100">
        <v>0</v>
      </c>
      <c r="G252" s="100">
        <v>0</v>
      </c>
      <c r="H252" s="100">
        <v>0</v>
      </c>
      <c r="I252" s="100">
        <v>0</v>
      </c>
      <c r="J252" s="100">
        <v>0</v>
      </c>
      <c r="K252" s="100">
        <v>0</v>
      </c>
      <c r="L252" s="100">
        <v>0</v>
      </c>
      <c r="M252" s="100">
        <v>0</v>
      </c>
      <c r="N252" s="100">
        <v>2</v>
      </c>
      <c r="O252" s="100">
        <v>0</v>
      </c>
      <c r="P252" s="98"/>
      <c r="Q252"/>
      <c r="R252"/>
      <c r="S252"/>
    </row>
    <row r="253" spans="1:19" s="52" customFormat="1" x14ac:dyDescent="0.25">
      <c r="A253" s="62" t="s">
        <v>159</v>
      </c>
      <c r="B253" s="100">
        <v>0</v>
      </c>
      <c r="C253" s="100">
        <v>0</v>
      </c>
      <c r="D253" s="100">
        <v>0</v>
      </c>
      <c r="E253" s="100">
        <v>0</v>
      </c>
      <c r="F253" s="100">
        <v>0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0</v>
      </c>
      <c r="N253" s="100">
        <v>0</v>
      </c>
      <c r="O253" s="100">
        <v>0</v>
      </c>
      <c r="P253" s="98"/>
      <c r="Q253"/>
      <c r="R253"/>
      <c r="S253"/>
    </row>
    <row r="254" spans="1:19" s="52" customFormat="1" x14ac:dyDescent="0.25">
      <c r="A254" s="62" t="s">
        <v>14</v>
      </c>
      <c r="B254" s="100">
        <v>23</v>
      </c>
      <c r="C254" s="100">
        <v>5</v>
      </c>
      <c r="D254" s="100">
        <v>0</v>
      </c>
      <c r="E254" s="100">
        <v>0</v>
      </c>
      <c r="F254" s="100">
        <v>0</v>
      </c>
      <c r="G254" s="100">
        <v>0</v>
      </c>
      <c r="H254" s="100">
        <v>4</v>
      </c>
      <c r="I254" s="100">
        <v>0</v>
      </c>
      <c r="J254" s="100">
        <v>1</v>
      </c>
      <c r="K254" s="100">
        <v>0</v>
      </c>
      <c r="L254" s="100">
        <v>7</v>
      </c>
      <c r="M254" s="100">
        <v>1</v>
      </c>
      <c r="N254" s="100">
        <v>0</v>
      </c>
      <c r="O254" s="100">
        <v>0</v>
      </c>
      <c r="P254" s="98"/>
      <c r="Q254"/>
      <c r="R254"/>
      <c r="S254"/>
    </row>
    <row r="255" spans="1:19" s="52" customFormat="1" x14ac:dyDescent="0.25">
      <c r="A255" s="62" t="s">
        <v>116</v>
      </c>
      <c r="B255" s="100">
        <v>0</v>
      </c>
      <c r="C255" s="100">
        <v>0</v>
      </c>
      <c r="D255" s="100">
        <v>0</v>
      </c>
      <c r="E255" s="100">
        <v>0</v>
      </c>
      <c r="F255" s="100">
        <v>0</v>
      </c>
      <c r="G255" s="100">
        <v>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98"/>
      <c r="Q255"/>
      <c r="R255"/>
      <c r="S255"/>
    </row>
    <row r="256" spans="1:19" s="52" customFormat="1" x14ac:dyDescent="0.25">
      <c r="A256" s="57" t="s">
        <v>160</v>
      </c>
      <c r="B256" s="100">
        <v>0</v>
      </c>
      <c r="C256" s="100">
        <v>0</v>
      </c>
      <c r="D256" s="100">
        <v>0</v>
      </c>
      <c r="E256" s="100">
        <v>0</v>
      </c>
      <c r="F256" s="100">
        <v>0</v>
      </c>
      <c r="G256" s="100">
        <v>0</v>
      </c>
      <c r="H256" s="100">
        <v>0</v>
      </c>
      <c r="I256" s="100">
        <v>0</v>
      </c>
      <c r="J256" s="100">
        <v>0</v>
      </c>
      <c r="K256" s="100">
        <v>0</v>
      </c>
      <c r="L256" s="100">
        <v>0</v>
      </c>
      <c r="M256" s="100">
        <v>0</v>
      </c>
      <c r="N256" s="100">
        <v>0</v>
      </c>
      <c r="O256" s="100">
        <v>0</v>
      </c>
      <c r="P256" s="98"/>
      <c r="Q256"/>
      <c r="R256"/>
      <c r="S256"/>
    </row>
    <row r="257" spans="1:19" s="52" customFormat="1" x14ac:dyDescent="0.25">
      <c r="A257" s="57" t="s">
        <v>161</v>
      </c>
      <c r="B257" s="100">
        <v>0</v>
      </c>
      <c r="C257" s="100">
        <v>0</v>
      </c>
      <c r="D257" s="100"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98"/>
      <c r="Q257"/>
      <c r="R257"/>
      <c r="S257"/>
    </row>
    <row r="258" spans="1:19" s="52" customFormat="1" x14ac:dyDescent="0.25">
      <c r="A258" s="57" t="s">
        <v>162</v>
      </c>
      <c r="B258" s="100">
        <v>0</v>
      </c>
      <c r="C258" s="100">
        <v>0</v>
      </c>
      <c r="D258" s="100">
        <v>0</v>
      </c>
      <c r="E258" s="100">
        <v>0</v>
      </c>
      <c r="F258" s="100">
        <v>0</v>
      </c>
      <c r="G258" s="100">
        <v>0</v>
      </c>
      <c r="H258" s="100">
        <v>0</v>
      </c>
      <c r="I258" s="100">
        <v>0</v>
      </c>
      <c r="J258" s="100">
        <v>0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98"/>
      <c r="Q258"/>
      <c r="R258"/>
      <c r="S258"/>
    </row>
    <row r="259" spans="1:19" s="52" customFormat="1" x14ac:dyDescent="0.25">
      <c r="A259" s="57" t="s">
        <v>163</v>
      </c>
      <c r="B259" s="100">
        <v>0</v>
      </c>
      <c r="C259" s="100">
        <v>0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98"/>
      <c r="Q259"/>
      <c r="R259"/>
      <c r="S259"/>
    </row>
    <row r="260" spans="1:19" s="52" customFormat="1" x14ac:dyDescent="0.25">
      <c r="A260" s="57" t="s">
        <v>164</v>
      </c>
      <c r="B260" s="100">
        <v>0</v>
      </c>
      <c r="C260" s="100">
        <v>0</v>
      </c>
      <c r="D260" s="100">
        <v>0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98"/>
      <c r="Q260"/>
      <c r="R260"/>
      <c r="S260"/>
    </row>
    <row r="261" spans="1:19" s="52" customFormat="1" x14ac:dyDescent="0.25">
      <c r="A261" s="62" t="s">
        <v>165</v>
      </c>
      <c r="B261" s="100">
        <v>0</v>
      </c>
      <c r="C261" s="100">
        <v>0</v>
      </c>
      <c r="D261" s="100">
        <v>0</v>
      </c>
      <c r="E261" s="100">
        <v>0</v>
      </c>
      <c r="F261" s="100">
        <v>0</v>
      </c>
      <c r="G261" s="100">
        <v>0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98"/>
      <c r="Q261"/>
      <c r="R261"/>
      <c r="S261"/>
    </row>
    <row r="262" spans="1:19" s="52" customFormat="1" x14ac:dyDescent="0.25">
      <c r="A262" s="62" t="s">
        <v>166</v>
      </c>
      <c r="B262" s="100">
        <v>0</v>
      </c>
      <c r="C262" s="100">
        <v>0</v>
      </c>
      <c r="D262" s="100">
        <v>0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98"/>
      <c r="Q262"/>
      <c r="R262"/>
      <c r="S262"/>
    </row>
    <row r="263" spans="1:19" s="52" customFormat="1" x14ac:dyDescent="0.25">
      <c r="A263" s="62" t="s">
        <v>167</v>
      </c>
      <c r="B263" s="100">
        <v>0</v>
      </c>
      <c r="C263" s="100">
        <v>0</v>
      </c>
      <c r="D263" s="100">
        <v>0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98"/>
      <c r="Q263"/>
      <c r="R263"/>
      <c r="S263"/>
    </row>
    <row r="264" spans="1:19" s="52" customFormat="1" x14ac:dyDescent="0.25">
      <c r="A264" s="62" t="s">
        <v>168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98"/>
      <c r="Q264"/>
      <c r="R264"/>
      <c r="S264"/>
    </row>
    <row r="265" spans="1:19" s="52" customFormat="1" x14ac:dyDescent="0.25">
      <c r="A265" s="57" t="s">
        <v>169</v>
      </c>
      <c r="B265" s="100">
        <v>0</v>
      </c>
      <c r="C265" s="100">
        <v>0</v>
      </c>
      <c r="D265" s="100">
        <v>0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98"/>
      <c r="Q265"/>
      <c r="R265"/>
      <c r="S265"/>
    </row>
    <row r="266" spans="1:19" s="52" customFormat="1" x14ac:dyDescent="0.25">
      <c r="A266" s="57" t="s">
        <v>170</v>
      </c>
      <c r="B266" s="100">
        <v>0</v>
      </c>
      <c r="C266" s="100">
        <v>0</v>
      </c>
      <c r="D266" s="100"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98"/>
      <c r="Q266"/>
      <c r="R266"/>
      <c r="S266"/>
    </row>
    <row r="267" spans="1:19" s="52" customFormat="1" x14ac:dyDescent="0.25">
      <c r="A267" s="62" t="s">
        <v>171</v>
      </c>
      <c r="B267" s="100">
        <v>0</v>
      </c>
      <c r="C267" s="100">
        <v>0</v>
      </c>
      <c r="D267" s="100">
        <v>0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98"/>
      <c r="Q267"/>
      <c r="R267"/>
      <c r="S267"/>
    </row>
    <row r="268" spans="1:19" s="52" customFormat="1" x14ac:dyDescent="0.25">
      <c r="A268" s="62" t="s">
        <v>172</v>
      </c>
      <c r="B268" s="100">
        <v>53</v>
      </c>
      <c r="C268" s="100">
        <v>4</v>
      </c>
      <c r="D268" s="100">
        <v>1</v>
      </c>
      <c r="E268" s="100">
        <v>0</v>
      </c>
      <c r="F268" s="100">
        <v>0</v>
      </c>
      <c r="G268" s="100">
        <v>0</v>
      </c>
      <c r="H268" s="100">
        <v>41</v>
      </c>
      <c r="I268" s="100">
        <v>0</v>
      </c>
      <c r="J268" s="100">
        <v>5</v>
      </c>
      <c r="K268" s="100">
        <v>0</v>
      </c>
      <c r="L268" s="100">
        <v>9</v>
      </c>
      <c r="M268" s="100">
        <v>6</v>
      </c>
      <c r="N268" s="100">
        <v>6</v>
      </c>
      <c r="O268" s="100">
        <v>2</v>
      </c>
      <c r="P268" s="98"/>
      <c r="Q268"/>
      <c r="R268"/>
      <c r="S268"/>
    </row>
    <row r="269" spans="1:19" s="52" customFormat="1" x14ac:dyDescent="0.25">
      <c r="A269" s="62" t="s">
        <v>173</v>
      </c>
      <c r="B269" s="100">
        <v>0</v>
      </c>
      <c r="C269" s="100">
        <v>0</v>
      </c>
      <c r="D269" s="100">
        <v>0</v>
      </c>
      <c r="E269" s="100">
        <v>0</v>
      </c>
      <c r="F269" s="100">
        <v>0</v>
      </c>
      <c r="G269" s="100">
        <v>0</v>
      </c>
      <c r="H269" s="100">
        <v>4</v>
      </c>
      <c r="I269" s="100">
        <v>2</v>
      </c>
      <c r="J269" s="100">
        <v>0</v>
      </c>
      <c r="K269" s="100">
        <v>0</v>
      </c>
      <c r="L269" s="100">
        <v>1</v>
      </c>
      <c r="M269" s="100">
        <v>1</v>
      </c>
      <c r="N269" s="100">
        <v>2</v>
      </c>
      <c r="O269" s="100">
        <v>0</v>
      </c>
      <c r="P269" s="98"/>
      <c r="Q269"/>
      <c r="R269"/>
      <c r="S269"/>
    </row>
    <row r="270" spans="1:19" s="52" customFormat="1" x14ac:dyDescent="0.25">
      <c r="A270" s="62" t="s">
        <v>174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3</v>
      </c>
      <c r="J270" s="100">
        <v>0</v>
      </c>
      <c r="K270" s="100">
        <v>1</v>
      </c>
      <c r="L270" s="100">
        <v>0</v>
      </c>
      <c r="M270" s="100">
        <v>6</v>
      </c>
      <c r="N270" s="100">
        <v>0</v>
      </c>
      <c r="O270" s="100">
        <v>0</v>
      </c>
      <c r="P270" s="98"/>
      <c r="Q270"/>
      <c r="R270"/>
      <c r="S270"/>
    </row>
    <row r="271" spans="1:19" s="52" customFormat="1" x14ac:dyDescent="0.25">
      <c r="A271" s="62" t="s">
        <v>175</v>
      </c>
      <c r="B271" s="100">
        <v>1</v>
      </c>
      <c r="C271" s="100">
        <v>1</v>
      </c>
      <c r="D271" s="100">
        <v>0</v>
      </c>
      <c r="E271" s="100">
        <v>0</v>
      </c>
      <c r="F271" s="100">
        <v>0</v>
      </c>
      <c r="G271" s="100">
        <v>0</v>
      </c>
      <c r="H271" s="100">
        <v>3</v>
      </c>
      <c r="I271" s="100">
        <v>0</v>
      </c>
      <c r="J271" s="100">
        <v>0</v>
      </c>
      <c r="K271" s="100">
        <v>0</v>
      </c>
      <c r="L271" s="100">
        <v>2</v>
      </c>
      <c r="M271" s="100">
        <v>1</v>
      </c>
      <c r="N271" s="100">
        <v>0</v>
      </c>
      <c r="O271" s="100">
        <v>0</v>
      </c>
      <c r="P271" s="98"/>
      <c r="Q271"/>
      <c r="R271"/>
      <c r="S271"/>
    </row>
    <row r="272" spans="1:19" s="52" customFormat="1" x14ac:dyDescent="0.25">
      <c r="A272" s="62" t="s">
        <v>176</v>
      </c>
      <c r="B272" s="100">
        <v>3</v>
      </c>
      <c r="C272" s="100">
        <v>0</v>
      </c>
      <c r="D272" s="100">
        <v>0</v>
      </c>
      <c r="E272" s="100">
        <v>0</v>
      </c>
      <c r="F272" s="100">
        <v>0</v>
      </c>
      <c r="G272" s="100">
        <v>0</v>
      </c>
      <c r="H272" s="100">
        <v>4</v>
      </c>
      <c r="I272" s="100">
        <v>0</v>
      </c>
      <c r="J272" s="100">
        <v>0</v>
      </c>
      <c r="K272" s="100">
        <v>0</v>
      </c>
      <c r="L272" s="100">
        <v>0</v>
      </c>
      <c r="M272" s="100">
        <v>0</v>
      </c>
      <c r="N272" s="100">
        <v>0</v>
      </c>
      <c r="O272" s="100">
        <v>0</v>
      </c>
      <c r="P272" s="98"/>
      <c r="Q272"/>
      <c r="R272"/>
      <c r="S272"/>
    </row>
    <row r="273" spans="1:19" s="52" customFormat="1" x14ac:dyDescent="0.25">
      <c r="A273" s="62" t="s">
        <v>177</v>
      </c>
      <c r="B273" s="100">
        <v>0</v>
      </c>
      <c r="C273" s="100">
        <v>0</v>
      </c>
      <c r="D273" s="100">
        <v>0</v>
      </c>
      <c r="E273" s="100">
        <v>0</v>
      </c>
      <c r="F273" s="100">
        <v>0</v>
      </c>
      <c r="G273" s="100">
        <v>0</v>
      </c>
      <c r="H273" s="100">
        <v>0</v>
      </c>
      <c r="I273" s="100">
        <v>0</v>
      </c>
      <c r="J273" s="100">
        <v>0</v>
      </c>
      <c r="K273" s="100">
        <v>0</v>
      </c>
      <c r="L273" s="100">
        <v>1</v>
      </c>
      <c r="M273" s="100">
        <v>0</v>
      </c>
      <c r="N273" s="100">
        <v>0</v>
      </c>
      <c r="O273" s="100">
        <v>0</v>
      </c>
      <c r="P273" s="98"/>
      <c r="Q273"/>
      <c r="R273"/>
      <c r="S273"/>
    </row>
    <row r="274" spans="1:19" s="52" customFormat="1" ht="16.5" customHeight="1" x14ac:dyDescent="0.25">
      <c r="A274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/>
      <c r="R274"/>
      <c r="S274"/>
    </row>
    <row r="275" spans="1:19" s="52" customFormat="1" x14ac:dyDescent="0.25">
      <c r="A275" s="59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/>
      <c r="R275"/>
      <c r="S275"/>
    </row>
    <row r="276" spans="1:19" s="52" customFormat="1" x14ac:dyDescent="0.25">
      <c r="A276" s="112" t="s">
        <v>141</v>
      </c>
      <c r="B276" s="111" t="s">
        <v>245</v>
      </c>
      <c r="C276" s="111"/>
      <c r="D276" s="111" t="s">
        <v>246</v>
      </c>
      <c r="E276" s="111"/>
      <c r="F276" s="111" t="s">
        <v>247</v>
      </c>
      <c r="G276" s="111"/>
      <c r="H276" s="111" t="s">
        <v>248</v>
      </c>
      <c r="I276" s="111"/>
      <c r="J276" s="111" t="s">
        <v>249</v>
      </c>
      <c r="K276" s="111"/>
      <c r="L276" s="111" t="s">
        <v>250</v>
      </c>
      <c r="M276" s="111"/>
      <c r="N276" s="111" t="s">
        <v>252</v>
      </c>
      <c r="O276" s="111"/>
      <c r="P276" s="98"/>
      <c r="Q276"/>
      <c r="R276"/>
      <c r="S276"/>
    </row>
    <row r="277" spans="1:19" s="52" customFormat="1" ht="16.5" customHeight="1" x14ac:dyDescent="0.25">
      <c r="A277" s="112"/>
      <c r="B277" s="94" t="s">
        <v>9</v>
      </c>
      <c r="C277" s="94" t="s">
        <v>10</v>
      </c>
      <c r="D277" s="94" t="s">
        <v>9</v>
      </c>
      <c r="E277" s="94" t="s">
        <v>10</v>
      </c>
      <c r="F277" s="94" t="s">
        <v>9</v>
      </c>
      <c r="G277" s="94" t="s">
        <v>10</v>
      </c>
      <c r="H277" s="94" t="s">
        <v>9</v>
      </c>
      <c r="I277" s="94" t="s">
        <v>10</v>
      </c>
      <c r="J277" s="94" t="s">
        <v>9</v>
      </c>
      <c r="K277" s="94" t="s">
        <v>10</v>
      </c>
      <c r="L277" s="94" t="s">
        <v>9</v>
      </c>
      <c r="M277" s="94" t="s">
        <v>10</v>
      </c>
      <c r="N277" s="94" t="s">
        <v>9</v>
      </c>
      <c r="O277" s="94" t="s">
        <v>10</v>
      </c>
      <c r="P277" s="95"/>
      <c r="Q277" s="55"/>
      <c r="R277" s="55"/>
      <c r="S277"/>
    </row>
    <row r="278" spans="1:19" s="52" customFormat="1" x14ac:dyDescent="0.25">
      <c r="A278" s="61" t="s">
        <v>150</v>
      </c>
      <c r="B278" s="97">
        <v>1</v>
      </c>
      <c r="C278" s="97">
        <v>1</v>
      </c>
      <c r="D278" s="97">
        <v>110</v>
      </c>
      <c r="E278" s="97">
        <v>29</v>
      </c>
      <c r="F278" s="97">
        <v>40</v>
      </c>
      <c r="G278" s="97">
        <v>6</v>
      </c>
      <c r="H278" s="97">
        <v>65</v>
      </c>
      <c r="I278" s="97">
        <v>20</v>
      </c>
      <c r="J278" s="97">
        <v>29</v>
      </c>
      <c r="K278" s="97">
        <v>14</v>
      </c>
      <c r="L278" s="97">
        <v>843</v>
      </c>
      <c r="M278" s="97">
        <v>116</v>
      </c>
      <c r="N278" s="97">
        <v>3</v>
      </c>
      <c r="O278" s="97">
        <v>1</v>
      </c>
      <c r="P278" s="98"/>
      <c r="Q278"/>
      <c r="R278"/>
      <c r="S278"/>
    </row>
    <row r="279" spans="1:19" s="52" customFormat="1" x14ac:dyDescent="0.25">
      <c r="A279" s="62" t="s">
        <v>151</v>
      </c>
      <c r="B279" s="100">
        <v>0</v>
      </c>
      <c r="C279" s="100">
        <v>0</v>
      </c>
      <c r="D279" s="100">
        <v>0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98"/>
      <c r="Q279"/>
      <c r="R279"/>
      <c r="S279"/>
    </row>
    <row r="280" spans="1:19" s="52" customFormat="1" x14ac:dyDescent="0.25">
      <c r="A280" s="62" t="s">
        <v>152</v>
      </c>
      <c r="B280" s="100">
        <v>1</v>
      </c>
      <c r="C280" s="100">
        <v>0</v>
      </c>
      <c r="D280" s="100">
        <v>12</v>
      </c>
      <c r="E280" s="100">
        <v>1</v>
      </c>
      <c r="F280" s="100">
        <v>18</v>
      </c>
      <c r="G280" s="100">
        <v>1</v>
      </c>
      <c r="H280" s="100">
        <v>11</v>
      </c>
      <c r="I280" s="100">
        <v>0</v>
      </c>
      <c r="J280" s="100">
        <v>5</v>
      </c>
      <c r="K280" s="100">
        <v>1</v>
      </c>
      <c r="L280" s="100">
        <v>91</v>
      </c>
      <c r="M280" s="100">
        <v>5</v>
      </c>
      <c r="N280" s="100">
        <v>1</v>
      </c>
      <c r="O280" s="100">
        <v>1</v>
      </c>
      <c r="P280" s="98"/>
      <c r="Q280"/>
      <c r="R280"/>
      <c r="S280"/>
    </row>
    <row r="281" spans="1:19" s="52" customFormat="1" x14ac:dyDescent="0.25">
      <c r="A281" s="62" t="s">
        <v>153</v>
      </c>
      <c r="B281" s="100">
        <v>0</v>
      </c>
      <c r="C281" s="100">
        <v>0</v>
      </c>
      <c r="D281" s="100">
        <v>9</v>
      </c>
      <c r="E281" s="100">
        <v>0</v>
      </c>
      <c r="F281" s="100">
        <v>3</v>
      </c>
      <c r="G281" s="100">
        <v>0</v>
      </c>
      <c r="H281" s="100">
        <v>10</v>
      </c>
      <c r="I281" s="100">
        <v>0</v>
      </c>
      <c r="J281" s="100">
        <v>3</v>
      </c>
      <c r="K281" s="100">
        <v>2</v>
      </c>
      <c r="L281" s="100">
        <v>47</v>
      </c>
      <c r="M281" s="100">
        <v>1</v>
      </c>
      <c r="N281" s="100">
        <v>1</v>
      </c>
      <c r="O281" s="100">
        <v>0</v>
      </c>
      <c r="P281" s="98"/>
      <c r="Q281"/>
      <c r="R281"/>
      <c r="S281"/>
    </row>
    <row r="282" spans="1:19" s="52" customFormat="1" x14ac:dyDescent="0.25">
      <c r="A282" s="62" t="s">
        <v>154</v>
      </c>
      <c r="B282" s="100">
        <v>0</v>
      </c>
      <c r="C282" s="100">
        <v>0</v>
      </c>
      <c r="D282" s="100">
        <v>0</v>
      </c>
      <c r="E282" s="100">
        <v>0</v>
      </c>
      <c r="F282" s="100">
        <v>0</v>
      </c>
      <c r="G282" s="100">
        <v>0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98"/>
      <c r="Q282"/>
      <c r="R282"/>
      <c r="S282"/>
    </row>
    <row r="283" spans="1:19" s="52" customFormat="1" x14ac:dyDescent="0.25">
      <c r="A283" s="62" t="s">
        <v>155</v>
      </c>
      <c r="B283" s="100">
        <v>0</v>
      </c>
      <c r="C283" s="100">
        <v>0</v>
      </c>
      <c r="D283" s="100">
        <v>0</v>
      </c>
      <c r="E283" s="100">
        <v>0</v>
      </c>
      <c r="F283" s="100">
        <v>0</v>
      </c>
      <c r="G283" s="100">
        <v>0</v>
      </c>
      <c r="H283" s="100">
        <v>0</v>
      </c>
      <c r="I283" s="100">
        <v>0</v>
      </c>
      <c r="J283" s="100">
        <v>0</v>
      </c>
      <c r="K283" s="100">
        <v>0</v>
      </c>
      <c r="L283" s="100">
        <v>1</v>
      </c>
      <c r="M283" s="100">
        <v>0</v>
      </c>
      <c r="N283" s="100">
        <v>0</v>
      </c>
      <c r="O283" s="100">
        <v>0</v>
      </c>
      <c r="P283" s="98"/>
      <c r="Q283"/>
      <c r="R283"/>
      <c r="S283"/>
    </row>
    <row r="284" spans="1:19" s="52" customFormat="1" x14ac:dyDescent="0.25">
      <c r="A284" s="62" t="s">
        <v>156</v>
      </c>
      <c r="B284" s="100">
        <v>0</v>
      </c>
      <c r="C284" s="100">
        <v>0</v>
      </c>
      <c r="D284" s="100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1</v>
      </c>
      <c r="M284" s="100">
        <v>0</v>
      </c>
      <c r="N284" s="100">
        <v>0</v>
      </c>
      <c r="O284" s="100">
        <v>0</v>
      </c>
      <c r="P284" s="98"/>
      <c r="Q284"/>
      <c r="R284"/>
      <c r="S284"/>
    </row>
    <row r="285" spans="1:19" s="52" customFormat="1" x14ac:dyDescent="0.25">
      <c r="A285" s="62" t="s">
        <v>157</v>
      </c>
      <c r="B285" s="100">
        <v>0</v>
      </c>
      <c r="C285" s="100">
        <v>0</v>
      </c>
      <c r="D285" s="100">
        <v>25</v>
      </c>
      <c r="E285" s="100">
        <v>4</v>
      </c>
      <c r="F285" s="100">
        <v>2</v>
      </c>
      <c r="G285" s="100">
        <v>0</v>
      </c>
      <c r="H285" s="100">
        <v>5</v>
      </c>
      <c r="I285" s="100">
        <v>0</v>
      </c>
      <c r="J285" s="100">
        <v>1</v>
      </c>
      <c r="K285" s="100">
        <v>1</v>
      </c>
      <c r="L285" s="100">
        <v>462</v>
      </c>
      <c r="M285" s="100">
        <v>64</v>
      </c>
      <c r="N285" s="100">
        <v>0</v>
      </c>
      <c r="O285" s="100">
        <v>0</v>
      </c>
      <c r="P285" s="98"/>
      <c r="Q285"/>
      <c r="R285"/>
      <c r="S285"/>
    </row>
    <row r="286" spans="1:19" s="52" customFormat="1" x14ac:dyDescent="0.25">
      <c r="A286" s="62" t="s">
        <v>158</v>
      </c>
      <c r="B286" s="100">
        <v>0</v>
      </c>
      <c r="C286" s="100">
        <v>0</v>
      </c>
      <c r="D286" s="100">
        <v>0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1</v>
      </c>
      <c r="M286" s="100">
        <v>0</v>
      </c>
      <c r="N286" s="100">
        <v>0</v>
      </c>
      <c r="O286" s="100">
        <v>0</v>
      </c>
      <c r="P286" s="98"/>
      <c r="Q286"/>
      <c r="R286"/>
      <c r="S286"/>
    </row>
    <row r="287" spans="1:19" s="52" customFormat="1" x14ac:dyDescent="0.25">
      <c r="A287" s="62" t="s">
        <v>159</v>
      </c>
      <c r="B287" s="100">
        <v>0</v>
      </c>
      <c r="C287" s="100">
        <v>0</v>
      </c>
      <c r="D287" s="100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98"/>
      <c r="Q287"/>
      <c r="R287"/>
      <c r="S287"/>
    </row>
    <row r="288" spans="1:19" s="52" customFormat="1" x14ac:dyDescent="0.25">
      <c r="A288" s="62" t="s">
        <v>14</v>
      </c>
      <c r="B288" s="100">
        <v>0</v>
      </c>
      <c r="C288" s="100">
        <v>0</v>
      </c>
      <c r="D288" s="100">
        <v>24</v>
      </c>
      <c r="E288" s="100">
        <v>17</v>
      </c>
      <c r="F288" s="100">
        <v>0</v>
      </c>
      <c r="G288" s="100">
        <v>0</v>
      </c>
      <c r="H288" s="100">
        <v>6</v>
      </c>
      <c r="I288" s="100">
        <v>10</v>
      </c>
      <c r="J288" s="100">
        <v>2</v>
      </c>
      <c r="K288" s="100">
        <v>0</v>
      </c>
      <c r="L288" s="100">
        <v>3</v>
      </c>
      <c r="M288" s="100">
        <v>2</v>
      </c>
      <c r="N288" s="100">
        <v>0</v>
      </c>
      <c r="O288" s="100">
        <v>0</v>
      </c>
      <c r="P288" s="98"/>
      <c r="Q288"/>
      <c r="R288"/>
      <c r="S288"/>
    </row>
    <row r="289" spans="1:19" s="52" customFormat="1" x14ac:dyDescent="0.25">
      <c r="A289" s="62" t="s">
        <v>116</v>
      </c>
      <c r="B289" s="100">
        <v>0</v>
      </c>
      <c r="C289" s="100">
        <v>0</v>
      </c>
      <c r="D289" s="100">
        <v>0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1</v>
      </c>
      <c r="N289" s="100">
        <v>0</v>
      </c>
      <c r="O289" s="100">
        <v>0</v>
      </c>
      <c r="P289" s="98"/>
      <c r="Q289"/>
      <c r="R289"/>
      <c r="S289"/>
    </row>
    <row r="290" spans="1:19" s="52" customFormat="1" x14ac:dyDescent="0.25">
      <c r="A290" s="57" t="s">
        <v>160</v>
      </c>
      <c r="B290" s="100">
        <v>0</v>
      </c>
      <c r="C290" s="100">
        <v>0</v>
      </c>
      <c r="D290" s="100">
        <v>0</v>
      </c>
      <c r="E290" s="100">
        <v>0</v>
      </c>
      <c r="F290" s="100">
        <v>0</v>
      </c>
      <c r="G290" s="100">
        <v>0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98"/>
      <c r="Q290"/>
      <c r="R290"/>
      <c r="S290"/>
    </row>
    <row r="291" spans="1:19" s="52" customFormat="1" x14ac:dyDescent="0.25">
      <c r="A291" s="57" t="s">
        <v>161</v>
      </c>
      <c r="B291" s="100">
        <v>0</v>
      </c>
      <c r="C291" s="100">
        <v>0</v>
      </c>
      <c r="D291" s="100">
        <v>0</v>
      </c>
      <c r="E291" s="100">
        <v>0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98"/>
      <c r="Q291"/>
      <c r="R291"/>
      <c r="S291"/>
    </row>
    <row r="292" spans="1:19" s="52" customFormat="1" x14ac:dyDescent="0.25">
      <c r="A292" s="57" t="s">
        <v>162</v>
      </c>
      <c r="B292" s="100">
        <v>0</v>
      </c>
      <c r="C292" s="100">
        <v>0</v>
      </c>
      <c r="D292" s="100">
        <v>0</v>
      </c>
      <c r="E292" s="100">
        <v>0</v>
      </c>
      <c r="F292" s="100">
        <v>0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98"/>
      <c r="Q292"/>
      <c r="R292"/>
      <c r="S292"/>
    </row>
    <row r="293" spans="1:19" s="52" customFormat="1" x14ac:dyDescent="0.25">
      <c r="A293" s="57" t="s">
        <v>163</v>
      </c>
      <c r="B293" s="100">
        <v>0</v>
      </c>
      <c r="C293" s="100">
        <v>0</v>
      </c>
      <c r="D293" s="100">
        <v>0</v>
      </c>
      <c r="E293" s="100">
        <v>0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98"/>
      <c r="Q293"/>
      <c r="R293"/>
      <c r="S293"/>
    </row>
    <row r="294" spans="1:19" s="52" customFormat="1" x14ac:dyDescent="0.25">
      <c r="A294" s="57" t="s">
        <v>164</v>
      </c>
      <c r="B294" s="100">
        <v>0</v>
      </c>
      <c r="C294" s="100">
        <v>0</v>
      </c>
      <c r="D294" s="100">
        <v>0</v>
      </c>
      <c r="E294" s="100">
        <v>0</v>
      </c>
      <c r="F294" s="100">
        <v>0</v>
      </c>
      <c r="G294" s="100">
        <v>0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98"/>
      <c r="Q294"/>
      <c r="R294"/>
      <c r="S294"/>
    </row>
    <row r="295" spans="1:19" s="52" customFormat="1" x14ac:dyDescent="0.25">
      <c r="A295" s="62" t="s">
        <v>165</v>
      </c>
      <c r="B295" s="100">
        <v>0</v>
      </c>
      <c r="C295" s="100">
        <v>0</v>
      </c>
      <c r="D295" s="100"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98"/>
      <c r="Q295"/>
      <c r="R295"/>
      <c r="S295"/>
    </row>
    <row r="296" spans="1:19" s="52" customFormat="1" x14ac:dyDescent="0.25">
      <c r="A296" s="62" t="s">
        <v>166</v>
      </c>
      <c r="B296" s="100">
        <v>0</v>
      </c>
      <c r="C296" s="100">
        <v>0</v>
      </c>
      <c r="D296" s="100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98"/>
      <c r="Q296"/>
      <c r="R296"/>
      <c r="S296"/>
    </row>
    <row r="297" spans="1:19" s="52" customFormat="1" x14ac:dyDescent="0.25">
      <c r="A297" s="62" t="s">
        <v>167</v>
      </c>
      <c r="B297" s="100">
        <v>0</v>
      </c>
      <c r="C297" s="100">
        <v>0</v>
      </c>
      <c r="D297" s="100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98"/>
      <c r="Q297"/>
      <c r="R297"/>
      <c r="S297"/>
    </row>
    <row r="298" spans="1:19" s="52" customFormat="1" x14ac:dyDescent="0.25">
      <c r="A298" s="62" t="s">
        <v>168</v>
      </c>
      <c r="B298" s="100">
        <v>0</v>
      </c>
      <c r="C298" s="100">
        <v>0</v>
      </c>
      <c r="D298" s="100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98"/>
      <c r="Q298"/>
      <c r="R298"/>
      <c r="S298"/>
    </row>
    <row r="299" spans="1:19" s="52" customFormat="1" x14ac:dyDescent="0.25">
      <c r="A299" s="57" t="s">
        <v>169</v>
      </c>
      <c r="B299" s="100">
        <v>0</v>
      </c>
      <c r="C299" s="100">
        <v>0</v>
      </c>
      <c r="D299" s="100">
        <v>0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98"/>
      <c r="Q299"/>
      <c r="R299"/>
      <c r="S299"/>
    </row>
    <row r="300" spans="1:19" s="52" customFormat="1" x14ac:dyDescent="0.25">
      <c r="A300" s="57" t="s">
        <v>170</v>
      </c>
      <c r="B300" s="100">
        <v>0</v>
      </c>
      <c r="C300" s="100">
        <v>0</v>
      </c>
      <c r="D300" s="100">
        <v>0</v>
      </c>
      <c r="E300" s="100">
        <v>0</v>
      </c>
      <c r="F300" s="100">
        <v>0</v>
      </c>
      <c r="G300" s="100">
        <v>0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98"/>
      <c r="Q300"/>
      <c r="R300"/>
      <c r="S300"/>
    </row>
    <row r="301" spans="1:19" s="52" customFormat="1" x14ac:dyDescent="0.25">
      <c r="A301" s="62" t="s">
        <v>171</v>
      </c>
      <c r="B301" s="100">
        <v>0</v>
      </c>
      <c r="C301" s="100">
        <v>0</v>
      </c>
      <c r="D301" s="100">
        <v>0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1</v>
      </c>
      <c r="M301" s="100">
        <v>0</v>
      </c>
      <c r="N301" s="100">
        <v>0</v>
      </c>
      <c r="O301" s="100">
        <v>0</v>
      </c>
      <c r="P301" s="98"/>
      <c r="Q301"/>
      <c r="R301"/>
      <c r="S301"/>
    </row>
    <row r="302" spans="1:19" s="52" customFormat="1" x14ac:dyDescent="0.25">
      <c r="A302" s="62" t="s">
        <v>172</v>
      </c>
      <c r="B302" s="100">
        <v>0</v>
      </c>
      <c r="C302" s="100">
        <v>1</v>
      </c>
      <c r="D302" s="100">
        <v>29</v>
      </c>
      <c r="E302" s="100">
        <v>4</v>
      </c>
      <c r="F302" s="100">
        <v>15</v>
      </c>
      <c r="G302" s="100">
        <v>4</v>
      </c>
      <c r="H302" s="100">
        <v>27</v>
      </c>
      <c r="I302" s="100">
        <v>6</v>
      </c>
      <c r="J302" s="100">
        <v>18</v>
      </c>
      <c r="K302" s="100">
        <v>8</v>
      </c>
      <c r="L302" s="100">
        <v>196</v>
      </c>
      <c r="M302" s="100">
        <v>20</v>
      </c>
      <c r="N302" s="100">
        <v>0</v>
      </c>
      <c r="O302" s="100">
        <v>0</v>
      </c>
      <c r="P302" s="98"/>
      <c r="Q302"/>
      <c r="R302"/>
      <c r="S302"/>
    </row>
    <row r="303" spans="1:19" s="52" customFormat="1" x14ac:dyDescent="0.25">
      <c r="A303" s="62" t="s">
        <v>173</v>
      </c>
      <c r="B303" s="100">
        <v>0</v>
      </c>
      <c r="C303" s="100">
        <v>0</v>
      </c>
      <c r="D303" s="100">
        <v>0</v>
      </c>
      <c r="E303" s="100">
        <v>0</v>
      </c>
      <c r="F303" s="100">
        <v>0</v>
      </c>
      <c r="G303" s="100">
        <v>0</v>
      </c>
      <c r="H303" s="100">
        <v>4</v>
      </c>
      <c r="I303" s="100">
        <v>0</v>
      </c>
      <c r="J303" s="100">
        <v>0</v>
      </c>
      <c r="K303" s="100">
        <v>0</v>
      </c>
      <c r="L303" s="100">
        <v>19</v>
      </c>
      <c r="M303" s="100">
        <v>1</v>
      </c>
      <c r="N303" s="100">
        <v>1</v>
      </c>
      <c r="O303" s="100">
        <v>0</v>
      </c>
      <c r="P303" s="98"/>
      <c r="Q303"/>
      <c r="R303"/>
      <c r="S303"/>
    </row>
    <row r="304" spans="1:19" s="52" customFormat="1" ht="16.5" customHeight="1" x14ac:dyDescent="0.25">
      <c r="A304" s="62" t="s">
        <v>174</v>
      </c>
      <c r="B304" s="100">
        <v>0</v>
      </c>
      <c r="C304" s="100">
        <v>0</v>
      </c>
      <c r="D304" s="100">
        <v>0</v>
      </c>
      <c r="E304" s="100">
        <v>1</v>
      </c>
      <c r="F304" s="100">
        <v>0</v>
      </c>
      <c r="G304" s="100">
        <v>1</v>
      </c>
      <c r="H304" s="100">
        <v>0</v>
      </c>
      <c r="I304" s="100">
        <v>4</v>
      </c>
      <c r="J304" s="100">
        <v>0</v>
      </c>
      <c r="K304" s="100">
        <v>2</v>
      </c>
      <c r="L304" s="100">
        <v>0</v>
      </c>
      <c r="M304" s="100">
        <v>17</v>
      </c>
      <c r="N304" s="100">
        <v>0</v>
      </c>
      <c r="O304" s="100">
        <v>0</v>
      </c>
      <c r="P304" s="98"/>
      <c r="Q304"/>
      <c r="R304"/>
      <c r="S304"/>
    </row>
    <row r="305" spans="1:19" s="52" customFormat="1" x14ac:dyDescent="0.25">
      <c r="A305" s="62" t="s">
        <v>175</v>
      </c>
      <c r="B305" s="100">
        <v>0</v>
      </c>
      <c r="C305" s="100">
        <v>0</v>
      </c>
      <c r="D305" s="100">
        <v>6</v>
      </c>
      <c r="E305" s="100">
        <v>2</v>
      </c>
      <c r="F305" s="100">
        <v>2</v>
      </c>
      <c r="G305" s="100">
        <v>0</v>
      </c>
      <c r="H305" s="100">
        <v>1</v>
      </c>
      <c r="I305" s="100">
        <v>0</v>
      </c>
      <c r="J305" s="100">
        <v>0</v>
      </c>
      <c r="K305" s="100">
        <v>0</v>
      </c>
      <c r="L305" s="100">
        <v>7</v>
      </c>
      <c r="M305" s="100">
        <v>3</v>
      </c>
      <c r="N305" s="100">
        <v>0</v>
      </c>
      <c r="O305" s="100">
        <v>0</v>
      </c>
      <c r="P305" s="98"/>
      <c r="Q305"/>
      <c r="R305"/>
      <c r="S305"/>
    </row>
    <row r="306" spans="1:19" s="52" customFormat="1" x14ac:dyDescent="0.25">
      <c r="A306" s="62" t="s">
        <v>176</v>
      </c>
      <c r="B306" s="100">
        <v>0</v>
      </c>
      <c r="C306" s="100">
        <v>0</v>
      </c>
      <c r="D306" s="100">
        <v>5</v>
      </c>
      <c r="E306" s="100">
        <v>0</v>
      </c>
      <c r="F306" s="100">
        <v>0</v>
      </c>
      <c r="G306" s="100">
        <v>0</v>
      </c>
      <c r="H306" s="100">
        <v>1</v>
      </c>
      <c r="I306" s="100">
        <v>0</v>
      </c>
      <c r="J306" s="100">
        <v>0</v>
      </c>
      <c r="K306" s="100">
        <v>0</v>
      </c>
      <c r="L306" s="100">
        <v>13</v>
      </c>
      <c r="M306" s="100">
        <v>1</v>
      </c>
      <c r="N306" s="100">
        <v>0</v>
      </c>
      <c r="O306" s="100">
        <v>0</v>
      </c>
      <c r="P306" s="98"/>
      <c r="Q306"/>
      <c r="R306"/>
      <c r="S306"/>
    </row>
    <row r="307" spans="1:19" s="52" customFormat="1" ht="16.5" customHeight="1" x14ac:dyDescent="0.25">
      <c r="A307" s="62" t="s">
        <v>177</v>
      </c>
      <c r="B307" s="100">
        <v>0</v>
      </c>
      <c r="C307" s="100">
        <v>0</v>
      </c>
      <c r="D307" s="100">
        <v>0</v>
      </c>
      <c r="E307" s="100">
        <v>0</v>
      </c>
      <c r="F307" s="100">
        <v>0</v>
      </c>
      <c r="G307" s="100">
        <v>0</v>
      </c>
      <c r="H307" s="100">
        <v>0</v>
      </c>
      <c r="I307" s="100">
        <v>0</v>
      </c>
      <c r="J307" s="100">
        <v>0</v>
      </c>
      <c r="K307" s="100">
        <v>0</v>
      </c>
      <c r="L307" s="100">
        <v>1</v>
      </c>
      <c r="M307" s="100">
        <v>1</v>
      </c>
      <c r="N307" s="100">
        <v>0</v>
      </c>
      <c r="O307" s="100">
        <v>0</v>
      </c>
      <c r="P307" s="98"/>
      <c r="Q307"/>
      <c r="R307"/>
      <c r="S307"/>
    </row>
    <row r="308" spans="1:19" s="52" customFormat="1" x14ac:dyDescent="0.25">
      <c r="A30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/>
      <c r="R308"/>
      <c r="S308"/>
    </row>
    <row r="309" spans="1:19" s="52" customFormat="1" x14ac:dyDescent="0.25">
      <c r="A309" s="59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/>
      <c r="R309"/>
      <c r="S309"/>
    </row>
    <row r="310" spans="1:19" s="52" customFormat="1" x14ac:dyDescent="0.25">
      <c r="A310" s="112" t="s">
        <v>141</v>
      </c>
      <c r="B310" s="111" t="s">
        <v>253</v>
      </c>
      <c r="C310" s="111"/>
      <c r="D310" s="111" t="s">
        <v>254</v>
      </c>
      <c r="E310" s="111"/>
      <c r="F310" s="111" t="s">
        <v>255</v>
      </c>
      <c r="G310" s="111"/>
      <c r="H310" s="111" t="s">
        <v>256</v>
      </c>
      <c r="I310" s="111"/>
      <c r="J310" s="111" t="s">
        <v>257</v>
      </c>
      <c r="K310" s="111"/>
      <c r="L310" s="111" t="s">
        <v>258</v>
      </c>
      <c r="M310" s="111"/>
      <c r="N310" s="111" t="s">
        <v>259</v>
      </c>
      <c r="O310" s="111"/>
      <c r="P310" s="98"/>
      <c r="Q310"/>
      <c r="R310"/>
      <c r="S310"/>
    </row>
    <row r="311" spans="1:19" s="52" customFormat="1" x14ac:dyDescent="0.25">
      <c r="A311" s="112"/>
      <c r="B311" s="94" t="s">
        <v>9</v>
      </c>
      <c r="C311" s="94" t="s">
        <v>10</v>
      </c>
      <c r="D311" s="94" t="s">
        <v>9</v>
      </c>
      <c r="E311" s="94" t="s">
        <v>10</v>
      </c>
      <c r="F311" s="94" t="s">
        <v>9</v>
      </c>
      <c r="G311" s="94" t="s">
        <v>10</v>
      </c>
      <c r="H311" s="94" t="s">
        <v>9</v>
      </c>
      <c r="I311" s="94" t="s">
        <v>10</v>
      </c>
      <c r="J311" s="94" t="s">
        <v>9</v>
      </c>
      <c r="K311" s="94" t="s">
        <v>10</v>
      </c>
      <c r="L311" s="94" t="s">
        <v>9</v>
      </c>
      <c r="M311" s="94" t="s">
        <v>10</v>
      </c>
      <c r="N311" s="94" t="s">
        <v>9</v>
      </c>
      <c r="O311" s="94" t="s">
        <v>10</v>
      </c>
      <c r="P311" s="95"/>
      <c r="Q311" s="55"/>
      <c r="R311" s="55"/>
      <c r="S311"/>
    </row>
    <row r="312" spans="1:19" s="52" customFormat="1" x14ac:dyDescent="0.25">
      <c r="A312" s="61" t="s">
        <v>150</v>
      </c>
      <c r="B312" s="97">
        <v>4</v>
      </c>
      <c r="C312" s="97">
        <v>2</v>
      </c>
      <c r="D312" s="97">
        <v>10</v>
      </c>
      <c r="E312" s="97">
        <v>1</v>
      </c>
      <c r="F312" s="97">
        <v>94</v>
      </c>
      <c r="G312" s="97">
        <v>89</v>
      </c>
      <c r="H312" s="97">
        <v>2</v>
      </c>
      <c r="I312" s="97">
        <v>1</v>
      </c>
      <c r="J312" s="97">
        <v>6</v>
      </c>
      <c r="K312" s="97">
        <v>11</v>
      </c>
      <c r="L312" s="97">
        <v>1</v>
      </c>
      <c r="M312" s="97">
        <v>0</v>
      </c>
      <c r="N312" s="97">
        <v>7</v>
      </c>
      <c r="O312" s="97">
        <v>2</v>
      </c>
      <c r="P312" s="98"/>
      <c r="Q312"/>
      <c r="R312"/>
      <c r="S312"/>
    </row>
    <row r="313" spans="1:19" s="52" customFormat="1" x14ac:dyDescent="0.25">
      <c r="A313" s="62" t="s">
        <v>151</v>
      </c>
      <c r="B313" s="100">
        <v>0</v>
      </c>
      <c r="C313" s="100">
        <v>0</v>
      </c>
      <c r="D313" s="100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98"/>
      <c r="Q313"/>
      <c r="R313"/>
      <c r="S313"/>
    </row>
    <row r="314" spans="1:19" s="52" customFormat="1" x14ac:dyDescent="0.25">
      <c r="A314" s="62" t="s">
        <v>152</v>
      </c>
      <c r="B314" s="100">
        <v>1</v>
      </c>
      <c r="C314" s="100">
        <v>1</v>
      </c>
      <c r="D314" s="100">
        <v>1</v>
      </c>
      <c r="E314" s="100">
        <v>0</v>
      </c>
      <c r="F314" s="100">
        <v>28</v>
      </c>
      <c r="G314" s="100">
        <v>9</v>
      </c>
      <c r="H314" s="100">
        <v>0</v>
      </c>
      <c r="I314" s="100">
        <v>0</v>
      </c>
      <c r="J314" s="100">
        <v>0</v>
      </c>
      <c r="K314" s="100">
        <v>1</v>
      </c>
      <c r="L314" s="100">
        <v>0</v>
      </c>
      <c r="M314" s="100">
        <v>0</v>
      </c>
      <c r="N314" s="100">
        <v>0</v>
      </c>
      <c r="O314" s="100">
        <v>0</v>
      </c>
      <c r="P314" s="98"/>
      <c r="Q314"/>
      <c r="R314"/>
      <c r="S314"/>
    </row>
    <row r="315" spans="1:19" s="52" customFormat="1" x14ac:dyDescent="0.25">
      <c r="A315" s="62" t="s">
        <v>153</v>
      </c>
      <c r="B315" s="100">
        <v>0</v>
      </c>
      <c r="C315" s="100">
        <v>1</v>
      </c>
      <c r="D315" s="100">
        <v>2</v>
      </c>
      <c r="E315" s="100">
        <v>0</v>
      </c>
      <c r="F315" s="100">
        <v>14</v>
      </c>
      <c r="G315" s="100">
        <v>1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98"/>
      <c r="Q315"/>
      <c r="R315"/>
      <c r="S315"/>
    </row>
    <row r="316" spans="1:19" s="52" customFormat="1" x14ac:dyDescent="0.25">
      <c r="A316" s="62" t="s">
        <v>154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98"/>
      <c r="Q316"/>
      <c r="R316"/>
      <c r="S316"/>
    </row>
    <row r="317" spans="1:19" s="52" customFormat="1" x14ac:dyDescent="0.25">
      <c r="A317" s="62" t="s">
        <v>155</v>
      </c>
      <c r="B317" s="100">
        <v>0</v>
      </c>
      <c r="C317" s="100">
        <v>0</v>
      </c>
      <c r="D317" s="100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98"/>
      <c r="Q317"/>
      <c r="R317"/>
      <c r="S317"/>
    </row>
    <row r="318" spans="1:19" s="52" customFormat="1" x14ac:dyDescent="0.25">
      <c r="A318" s="62" t="s">
        <v>156</v>
      </c>
      <c r="B318" s="100">
        <v>0</v>
      </c>
      <c r="C318" s="100">
        <v>0</v>
      </c>
      <c r="D318" s="100">
        <v>0</v>
      </c>
      <c r="E318" s="100">
        <v>0</v>
      </c>
      <c r="F318" s="100">
        <v>0</v>
      </c>
      <c r="G318" s="100">
        <v>1</v>
      </c>
      <c r="H318" s="100">
        <v>0</v>
      </c>
      <c r="I318" s="100">
        <v>0</v>
      </c>
      <c r="J318" s="100">
        <v>0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98"/>
      <c r="Q318"/>
      <c r="R318"/>
      <c r="S318"/>
    </row>
    <row r="319" spans="1:19" s="52" customFormat="1" x14ac:dyDescent="0.25">
      <c r="A319" s="62" t="s">
        <v>157</v>
      </c>
      <c r="B319" s="100">
        <v>1</v>
      </c>
      <c r="C319" s="100">
        <v>0</v>
      </c>
      <c r="D319" s="100">
        <v>0</v>
      </c>
      <c r="E319" s="100">
        <v>0</v>
      </c>
      <c r="F319" s="100">
        <v>11</v>
      </c>
      <c r="G319" s="100">
        <v>11</v>
      </c>
      <c r="H319" s="100">
        <v>1</v>
      </c>
      <c r="I319" s="100">
        <v>0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98"/>
      <c r="Q319"/>
      <c r="R319"/>
      <c r="S319"/>
    </row>
    <row r="320" spans="1:19" s="52" customFormat="1" x14ac:dyDescent="0.25">
      <c r="A320" s="62" t="s">
        <v>158</v>
      </c>
      <c r="B320" s="100">
        <v>0</v>
      </c>
      <c r="C320" s="100">
        <v>0</v>
      </c>
      <c r="D320" s="100">
        <v>0</v>
      </c>
      <c r="E320" s="100">
        <v>0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98"/>
      <c r="Q320"/>
      <c r="R320"/>
      <c r="S320"/>
    </row>
    <row r="321" spans="1:19" s="52" customFormat="1" x14ac:dyDescent="0.25">
      <c r="A321" s="62" t="s">
        <v>159</v>
      </c>
      <c r="B321" s="100">
        <v>0</v>
      </c>
      <c r="C321" s="100">
        <v>0</v>
      </c>
      <c r="D321" s="100">
        <v>0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98"/>
      <c r="Q321"/>
      <c r="R321"/>
      <c r="S321"/>
    </row>
    <row r="322" spans="1:19" s="52" customFormat="1" x14ac:dyDescent="0.25">
      <c r="A322" s="62" t="s">
        <v>14</v>
      </c>
      <c r="B322" s="100">
        <v>0</v>
      </c>
      <c r="C322" s="100">
        <v>0</v>
      </c>
      <c r="D322" s="100">
        <v>0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98"/>
      <c r="Q322"/>
      <c r="R322"/>
      <c r="S322"/>
    </row>
    <row r="323" spans="1:19" s="52" customFormat="1" x14ac:dyDescent="0.25">
      <c r="A323" s="62" t="s">
        <v>116</v>
      </c>
      <c r="B323" s="100">
        <v>0</v>
      </c>
      <c r="C323" s="100">
        <v>0</v>
      </c>
      <c r="D323" s="100">
        <v>0</v>
      </c>
      <c r="E323" s="100">
        <v>0</v>
      </c>
      <c r="F323" s="100">
        <v>1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1</v>
      </c>
      <c r="O323" s="100">
        <v>0</v>
      </c>
      <c r="P323" s="98"/>
      <c r="Q323"/>
      <c r="R323"/>
      <c r="S323"/>
    </row>
    <row r="324" spans="1:19" s="52" customFormat="1" x14ac:dyDescent="0.25">
      <c r="A324" s="57" t="s">
        <v>160</v>
      </c>
      <c r="B324" s="100">
        <v>0</v>
      </c>
      <c r="C324" s="100">
        <v>0</v>
      </c>
      <c r="D324" s="100">
        <v>0</v>
      </c>
      <c r="E324" s="100">
        <v>0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98"/>
      <c r="Q324"/>
      <c r="R324"/>
      <c r="S324"/>
    </row>
    <row r="325" spans="1:19" s="52" customFormat="1" x14ac:dyDescent="0.25">
      <c r="A325" s="57" t="s">
        <v>161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98"/>
      <c r="Q325"/>
      <c r="R325"/>
      <c r="S325"/>
    </row>
    <row r="326" spans="1:19" s="52" customFormat="1" x14ac:dyDescent="0.25">
      <c r="A326" s="57" t="s">
        <v>162</v>
      </c>
      <c r="B326" s="100">
        <v>0</v>
      </c>
      <c r="C326" s="100">
        <v>0</v>
      </c>
      <c r="D326" s="100">
        <v>0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98"/>
      <c r="Q326"/>
      <c r="R326"/>
      <c r="S326"/>
    </row>
    <row r="327" spans="1:19" s="52" customFormat="1" x14ac:dyDescent="0.25">
      <c r="A327" s="57" t="s">
        <v>163</v>
      </c>
      <c r="B327" s="100">
        <v>0</v>
      </c>
      <c r="C327" s="100">
        <v>0</v>
      </c>
      <c r="D327" s="100">
        <v>0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98"/>
      <c r="Q327"/>
      <c r="R327"/>
      <c r="S327"/>
    </row>
    <row r="328" spans="1:19" s="52" customFormat="1" x14ac:dyDescent="0.25">
      <c r="A328" s="57" t="s">
        <v>164</v>
      </c>
      <c r="B328" s="100">
        <v>0</v>
      </c>
      <c r="C328" s="100">
        <v>0</v>
      </c>
      <c r="D328" s="100">
        <v>0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98"/>
      <c r="Q328"/>
      <c r="R328"/>
      <c r="S328"/>
    </row>
    <row r="329" spans="1:19" s="52" customFormat="1" x14ac:dyDescent="0.25">
      <c r="A329" s="62" t="s">
        <v>165</v>
      </c>
      <c r="B329" s="100">
        <v>0</v>
      </c>
      <c r="C329" s="100">
        <v>0</v>
      </c>
      <c r="D329" s="100">
        <v>0</v>
      </c>
      <c r="E329" s="100">
        <v>0</v>
      </c>
      <c r="F329" s="100">
        <v>0</v>
      </c>
      <c r="G329" s="100">
        <v>0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  <c r="M329" s="100">
        <v>0</v>
      </c>
      <c r="N329" s="100">
        <v>0</v>
      </c>
      <c r="O329" s="100">
        <v>0</v>
      </c>
      <c r="P329" s="98"/>
      <c r="Q329"/>
      <c r="R329"/>
      <c r="S329"/>
    </row>
    <row r="330" spans="1:19" s="52" customFormat="1" x14ac:dyDescent="0.25">
      <c r="A330" s="62" t="s">
        <v>166</v>
      </c>
      <c r="B330" s="100">
        <v>0</v>
      </c>
      <c r="C330" s="100">
        <v>0</v>
      </c>
      <c r="D330" s="100">
        <v>0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98"/>
      <c r="Q330"/>
      <c r="R330"/>
      <c r="S330"/>
    </row>
    <row r="331" spans="1:19" s="52" customFormat="1" x14ac:dyDescent="0.25">
      <c r="A331" s="62" t="s">
        <v>167</v>
      </c>
      <c r="B331" s="100">
        <v>0</v>
      </c>
      <c r="C331" s="100">
        <v>0</v>
      </c>
      <c r="D331" s="100">
        <v>0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98"/>
      <c r="Q331"/>
      <c r="R331"/>
      <c r="S331"/>
    </row>
    <row r="332" spans="1:19" s="52" customFormat="1" x14ac:dyDescent="0.25">
      <c r="A332" s="62" t="s">
        <v>168</v>
      </c>
      <c r="B332" s="100">
        <v>0</v>
      </c>
      <c r="C332" s="100">
        <v>0</v>
      </c>
      <c r="D332" s="100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98"/>
      <c r="Q332"/>
      <c r="R332"/>
      <c r="S332"/>
    </row>
    <row r="333" spans="1:19" s="52" customFormat="1" x14ac:dyDescent="0.25">
      <c r="A333" s="57" t="s">
        <v>169</v>
      </c>
      <c r="B333" s="100">
        <v>0</v>
      </c>
      <c r="C333" s="100">
        <v>0</v>
      </c>
      <c r="D333" s="100">
        <v>0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98"/>
      <c r="Q333"/>
      <c r="R333"/>
      <c r="S333"/>
    </row>
    <row r="334" spans="1:19" s="52" customFormat="1" ht="16.5" customHeight="1" x14ac:dyDescent="0.25">
      <c r="A334" s="57" t="s">
        <v>170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0</v>
      </c>
      <c r="H334" s="100">
        <v>0</v>
      </c>
      <c r="I334" s="100">
        <v>0</v>
      </c>
      <c r="J334" s="100">
        <v>0</v>
      </c>
      <c r="K334" s="100">
        <v>0</v>
      </c>
      <c r="L334" s="100">
        <v>0</v>
      </c>
      <c r="M334" s="100">
        <v>0</v>
      </c>
      <c r="N334" s="100">
        <v>0</v>
      </c>
      <c r="O334" s="100">
        <v>0</v>
      </c>
      <c r="P334" s="98"/>
      <c r="Q334"/>
      <c r="R334"/>
      <c r="S334"/>
    </row>
    <row r="335" spans="1:19" s="52" customFormat="1" x14ac:dyDescent="0.25">
      <c r="A335" s="62" t="s">
        <v>171</v>
      </c>
      <c r="B335" s="100">
        <v>0</v>
      </c>
      <c r="C335" s="100">
        <v>0</v>
      </c>
      <c r="D335" s="100">
        <v>0</v>
      </c>
      <c r="E335" s="100">
        <v>0</v>
      </c>
      <c r="F335" s="100">
        <v>0</v>
      </c>
      <c r="G335" s="100">
        <v>0</v>
      </c>
      <c r="H335" s="100">
        <v>0</v>
      </c>
      <c r="I335" s="100">
        <v>0</v>
      </c>
      <c r="J335" s="100">
        <v>0</v>
      </c>
      <c r="K335" s="100">
        <v>0</v>
      </c>
      <c r="L335" s="100">
        <v>0</v>
      </c>
      <c r="M335" s="100">
        <v>0</v>
      </c>
      <c r="N335" s="100">
        <v>0</v>
      </c>
      <c r="O335" s="100">
        <v>0</v>
      </c>
      <c r="P335" s="98"/>
      <c r="Q335"/>
      <c r="R335"/>
      <c r="S335"/>
    </row>
    <row r="336" spans="1:19" s="52" customFormat="1" x14ac:dyDescent="0.25">
      <c r="A336" s="62" t="s">
        <v>172</v>
      </c>
      <c r="B336" s="100">
        <v>1</v>
      </c>
      <c r="C336" s="100">
        <v>0</v>
      </c>
      <c r="D336" s="100">
        <v>6</v>
      </c>
      <c r="E336" s="100">
        <v>1</v>
      </c>
      <c r="F336" s="100">
        <v>34</v>
      </c>
      <c r="G336" s="100">
        <v>35</v>
      </c>
      <c r="H336" s="100">
        <v>1</v>
      </c>
      <c r="I336" s="100">
        <v>0</v>
      </c>
      <c r="J336" s="100">
        <v>6</v>
      </c>
      <c r="K336" s="100">
        <v>6</v>
      </c>
      <c r="L336" s="100">
        <v>1</v>
      </c>
      <c r="M336" s="100">
        <v>0</v>
      </c>
      <c r="N336" s="100">
        <v>5</v>
      </c>
      <c r="O336" s="100">
        <v>1</v>
      </c>
      <c r="P336" s="98"/>
      <c r="Q336"/>
      <c r="R336"/>
      <c r="S336"/>
    </row>
    <row r="337" spans="1:19" s="52" customFormat="1" ht="16.5" customHeight="1" x14ac:dyDescent="0.25">
      <c r="A337" s="62" t="s">
        <v>173</v>
      </c>
      <c r="B337" s="100">
        <v>0</v>
      </c>
      <c r="C337" s="100">
        <v>0</v>
      </c>
      <c r="D337" s="100">
        <v>0</v>
      </c>
      <c r="E337" s="100">
        <v>0</v>
      </c>
      <c r="F337" s="100">
        <v>1</v>
      </c>
      <c r="G337" s="100">
        <v>4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  <c r="M337" s="100">
        <v>0</v>
      </c>
      <c r="N337" s="100">
        <v>1</v>
      </c>
      <c r="O337" s="100">
        <v>0</v>
      </c>
      <c r="P337" s="98"/>
      <c r="Q337"/>
      <c r="R337"/>
      <c r="S337"/>
    </row>
    <row r="338" spans="1:19" s="52" customFormat="1" x14ac:dyDescent="0.25">
      <c r="A338" s="62" t="s">
        <v>174</v>
      </c>
      <c r="B338" s="100">
        <v>0</v>
      </c>
      <c r="C338" s="100">
        <v>0</v>
      </c>
      <c r="D338" s="100">
        <v>0</v>
      </c>
      <c r="E338" s="100">
        <v>0</v>
      </c>
      <c r="F338" s="100">
        <v>0</v>
      </c>
      <c r="G338" s="100">
        <v>22</v>
      </c>
      <c r="H338" s="100">
        <v>0</v>
      </c>
      <c r="I338" s="100">
        <v>1</v>
      </c>
      <c r="J338" s="100">
        <v>0</v>
      </c>
      <c r="K338" s="100">
        <v>3</v>
      </c>
      <c r="L338" s="100">
        <v>0</v>
      </c>
      <c r="M338" s="100">
        <v>0</v>
      </c>
      <c r="N338" s="100">
        <v>0</v>
      </c>
      <c r="O338" s="100">
        <v>1</v>
      </c>
      <c r="P338" s="98"/>
      <c r="Q338"/>
      <c r="R338"/>
      <c r="S338"/>
    </row>
    <row r="339" spans="1:19" s="52" customFormat="1" x14ac:dyDescent="0.25">
      <c r="A339" s="62" t="s">
        <v>175</v>
      </c>
      <c r="B339" s="100">
        <v>1</v>
      </c>
      <c r="C339" s="100">
        <v>0</v>
      </c>
      <c r="D339" s="100">
        <v>0</v>
      </c>
      <c r="E339" s="100">
        <v>0</v>
      </c>
      <c r="F339" s="100">
        <v>2</v>
      </c>
      <c r="G339" s="100">
        <v>5</v>
      </c>
      <c r="H339" s="100">
        <v>0</v>
      </c>
      <c r="I339" s="100">
        <v>0</v>
      </c>
      <c r="J339" s="100">
        <v>0</v>
      </c>
      <c r="K339" s="100">
        <v>1</v>
      </c>
      <c r="L339" s="100">
        <v>0</v>
      </c>
      <c r="M339" s="100">
        <v>0</v>
      </c>
      <c r="N339" s="100">
        <v>0</v>
      </c>
      <c r="O339" s="100">
        <v>0</v>
      </c>
      <c r="P339" s="98"/>
      <c r="Q339"/>
      <c r="R339"/>
      <c r="S339"/>
    </row>
    <row r="340" spans="1:19" s="52" customFormat="1" x14ac:dyDescent="0.25">
      <c r="A340" s="62" t="s">
        <v>176</v>
      </c>
      <c r="B340" s="100">
        <v>0</v>
      </c>
      <c r="C340" s="100">
        <v>0</v>
      </c>
      <c r="D340" s="100">
        <v>1</v>
      </c>
      <c r="E340" s="100">
        <v>0</v>
      </c>
      <c r="F340" s="100">
        <v>2</v>
      </c>
      <c r="G340" s="100">
        <v>1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98"/>
      <c r="Q340"/>
      <c r="R340"/>
      <c r="S340"/>
    </row>
    <row r="341" spans="1:19" s="52" customFormat="1" x14ac:dyDescent="0.25">
      <c r="A341" s="62" t="s">
        <v>177</v>
      </c>
      <c r="B341" s="100">
        <v>0</v>
      </c>
      <c r="C341" s="100">
        <v>0</v>
      </c>
      <c r="D341" s="100">
        <v>0</v>
      </c>
      <c r="E341" s="100">
        <v>0</v>
      </c>
      <c r="F341" s="100">
        <v>1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98"/>
      <c r="Q341"/>
      <c r="R341"/>
      <c r="S341"/>
    </row>
    <row r="342" spans="1:19" s="52" customFormat="1" x14ac:dyDescent="0.25">
      <c r="A342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/>
      <c r="R342"/>
      <c r="S342"/>
    </row>
    <row r="343" spans="1:19" s="52" customFormat="1" x14ac:dyDescent="0.25">
      <c r="A343" s="59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/>
      <c r="R343"/>
      <c r="S343"/>
    </row>
    <row r="344" spans="1:19" s="52" customFormat="1" x14ac:dyDescent="0.25">
      <c r="A344" s="112" t="s">
        <v>141</v>
      </c>
      <c r="B344" s="111" t="s">
        <v>260</v>
      </c>
      <c r="C344" s="111"/>
      <c r="D344" s="111" t="s">
        <v>263</v>
      </c>
      <c r="E344" s="111"/>
      <c r="F344" s="111" t="s">
        <v>264</v>
      </c>
      <c r="G344" s="111"/>
      <c r="H344" s="111" t="s">
        <v>265</v>
      </c>
      <c r="I344" s="111"/>
      <c r="J344" s="111" t="s">
        <v>266</v>
      </c>
      <c r="K344" s="111"/>
      <c r="L344" s="111" t="s">
        <v>267</v>
      </c>
      <c r="M344" s="111"/>
      <c r="N344" s="111" t="s">
        <v>406</v>
      </c>
      <c r="O344" s="111"/>
      <c r="P344" s="98"/>
      <c r="Q344"/>
      <c r="R344"/>
      <c r="S344"/>
    </row>
    <row r="345" spans="1:19" s="52" customFormat="1" x14ac:dyDescent="0.25">
      <c r="A345" s="112"/>
      <c r="B345" s="94" t="s">
        <v>9</v>
      </c>
      <c r="C345" s="94" t="s">
        <v>10</v>
      </c>
      <c r="D345" s="94" t="s">
        <v>9</v>
      </c>
      <c r="E345" s="94" t="s">
        <v>10</v>
      </c>
      <c r="F345" s="94" t="s">
        <v>9</v>
      </c>
      <c r="G345" s="94" t="s">
        <v>10</v>
      </c>
      <c r="H345" s="94" t="s">
        <v>9</v>
      </c>
      <c r="I345" s="94" t="s">
        <v>10</v>
      </c>
      <c r="J345" s="94" t="s">
        <v>9</v>
      </c>
      <c r="K345" s="94" t="s">
        <v>10</v>
      </c>
      <c r="L345" s="94" t="s">
        <v>9</v>
      </c>
      <c r="M345" s="94" t="s">
        <v>10</v>
      </c>
      <c r="N345" s="94" t="s">
        <v>9</v>
      </c>
      <c r="O345" s="94" t="s">
        <v>10</v>
      </c>
      <c r="P345" s="95"/>
      <c r="Q345" s="55"/>
      <c r="R345" s="55"/>
      <c r="S345"/>
    </row>
    <row r="346" spans="1:19" s="52" customFormat="1" x14ac:dyDescent="0.25">
      <c r="A346" s="61" t="s">
        <v>150</v>
      </c>
      <c r="B346" s="97">
        <v>1</v>
      </c>
      <c r="C346" s="97">
        <v>1</v>
      </c>
      <c r="D346" s="97">
        <v>1</v>
      </c>
      <c r="E346" s="97">
        <v>0</v>
      </c>
      <c r="F346" s="97">
        <v>3</v>
      </c>
      <c r="G346" s="97">
        <v>1</v>
      </c>
      <c r="H346" s="97">
        <v>6</v>
      </c>
      <c r="I346" s="97">
        <v>0</v>
      </c>
      <c r="J346" s="97">
        <v>4</v>
      </c>
      <c r="K346" s="97">
        <v>2</v>
      </c>
      <c r="L346" s="97">
        <v>12</v>
      </c>
      <c r="M346" s="97">
        <v>0</v>
      </c>
      <c r="N346" s="97">
        <v>1</v>
      </c>
      <c r="O346" s="97">
        <v>0</v>
      </c>
      <c r="P346" s="98"/>
      <c r="Q346"/>
      <c r="R346"/>
      <c r="S346"/>
    </row>
    <row r="347" spans="1:19" s="52" customFormat="1" x14ac:dyDescent="0.25">
      <c r="A347" s="62" t="s">
        <v>151</v>
      </c>
      <c r="B347" s="100">
        <v>0</v>
      </c>
      <c r="C347" s="100">
        <v>0</v>
      </c>
      <c r="D347" s="100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98"/>
      <c r="Q347"/>
      <c r="R347"/>
      <c r="S347"/>
    </row>
    <row r="348" spans="1:19" s="52" customFormat="1" x14ac:dyDescent="0.25">
      <c r="A348" s="62" t="s">
        <v>152</v>
      </c>
      <c r="B348" s="100">
        <v>0</v>
      </c>
      <c r="C348" s="100">
        <v>0</v>
      </c>
      <c r="D348" s="100">
        <v>1</v>
      </c>
      <c r="E348" s="100">
        <v>0</v>
      </c>
      <c r="F348" s="100">
        <v>0</v>
      </c>
      <c r="G348" s="100">
        <v>0</v>
      </c>
      <c r="H348" s="100">
        <v>3</v>
      </c>
      <c r="I348" s="100">
        <v>0</v>
      </c>
      <c r="J348" s="100">
        <v>0</v>
      </c>
      <c r="K348" s="100">
        <v>0</v>
      </c>
      <c r="L348" s="100">
        <v>1</v>
      </c>
      <c r="M348" s="100">
        <v>0</v>
      </c>
      <c r="N348" s="100">
        <v>0</v>
      </c>
      <c r="O348" s="100">
        <v>0</v>
      </c>
      <c r="P348" s="98"/>
      <c r="Q348"/>
      <c r="R348"/>
      <c r="S348"/>
    </row>
    <row r="349" spans="1:19" s="52" customFormat="1" x14ac:dyDescent="0.25">
      <c r="A349" s="62" t="s">
        <v>153</v>
      </c>
      <c r="B349" s="100">
        <v>0</v>
      </c>
      <c r="C349" s="100">
        <v>0</v>
      </c>
      <c r="D349" s="100">
        <v>0</v>
      </c>
      <c r="E349" s="100">
        <v>0</v>
      </c>
      <c r="F349" s="100">
        <v>2</v>
      </c>
      <c r="G349" s="100">
        <v>0</v>
      </c>
      <c r="H349" s="100">
        <v>0</v>
      </c>
      <c r="I349" s="100">
        <v>0</v>
      </c>
      <c r="J349" s="100">
        <v>1</v>
      </c>
      <c r="K349" s="100">
        <v>0</v>
      </c>
      <c r="L349" s="100">
        <v>1</v>
      </c>
      <c r="M349" s="100">
        <v>0</v>
      </c>
      <c r="N349" s="100">
        <v>0</v>
      </c>
      <c r="O349" s="100">
        <v>0</v>
      </c>
      <c r="P349" s="98"/>
      <c r="Q349"/>
      <c r="R349"/>
      <c r="S349"/>
    </row>
    <row r="350" spans="1:19" s="52" customFormat="1" x14ac:dyDescent="0.25">
      <c r="A350" s="62" t="s">
        <v>154</v>
      </c>
      <c r="B350" s="100">
        <v>0</v>
      </c>
      <c r="C350" s="100">
        <v>0</v>
      </c>
      <c r="D350" s="100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98"/>
      <c r="Q350"/>
      <c r="R350"/>
      <c r="S350"/>
    </row>
    <row r="351" spans="1:19" s="52" customFormat="1" x14ac:dyDescent="0.25">
      <c r="A351" s="62" t="s">
        <v>155</v>
      </c>
      <c r="B351" s="100">
        <v>0</v>
      </c>
      <c r="C351" s="100">
        <v>0</v>
      </c>
      <c r="D351" s="100">
        <v>0</v>
      </c>
      <c r="E351" s="100">
        <v>0</v>
      </c>
      <c r="F351" s="100">
        <v>0</v>
      </c>
      <c r="G351" s="100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98"/>
      <c r="Q351"/>
      <c r="R351"/>
      <c r="S351"/>
    </row>
    <row r="352" spans="1:19" s="52" customFormat="1" x14ac:dyDescent="0.25">
      <c r="A352" s="62" t="s">
        <v>156</v>
      </c>
      <c r="B352" s="100">
        <v>0</v>
      </c>
      <c r="C352" s="100">
        <v>0</v>
      </c>
      <c r="D352" s="100">
        <v>0</v>
      </c>
      <c r="E352" s="100">
        <v>0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98"/>
      <c r="Q352"/>
      <c r="R352"/>
      <c r="S352"/>
    </row>
    <row r="353" spans="1:19" s="52" customFormat="1" x14ac:dyDescent="0.25">
      <c r="A353" s="62" t="s">
        <v>157</v>
      </c>
      <c r="B353" s="100">
        <v>0</v>
      </c>
      <c r="C353" s="100">
        <v>0</v>
      </c>
      <c r="D353" s="100">
        <v>0</v>
      </c>
      <c r="E353" s="100">
        <v>0</v>
      </c>
      <c r="F353" s="100">
        <v>0</v>
      </c>
      <c r="G353" s="100">
        <v>0</v>
      </c>
      <c r="H353" s="100">
        <v>0</v>
      </c>
      <c r="I353" s="100">
        <v>0</v>
      </c>
      <c r="J353" s="100">
        <v>0</v>
      </c>
      <c r="K353" s="100">
        <v>0</v>
      </c>
      <c r="L353" s="100">
        <v>0</v>
      </c>
      <c r="M353" s="100">
        <v>0</v>
      </c>
      <c r="N353" s="100">
        <v>1</v>
      </c>
      <c r="O353" s="100">
        <v>0</v>
      </c>
      <c r="P353" s="98"/>
      <c r="Q353"/>
      <c r="R353"/>
      <c r="S353"/>
    </row>
    <row r="354" spans="1:19" s="52" customFormat="1" x14ac:dyDescent="0.25">
      <c r="A354" s="62" t="s">
        <v>158</v>
      </c>
      <c r="B354" s="100">
        <v>0</v>
      </c>
      <c r="C354" s="100">
        <v>0</v>
      </c>
      <c r="D354" s="100">
        <v>0</v>
      </c>
      <c r="E354" s="100">
        <v>0</v>
      </c>
      <c r="F354" s="100">
        <v>0</v>
      </c>
      <c r="G354" s="100">
        <v>0</v>
      </c>
      <c r="H354" s="100">
        <v>0</v>
      </c>
      <c r="I354" s="100">
        <v>0</v>
      </c>
      <c r="J354" s="100">
        <v>0</v>
      </c>
      <c r="K354" s="100">
        <v>0</v>
      </c>
      <c r="L354" s="100">
        <v>0</v>
      </c>
      <c r="M354" s="100">
        <v>0</v>
      </c>
      <c r="N354" s="100">
        <v>0</v>
      </c>
      <c r="O354" s="100">
        <v>0</v>
      </c>
      <c r="P354" s="98"/>
      <c r="Q354"/>
      <c r="R354"/>
      <c r="S354"/>
    </row>
    <row r="355" spans="1:19" s="52" customFormat="1" x14ac:dyDescent="0.25">
      <c r="A355" s="62" t="s">
        <v>159</v>
      </c>
      <c r="B355" s="100">
        <v>0</v>
      </c>
      <c r="C355" s="100">
        <v>0</v>
      </c>
      <c r="D355" s="100">
        <v>0</v>
      </c>
      <c r="E355" s="100">
        <v>0</v>
      </c>
      <c r="F355" s="100">
        <v>0</v>
      </c>
      <c r="G355" s="100">
        <v>0</v>
      </c>
      <c r="H355" s="100">
        <v>0</v>
      </c>
      <c r="I355" s="100">
        <v>0</v>
      </c>
      <c r="J355" s="100">
        <v>0</v>
      </c>
      <c r="K355" s="100">
        <v>0</v>
      </c>
      <c r="L355" s="100">
        <v>0</v>
      </c>
      <c r="M355" s="100">
        <v>0</v>
      </c>
      <c r="N355" s="100">
        <v>0</v>
      </c>
      <c r="O355" s="100">
        <v>0</v>
      </c>
      <c r="P355" s="98"/>
      <c r="Q355"/>
      <c r="R355"/>
      <c r="S355"/>
    </row>
    <row r="356" spans="1:19" s="52" customFormat="1" x14ac:dyDescent="0.25">
      <c r="A356" s="62" t="s">
        <v>14</v>
      </c>
      <c r="B356" s="100">
        <v>0</v>
      </c>
      <c r="C356" s="100">
        <v>0</v>
      </c>
      <c r="D356" s="100">
        <v>0</v>
      </c>
      <c r="E356" s="100">
        <v>0</v>
      </c>
      <c r="F356" s="100">
        <v>0</v>
      </c>
      <c r="G356" s="100">
        <v>0</v>
      </c>
      <c r="H356" s="100">
        <v>0</v>
      </c>
      <c r="I356" s="100">
        <v>0</v>
      </c>
      <c r="J356" s="100">
        <v>0</v>
      </c>
      <c r="K356" s="100">
        <v>0</v>
      </c>
      <c r="L356" s="100">
        <v>0</v>
      </c>
      <c r="M356" s="100">
        <v>0</v>
      </c>
      <c r="N356" s="100">
        <v>0</v>
      </c>
      <c r="O356" s="100">
        <v>0</v>
      </c>
      <c r="P356" s="98"/>
      <c r="Q356"/>
      <c r="R356"/>
      <c r="S356"/>
    </row>
    <row r="357" spans="1:19" s="52" customFormat="1" x14ac:dyDescent="0.25">
      <c r="A357" s="62" t="s">
        <v>116</v>
      </c>
      <c r="B357" s="100">
        <v>0</v>
      </c>
      <c r="C357" s="100">
        <v>0</v>
      </c>
      <c r="D357" s="100">
        <v>0</v>
      </c>
      <c r="E357" s="100">
        <v>0</v>
      </c>
      <c r="F357" s="100">
        <v>0</v>
      </c>
      <c r="G357" s="100">
        <v>0</v>
      </c>
      <c r="H357" s="100">
        <v>0</v>
      </c>
      <c r="I357" s="100">
        <v>0</v>
      </c>
      <c r="J357" s="100">
        <v>0</v>
      </c>
      <c r="K357" s="100">
        <v>0</v>
      </c>
      <c r="L357" s="100">
        <v>0</v>
      </c>
      <c r="M357" s="100">
        <v>0</v>
      </c>
      <c r="N357" s="100">
        <v>0</v>
      </c>
      <c r="O357" s="100">
        <v>0</v>
      </c>
      <c r="P357" s="98"/>
      <c r="Q357"/>
      <c r="R357"/>
      <c r="S357"/>
    </row>
    <row r="358" spans="1:19" s="52" customFormat="1" x14ac:dyDescent="0.25">
      <c r="A358" s="57" t="s">
        <v>160</v>
      </c>
      <c r="B358" s="100">
        <v>0</v>
      </c>
      <c r="C358" s="100">
        <v>0</v>
      </c>
      <c r="D358" s="100">
        <v>0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98"/>
      <c r="Q358"/>
      <c r="R358"/>
      <c r="S358"/>
    </row>
    <row r="359" spans="1:19" s="52" customFormat="1" x14ac:dyDescent="0.25">
      <c r="A359" s="57" t="s">
        <v>161</v>
      </c>
      <c r="B359" s="100">
        <v>0</v>
      </c>
      <c r="C359" s="100">
        <v>0</v>
      </c>
      <c r="D359" s="100">
        <v>0</v>
      </c>
      <c r="E359" s="100">
        <v>0</v>
      </c>
      <c r="F359" s="100">
        <v>0</v>
      </c>
      <c r="G359" s="100">
        <v>0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  <c r="M359" s="100">
        <v>0</v>
      </c>
      <c r="N359" s="100">
        <v>0</v>
      </c>
      <c r="O359" s="100">
        <v>0</v>
      </c>
      <c r="P359" s="98"/>
      <c r="Q359"/>
      <c r="R359"/>
      <c r="S359"/>
    </row>
    <row r="360" spans="1:19" s="52" customFormat="1" x14ac:dyDescent="0.25">
      <c r="A360" s="57" t="s">
        <v>162</v>
      </c>
      <c r="B360" s="100">
        <v>0</v>
      </c>
      <c r="C360" s="100">
        <v>0</v>
      </c>
      <c r="D360" s="100">
        <v>0</v>
      </c>
      <c r="E360" s="100">
        <v>0</v>
      </c>
      <c r="F360" s="100">
        <v>0</v>
      </c>
      <c r="G360" s="100">
        <v>0</v>
      </c>
      <c r="H360" s="100">
        <v>0</v>
      </c>
      <c r="I360" s="100">
        <v>0</v>
      </c>
      <c r="J360" s="100">
        <v>0</v>
      </c>
      <c r="K360" s="100">
        <v>0</v>
      </c>
      <c r="L360" s="100">
        <v>0</v>
      </c>
      <c r="M360" s="100">
        <v>0</v>
      </c>
      <c r="N360" s="100">
        <v>0</v>
      </c>
      <c r="O360" s="100">
        <v>0</v>
      </c>
      <c r="P360" s="98"/>
      <c r="Q360"/>
      <c r="R360"/>
      <c r="S360"/>
    </row>
    <row r="361" spans="1:19" s="52" customFormat="1" x14ac:dyDescent="0.25">
      <c r="A361" s="57" t="s">
        <v>163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98"/>
      <c r="Q361"/>
      <c r="R361"/>
      <c r="S361"/>
    </row>
    <row r="362" spans="1:19" s="52" customFormat="1" x14ac:dyDescent="0.25">
      <c r="A362" s="57" t="s">
        <v>164</v>
      </c>
      <c r="B362" s="100">
        <v>0</v>
      </c>
      <c r="C362" s="100">
        <v>0</v>
      </c>
      <c r="D362" s="100">
        <v>0</v>
      </c>
      <c r="E362" s="100">
        <v>0</v>
      </c>
      <c r="F362" s="100">
        <v>0</v>
      </c>
      <c r="G362" s="100">
        <v>0</v>
      </c>
      <c r="H362" s="100">
        <v>0</v>
      </c>
      <c r="I362" s="100">
        <v>0</v>
      </c>
      <c r="J362" s="100">
        <v>0</v>
      </c>
      <c r="K362" s="100">
        <v>0</v>
      </c>
      <c r="L362" s="100">
        <v>0</v>
      </c>
      <c r="M362" s="100">
        <v>0</v>
      </c>
      <c r="N362" s="100">
        <v>0</v>
      </c>
      <c r="O362" s="100">
        <v>0</v>
      </c>
      <c r="P362" s="98"/>
      <c r="Q362"/>
      <c r="R362"/>
      <c r="S362"/>
    </row>
    <row r="363" spans="1:19" s="52" customFormat="1" x14ac:dyDescent="0.25">
      <c r="A363" s="62" t="s">
        <v>165</v>
      </c>
      <c r="B363" s="100">
        <v>0</v>
      </c>
      <c r="C363" s="100">
        <v>0</v>
      </c>
      <c r="D363" s="100">
        <v>0</v>
      </c>
      <c r="E363" s="100">
        <v>0</v>
      </c>
      <c r="F363" s="100">
        <v>0</v>
      </c>
      <c r="G363" s="100">
        <v>0</v>
      </c>
      <c r="H363" s="100">
        <v>0</v>
      </c>
      <c r="I363" s="100">
        <v>0</v>
      </c>
      <c r="J363" s="100">
        <v>0</v>
      </c>
      <c r="K363" s="100">
        <v>0</v>
      </c>
      <c r="L363" s="100">
        <v>0</v>
      </c>
      <c r="M363" s="100">
        <v>0</v>
      </c>
      <c r="N363" s="100">
        <v>0</v>
      </c>
      <c r="O363" s="100">
        <v>0</v>
      </c>
      <c r="P363" s="98"/>
      <c r="Q363"/>
      <c r="R363"/>
      <c r="S363"/>
    </row>
    <row r="364" spans="1:19" s="52" customFormat="1" ht="16.5" customHeight="1" x14ac:dyDescent="0.25">
      <c r="A364" s="62" t="s">
        <v>166</v>
      </c>
      <c r="B364" s="100">
        <v>0</v>
      </c>
      <c r="C364" s="100">
        <v>0</v>
      </c>
      <c r="D364" s="100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98"/>
      <c r="Q364"/>
      <c r="R364"/>
      <c r="S364"/>
    </row>
    <row r="365" spans="1:19" s="52" customFormat="1" x14ac:dyDescent="0.25">
      <c r="A365" s="62" t="s">
        <v>167</v>
      </c>
      <c r="B365" s="100">
        <v>0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  <c r="M365" s="100">
        <v>0</v>
      </c>
      <c r="N365" s="100">
        <v>0</v>
      </c>
      <c r="O365" s="100">
        <v>0</v>
      </c>
      <c r="P365" s="98"/>
      <c r="Q365"/>
      <c r="R365"/>
      <c r="S365"/>
    </row>
    <row r="366" spans="1:19" s="52" customFormat="1" x14ac:dyDescent="0.25">
      <c r="A366" s="62" t="s">
        <v>168</v>
      </c>
      <c r="B366" s="100">
        <v>0</v>
      </c>
      <c r="C366" s="100">
        <v>0</v>
      </c>
      <c r="D366" s="100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98"/>
      <c r="Q366"/>
      <c r="R366"/>
      <c r="S366"/>
    </row>
    <row r="367" spans="1:19" s="52" customFormat="1" ht="16.5" customHeight="1" x14ac:dyDescent="0.25">
      <c r="A367" s="57" t="s">
        <v>169</v>
      </c>
      <c r="B367" s="100">
        <v>0</v>
      </c>
      <c r="C367" s="100">
        <v>0</v>
      </c>
      <c r="D367" s="100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98"/>
      <c r="Q367"/>
      <c r="R367"/>
      <c r="S367"/>
    </row>
    <row r="368" spans="1:19" s="52" customFormat="1" x14ac:dyDescent="0.25">
      <c r="A368" s="57" t="s">
        <v>170</v>
      </c>
      <c r="B368" s="100">
        <v>0</v>
      </c>
      <c r="C368" s="100">
        <v>0</v>
      </c>
      <c r="D368" s="100">
        <v>0</v>
      </c>
      <c r="E368" s="100">
        <v>0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98"/>
      <c r="Q368"/>
      <c r="R368"/>
      <c r="S368"/>
    </row>
    <row r="369" spans="1:19" s="52" customFormat="1" x14ac:dyDescent="0.25">
      <c r="A369" s="62" t="s">
        <v>171</v>
      </c>
      <c r="B369" s="100">
        <v>0</v>
      </c>
      <c r="C369" s="100">
        <v>0</v>
      </c>
      <c r="D369" s="100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98"/>
      <c r="Q369"/>
      <c r="R369"/>
      <c r="S369"/>
    </row>
    <row r="370" spans="1:19" s="52" customFormat="1" x14ac:dyDescent="0.25">
      <c r="A370" s="62" t="s">
        <v>172</v>
      </c>
      <c r="B370" s="100">
        <v>0</v>
      </c>
      <c r="C370" s="100">
        <v>0</v>
      </c>
      <c r="D370" s="100">
        <v>0</v>
      </c>
      <c r="E370" s="100">
        <v>0</v>
      </c>
      <c r="F370" s="100">
        <v>0</v>
      </c>
      <c r="G370" s="100">
        <v>1</v>
      </c>
      <c r="H370" s="100">
        <v>2</v>
      </c>
      <c r="I370" s="100">
        <v>0</v>
      </c>
      <c r="J370" s="100">
        <v>3</v>
      </c>
      <c r="K370" s="100">
        <v>1</v>
      </c>
      <c r="L370" s="100">
        <v>7</v>
      </c>
      <c r="M370" s="100">
        <v>0</v>
      </c>
      <c r="N370" s="100">
        <v>0</v>
      </c>
      <c r="O370" s="100">
        <v>0</v>
      </c>
      <c r="P370" s="98"/>
      <c r="Q370"/>
      <c r="R370"/>
      <c r="S370"/>
    </row>
    <row r="371" spans="1:19" s="52" customFormat="1" x14ac:dyDescent="0.25">
      <c r="A371" s="62" t="s">
        <v>173</v>
      </c>
      <c r="B371" s="100">
        <v>0</v>
      </c>
      <c r="C371" s="100">
        <v>0</v>
      </c>
      <c r="D371" s="100">
        <v>0</v>
      </c>
      <c r="E371" s="100">
        <v>0</v>
      </c>
      <c r="F371" s="100">
        <v>0</v>
      </c>
      <c r="G371" s="100">
        <v>0</v>
      </c>
      <c r="H371" s="100">
        <v>1</v>
      </c>
      <c r="I371" s="100">
        <v>0</v>
      </c>
      <c r="J371" s="100">
        <v>0</v>
      </c>
      <c r="K371" s="100">
        <v>0</v>
      </c>
      <c r="L371" s="100">
        <v>2</v>
      </c>
      <c r="M371" s="100">
        <v>0</v>
      </c>
      <c r="N371" s="100">
        <v>0</v>
      </c>
      <c r="O371" s="100">
        <v>0</v>
      </c>
      <c r="P371" s="98"/>
      <c r="Q371"/>
      <c r="R371"/>
      <c r="S371"/>
    </row>
    <row r="372" spans="1:19" s="52" customFormat="1" x14ac:dyDescent="0.25">
      <c r="A372" s="62" t="s">
        <v>174</v>
      </c>
      <c r="B372" s="100">
        <v>0</v>
      </c>
      <c r="C372" s="100">
        <v>1</v>
      </c>
      <c r="D372" s="100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1</v>
      </c>
      <c r="L372" s="100">
        <v>0</v>
      </c>
      <c r="M372" s="100">
        <v>0</v>
      </c>
      <c r="N372" s="100">
        <v>0</v>
      </c>
      <c r="O372" s="100">
        <v>0</v>
      </c>
      <c r="P372" s="98"/>
      <c r="Q372"/>
      <c r="R372"/>
      <c r="S372"/>
    </row>
    <row r="373" spans="1:19" s="52" customFormat="1" x14ac:dyDescent="0.25">
      <c r="A373" s="62" t="s">
        <v>175</v>
      </c>
      <c r="B373" s="100">
        <v>1</v>
      </c>
      <c r="C373" s="100">
        <v>0</v>
      </c>
      <c r="D373" s="100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1</v>
      </c>
      <c r="M373" s="100">
        <v>0</v>
      </c>
      <c r="N373" s="100">
        <v>0</v>
      </c>
      <c r="O373" s="100">
        <v>0</v>
      </c>
      <c r="P373" s="98"/>
      <c r="Q373"/>
      <c r="R373"/>
      <c r="S373"/>
    </row>
    <row r="374" spans="1:19" s="52" customFormat="1" x14ac:dyDescent="0.25">
      <c r="A374" s="62" t="s">
        <v>176</v>
      </c>
      <c r="B374" s="100">
        <v>0</v>
      </c>
      <c r="C374" s="100">
        <v>0</v>
      </c>
      <c r="D374" s="100">
        <v>0</v>
      </c>
      <c r="E374" s="100">
        <v>0</v>
      </c>
      <c r="F374" s="100">
        <v>1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98"/>
      <c r="Q374"/>
      <c r="R374"/>
      <c r="S374"/>
    </row>
    <row r="375" spans="1:19" s="52" customFormat="1" x14ac:dyDescent="0.25">
      <c r="A375" s="62" t="s">
        <v>177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98"/>
      <c r="Q375"/>
      <c r="R375"/>
      <c r="S375"/>
    </row>
    <row r="376" spans="1:19" s="52" customFormat="1" x14ac:dyDescent="0.25">
      <c r="A376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/>
      <c r="R376"/>
      <c r="S376"/>
    </row>
    <row r="377" spans="1:19" s="52" customFormat="1" x14ac:dyDescent="0.25">
      <c r="A377" s="59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/>
      <c r="R377"/>
      <c r="S377"/>
    </row>
    <row r="378" spans="1:19" s="52" customFormat="1" x14ac:dyDescent="0.25">
      <c r="A378" s="112" t="s">
        <v>141</v>
      </c>
      <c r="B378" s="111" t="s">
        <v>268</v>
      </c>
      <c r="C378" s="111"/>
      <c r="D378" s="111" t="s">
        <v>269</v>
      </c>
      <c r="E378" s="111"/>
      <c r="F378" s="111" t="s">
        <v>270</v>
      </c>
      <c r="G378" s="111"/>
      <c r="H378" s="111" t="s">
        <v>271</v>
      </c>
      <c r="I378" s="111"/>
      <c r="J378" s="111" t="s">
        <v>272</v>
      </c>
      <c r="K378" s="111"/>
      <c r="L378" s="111" t="s">
        <v>273</v>
      </c>
      <c r="M378" s="111"/>
      <c r="N378" s="111" t="s">
        <v>274</v>
      </c>
      <c r="O378" s="111"/>
      <c r="P378" s="98"/>
      <c r="Q378"/>
      <c r="R378"/>
      <c r="S378"/>
    </row>
    <row r="379" spans="1:19" s="52" customFormat="1" x14ac:dyDescent="0.25">
      <c r="A379" s="112"/>
      <c r="B379" s="94" t="s">
        <v>9</v>
      </c>
      <c r="C379" s="94" t="s">
        <v>10</v>
      </c>
      <c r="D379" s="94" t="s">
        <v>9</v>
      </c>
      <c r="E379" s="94" t="s">
        <v>10</v>
      </c>
      <c r="F379" s="94" t="s">
        <v>9</v>
      </c>
      <c r="G379" s="94" t="s">
        <v>10</v>
      </c>
      <c r="H379" s="94" t="s">
        <v>9</v>
      </c>
      <c r="I379" s="94" t="s">
        <v>10</v>
      </c>
      <c r="J379" s="94" t="s">
        <v>9</v>
      </c>
      <c r="K379" s="94" t="s">
        <v>10</v>
      </c>
      <c r="L379" s="94" t="s">
        <v>9</v>
      </c>
      <c r="M379" s="94" t="s">
        <v>10</v>
      </c>
      <c r="N379" s="94" t="s">
        <v>9</v>
      </c>
      <c r="O379" s="94" t="s">
        <v>10</v>
      </c>
      <c r="P379" s="95"/>
      <c r="Q379" s="55"/>
      <c r="R379" s="55"/>
      <c r="S379"/>
    </row>
    <row r="380" spans="1:19" s="52" customFormat="1" x14ac:dyDescent="0.25">
      <c r="A380" s="61" t="s">
        <v>150</v>
      </c>
      <c r="B380" s="97">
        <v>5</v>
      </c>
      <c r="C380" s="97">
        <v>1</v>
      </c>
      <c r="D380" s="97">
        <v>5</v>
      </c>
      <c r="E380" s="97">
        <v>1</v>
      </c>
      <c r="F380" s="97">
        <v>964</v>
      </c>
      <c r="G380" s="97">
        <v>230</v>
      </c>
      <c r="H380" s="97">
        <v>5</v>
      </c>
      <c r="I380" s="97">
        <v>8</v>
      </c>
      <c r="J380" s="97">
        <v>1</v>
      </c>
      <c r="K380" s="97">
        <v>0</v>
      </c>
      <c r="L380" s="97">
        <v>0</v>
      </c>
      <c r="M380" s="97">
        <v>3</v>
      </c>
      <c r="N380" s="97">
        <v>10</v>
      </c>
      <c r="O380" s="97">
        <v>2</v>
      </c>
      <c r="P380" s="98"/>
      <c r="Q380"/>
      <c r="R380"/>
      <c r="S380"/>
    </row>
    <row r="381" spans="1:19" s="52" customFormat="1" x14ac:dyDescent="0.25">
      <c r="A381" s="62" t="s">
        <v>151</v>
      </c>
      <c r="B381" s="100">
        <v>0</v>
      </c>
      <c r="C381" s="100">
        <v>0</v>
      </c>
      <c r="D381" s="100">
        <v>0</v>
      </c>
      <c r="E381" s="100">
        <v>0</v>
      </c>
      <c r="F381" s="100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0">
        <v>0</v>
      </c>
      <c r="O381" s="100">
        <v>0</v>
      </c>
      <c r="P381" s="98"/>
      <c r="Q381"/>
      <c r="R381"/>
      <c r="S381"/>
    </row>
    <row r="382" spans="1:19" s="52" customFormat="1" x14ac:dyDescent="0.25">
      <c r="A382" s="62" t="s">
        <v>152</v>
      </c>
      <c r="B382" s="100">
        <v>0</v>
      </c>
      <c r="C382" s="100">
        <v>0</v>
      </c>
      <c r="D382" s="100">
        <v>2</v>
      </c>
      <c r="E382" s="100">
        <v>0</v>
      </c>
      <c r="F382" s="100">
        <v>72</v>
      </c>
      <c r="G382" s="100">
        <v>10</v>
      </c>
      <c r="H382" s="100">
        <v>1</v>
      </c>
      <c r="I382" s="100">
        <v>0</v>
      </c>
      <c r="J382" s="100">
        <v>0</v>
      </c>
      <c r="K382" s="100">
        <v>0</v>
      </c>
      <c r="L382" s="100">
        <v>0</v>
      </c>
      <c r="M382" s="100">
        <v>1</v>
      </c>
      <c r="N382" s="100">
        <v>1</v>
      </c>
      <c r="O382" s="100">
        <v>0</v>
      </c>
      <c r="P382" s="98"/>
      <c r="Q382"/>
      <c r="R382"/>
      <c r="S382"/>
    </row>
    <row r="383" spans="1:19" s="52" customFormat="1" x14ac:dyDescent="0.25">
      <c r="A383" s="62" t="s">
        <v>153</v>
      </c>
      <c r="B383" s="100">
        <v>0</v>
      </c>
      <c r="C383" s="100">
        <v>0</v>
      </c>
      <c r="D383" s="100">
        <v>0</v>
      </c>
      <c r="E383" s="100">
        <v>0</v>
      </c>
      <c r="F383" s="100">
        <v>22</v>
      </c>
      <c r="G383" s="100">
        <v>1</v>
      </c>
      <c r="H383" s="100">
        <v>1</v>
      </c>
      <c r="I383" s="100">
        <v>0</v>
      </c>
      <c r="J383" s="100">
        <v>0</v>
      </c>
      <c r="K383" s="100">
        <v>0</v>
      </c>
      <c r="L383" s="100">
        <v>0</v>
      </c>
      <c r="M383" s="100">
        <v>0</v>
      </c>
      <c r="N383" s="100">
        <v>3</v>
      </c>
      <c r="O383" s="100">
        <v>0</v>
      </c>
      <c r="P383" s="98"/>
      <c r="Q383"/>
      <c r="R383"/>
      <c r="S383"/>
    </row>
    <row r="384" spans="1:19" s="52" customFormat="1" x14ac:dyDescent="0.25">
      <c r="A384" s="62" t="s">
        <v>154</v>
      </c>
      <c r="B384" s="100">
        <v>0</v>
      </c>
      <c r="C384" s="100">
        <v>0</v>
      </c>
      <c r="D384" s="100">
        <v>0</v>
      </c>
      <c r="E384" s="100">
        <v>0</v>
      </c>
      <c r="F384" s="100">
        <v>0</v>
      </c>
      <c r="G384" s="100">
        <v>1</v>
      </c>
      <c r="H384" s="100">
        <v>0</v>
      </c>
      <c r="I384" s="100">
        <v>0</v>
      </c>
      <c r="J384" s="100">
        <v>0</v>
      </c>
      <c r="K384" s="100">
        <v>0</v>
      </c>
      <c r="L384" s="100">
        <v>0</v>
      </c>
      <c r="M384" s="100">
        <v>0</v>
      </c>
      <c r="N384" s="100">
        <v>0</v>
      </c>
      <c r="O384" s="100">
        <v>0</v>
      </c>
      <c r="P384" s="98"/>
      <c r="Q384"/>
      <c r="R384"/>
      <c r="S384"/>
    </row>
    <row r="385" spans="1:19" s="52" customFormat="1" x14ac:dyDescent="0.25">
      <c r="A385" s="62" t="s">
        <v>155</v>
      </c>
      <c r="B385" s="100">
        <v>0</v>
      </c>
      <c r="C385" s="100">
        <v>0</v>
      </c>
      <c r="D385" s="100">
        <v>0</v>
      </c>
      <c r="E385" s="100">
        <v>0</v>
      </c>
      <c r="F385" s="100">
        <v>0</v>
      </c>
      <c r="G385" s="100">
        <v>0</v>
      </c>
      <c r="H385" s="100">
        <v>0</v>
      </c>
      <c r="I385" s="100">
        <v>0</v>
      </c>
      <c r="J385" s="100">
        <v>0</v>
      </c>
      <c r="K385" s="100">
        <v>0</v>
      </c>
      <c r="L385" s="100">
        <v>0</v>
      </c>
      <c r="M385" s="100">
        <v>0</v>
      </c>
      <c r="N385" s="100">
        <v>0</v>
      </c>
      <c r="O385" s="100">
        <v>0</v>
      </c>
      <c r="P385" s="98"/>
      <c r="Q385"/>
      <c r="R385"/>
      <c r="S385"/>
    </row>
    <row r="386" spans="1:19" s="52" customFormat="1" x14ac:dyDescent="0.25">
      <c r="A386" s="62" t="s">
        <v>156</v>
      </c>
      <c r="B386" s="100">
        <v>0</v>
      </c>
      <c r="C386" s="100">
        <v>0</v>
      </c>
      <c r="D386" s="100">
        <v>0</v>
      </c>
      <c r="E386" s="100">
        <v>0</v>
      </c>
      <c r="F386" s="100">
        <v>1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98"/>
      <c r="Q386"/>
      <c r="R386"/>
      <c r="S386"/>
    </row>
    <row r="387" spans="1:19" s="52" customFormat="1" x14ac:dyDescent="0.25">
      <c r="A387" s="62" t="s">
        <v>157</v>
      </c>
      <c r="B387" s="100">
        <v>0</v>
      </c>
      <c r="C387" s="100">
        <v>0</v>
      </c>
      <c r="D387" s="100">
        <v>1</v>
      </c>
      <c r="E387" s="100">
        <v>1</v>
      </c>
      <c r="F387" s="100">
        <v>630</v>
      </c>
      <c r="G387" s="100">
        <v>128</v>
      </c>
      <c r="H387" s="100">
        <v>1</v>
      </c>
      <c r="I387" s="100">
        <v>1</v>
      </c>
      <c r="J387" s="100">
        <v>0</v>
      </c>
      <c r="K387" s="100">
        <v>0</v>
      </c>
      <c r="L387" s="100">
        <v>0</v>
      </c>
      <c r="M387" s="100">
        <v>0</v>
      </c>
      <c r="N387" s="100">
        <v>1</v>
      </c>
      <c r="O387" s="100">
        <v>0</v>
      </c>
      <c r="P387" s="98"/>
      <c r="Q387"/>
      <c r="R387"/>
      <c r="S387"/>
    </row>
    <row r="388" spans="1:19" s="52" customFormat="1" x14ac:dyDescent="0.25">
      <c r="A388" s="62" t="s">
        <v>158</v>
      </c>
      <c r="B388" s="100">
        <v>0</v>
      </c>
      <c r="C388" s="100">
        <v>0</v>
      </c>
      <c r="D388" s="100">
        <v>0</v>
      </c>
      <c r="E388" s="100">
        <v>0</v>
      </c>
      <c r="F388" s="100">
        <v>0</v>
      </c>
      <c r="G388" s="100">
        <v>0</v>
      </c>
      <c r="H388" s="100">
        <v>0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98"/>
      <c r="Q388"/>
      <c r="R388"/>
      <c r="S388"/>
    </row>
    <row r="389" spans="1:19" s="52" customFormat="1" x14ac:dyDescent="0.25">
      <c r="A389" s="62" t="s">
        <v>159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98"/>
      <c r="Q389"/>
      <c r="R389"/>
      <c r="S389"/>
    </row>
    <row r="390" spans="1:19" s="52" customFormat="1" x14ac:dyDescent="0.25">
      <c r="A390" s="62" t="s">
        <v>14</v>
      </c>
      <c r="B390" s="100">
        <v>1</v>
      </c>
      <c r="C390" s="100">
        <v>0</v>
      </c>
      <c r="D390" s="100">
        <v>0</v>
      </c>
      <c r="E390" s="100">
        <v>0</v>
      </c>
      <c r="F390" s="100">
        <v>11</v>
      </c>
      <c r="G390" s="100">
        <v>1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98"/>
      <c r="Q390"/>
      <c r="R390"/>
      <c r="S390"/>
    </row>
    <row r="391" spans="1:19" s="52" customFormat="1" x14ac:dyDescent="0.25">
      <c r="A391" s="62" t="s">
        <v>116</v>
      </c>
      <c r="B391" s="100">
        <v>0</v>
      </c>
      <c r="C391" s="100">
        <v>0</v>
      </c>
      <c r="D391" s="100">
        <v>0</v>
      </c>
      <c r="E391" s="100">
        <v>0</v>
      </c>
      <c r="F391" s="100">
        <v>1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98"/>
      <c r="Q391"/>
      <c r="R391"/>
      <c r="S391"/>
    </row>
    <row r="392" spans="1:19" s="52" customFormat="1" x14ac:dyDescent="0.25">
      <c r="A392" s="57" t="s">
        <v>160</v>
      </c>
      <c r="B392" s="100">
        <v>0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98"/>
      <c r="Q392"/>
      <c r="R392"/>
      <c r="S392"/>
    </row>
    <row r="393" spans="1:19" s="52" customFormat="1" x14ac:dyDescent="0.25">
      <c r="A393" s="57" t="s">
        <v>161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0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98"/>
      <c r="Q393"/>
      <c r="R393"/>
      <c r="S393"/>
    </row>
    <row r="394" spans="1:19" s="58" customFormat="1" ht="16.5" customHeight="1" x14ac:dyDescent="0.25">
      <c r="A394" s="57" t="s">
        <v>162</v>
      </c>
      <c r="B394" s="100">
        <v>0</v>
      </c>
      <c r="C394" s="100">
        <v>0</v>
      </c>
      <c r="D394" s="100">
        <v>0</v>
      </c>
      <c r="E394" s="100">
        <v>0</v>
      </c>
      <c r="F394" s="100">
        <v>0</v>
      </c>
      <c r="G394" s="100">
        <v>0</v>
      </c>
      <c r="H394" s="100">
        <v>0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98"/>
      <c r="Q394"/>
      <c r="R394"/>
      <c r="S394"/>
    </row>
    <row r="395" spans="1:19" s="58" customFormat="1" x14ac:dyDescent="0.25">
      <c r="A395" s="57" t="s">
        <v>163</v>
      </c>
      <c r="B395" s="100">
        <v>0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98"/>
      <c r="Q395"/>
      <c r="R395"/>
      <c r="S395"/>
    </row>
    <row r="396" spans="1:19" s="58" customFormat="1" x14ac:dyDescent="0.25">
      <c r="A396" s="57" t="s">
        <v>164</v>
      </c>
      <c r="B396" s="100">
        <v>0</v>
      </c>
      <c r="C396" s="100">
        <v>0</v>
      </c>
      <c r="D396" s="100">
        <v>0</v>
      </c>
      <c r="E396" s="100">
        <v>0</v>
      </c>
      <c r="F396" s="100">
        <v>0</v>
      </c>
      <c r="G396" s="100">
        <v>0</v>
      </c>
      <c r="H396" s="100">
        <v>0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98"/>
      <c r="Q396"/>
      <c r="R396"/>
      <c r="S396"/>
    </row>
    <row r="397" spans="1:19" s="58" customFormat="1" ht="16.5" customHeight="1" x14ac:dyDescent="0.25">
      <c r="A397" s="62" t="s">
        <v>165</v>
      </c>
      <c r="B397" s="100">
        <v>0</v>
      </c>
      <c r="C397" s="100">
        <v>0</v>
      </c>
      <c r="D397" s="100">
        <v>0</v>
      </c>
      <c r="E397" s="100">
        <v>0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0</v>
      </c>
      <c r="O397" s="100">
        <v>0</v>
      </c>
      <c r="P397" s="98"/>
      <c r="Q397"/>
      <c r="R397"/>
      <c r="S397"/>
    </row>
    <row r="398" spans="1:19" s="58" customFormat="1" x14ac:dyDescent="0.25">
      <c r="A398" s="62" t="s">
        <v>166</v>
      </c>
      <c r="B398" s="100">
        <v>0</v>
      </c>
      <c r="C398" s="100">
        <v>0</v>
      </c>
      <c r="D398" s="100">
        <v>0</v>
      </c>
      <c r="E398" s="100">
        <v>0</v>
      </c>
      <c r="F398" s="100">
        <v>0</v>
      </c>
      <c r="G398" s="100">
        <v>0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98"/>
      <c r="Q398"/>
      <c r="R398"/>
      <c r="S398"/>
    </row>
    <row r="399" spans="1:19" s="58" customFormat="1" x14ac:dyDescent="0.25">
      <c r="A399" s="62" t="s">
        <v>167</v>
      </c>
      <c r="B399" s="100">
        <v>0</v>
      </c>
      <c r="C399" s="100">
        <v>0</v>
      </c>
      <c r="D399" s="100">
        <v>0</v>
      </c>
      <c r="E399" s="100">
        <v>0</v>
      </c>
      <c r="F399" s="100">
        <v>0</v>
      </c>
      <c r="G399" s="100">
        <v>0</v>
      </c>
      <c r="H399" s="100">
        <v>0</v>
      </c>
      <c r="I399" s="100">
        <v>0</v>
      </c>
      <c r="J399" s="100">
        <v>0</v>
      </c>
      <c r="K399" s="100">
        <v>0</v>
      </c>
      <c r="L399" s="100">
        <v>0</v>
      </c>
      <c r="M399" s="100">
        <v>0</v>
      </c>
      <c r="N399" s="100">
        <v>0</v>
      </c>
      <c r="O399" s="100">
        <v>0</v>
      </c>
      <c r="P399" s="98"/>
      <c r="Q399"/>
      <c r="R399"/>
      <c r="S399"/>
    </row>
    <row r="400" spans="1:19" s="58" customFormat="1" x14ac:dyDescent="0.25">
      <c r="A400" s="62" t="s">
        <v>168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98"/>
      <c r="Q400"/>
      <c r="R400"/>
      <c r="S400"/>
    </row>
    <row r="401" spans="1:19" s="58" customFormat="1" x14ac:dyDescent="0.25">
      <c r="A401" s="57" t="s">
        <v>169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98"/>
      <c r="Q401"/>
      <c r="R401"/>
      <c r="S401"/>
    </row>
    <row r="402" spans="1:19" s="58" customFormat="1" x14ac:dyDescent="0.25">
      <c r="A402" s="57" t="s">
        <v>170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98"/>
      <c r="Q402"/>
      <c r="R402"/>
      <c r="S402"/>
    </row>
    <row r="403" spans="1:19" s="58" customFormat="1" x14ac:dyDescent="0.25">
      <c r="A403" s="62" t="s">
        <v>171</v>
      </c>
      <c r="B403" s="100">
        <v>0</v>
      </c>
      <c r="C403" s="100">
        <v>0</v>
      </c>
      <c r="D403" s="100">
        <v>0</v>
      </c>
      <c r="E403" s="100">
        <v>0</v>
      </c>
      <c r="F403" s="100">
        <v>0</v>
      </c>
      <c r="G403" s="100">
        <v>0</v>
      </c>
      <c r="H403" s="100">
        <v>0</v>
      </c>
      <c r="I403" s="100">
        <v>0</v>
      </c>
      <c r="J403" s="100">
        <v>0</v>
      </c>
      <c r="K403" s="100">
        <v>0</v>
      </c>
      <c r="L403" s="100">
        <v>0</v>
      </c>
      <c r="M403" s="100">
        <v>0</v>
      </c>
      <c r="N403" s="100">
        <v>0</v>
      </c>
      <c r="O403" s="100">
        <v>0</v>
      </c>
      <c r="P403" s="98"/>
      <c r="Q403"/>
      <c r="R403"/>
      <c r="S403"/>
    </row>
    <row r="404" spans="1:19" s="58" customFormat="1" x14ac:dyDescent="0.25">
      <c r="A404" s="62" t="s">
        <v>172</v>
      </c>
      <c r="B404" s="100">
        <v>4</v>
      </c>
      <c r="C404" s="100">
        <v>0</v>
      </c>
      <c r="D404" s="100">
        <v>2</v>
      </c>
      <c r="E404" s="100">
        <v>0</v>
      </c>
      <c r="F404" s="100">
        <v>190</v>
      </c>
      <c r="G404" s="100">
        <v>40</v>
      </c>
      <c r="H404" s="100">
        <v>1</v>
      </c>
      <c r="I404" s="100">
        <v>2</v>
      </c>
      <c r="J404" s="100">
        <v>1</v>
      </c>
      <c r="K404" s="100">
        <v>0</v>
      </c>
      <c r="L404" s="100">
        <v>0</v>
      </c>
      <c r="M404" s="100">
        <v>1</v>
      </c>
      <c r="N404" s="100">
        <v>4</v>
      </c>
      <c r="O404" s="100">
        <v>1</v>
      </c>
      <c r="P404" s="98"/>
      <c r="Q404"/>
      <c r="R404"/>
      <c r="S404"/>
    </row>
    <row r="405" spans="1:19" s="58" customFormat="1" x14ac:dyDescent="0.25">
      <c r="A405" s="62" t="s">
        <v>173</v>
      </c>
      <c r="B405" s="100">
        <v>0</v>
      </c>
      <c r="C405" s="100">
        <v>0</v>
      </c>
      <c r="D405" s="100">
        <v>0</v>
      </c>
      <c r="E405" s="100">
        <v>0</v>
      </c>
      <c r="F405" s="100">
        <v>19</v>
      </c>
      <c r="G405" s="100">
        <v>1</v>
      </c>
      <c r="H405" s="100">
        <v>0</v>
      </c>
      <c r="I405" s="100">
        <v>1</v>
      </c>
      <c r="J405" s="100">
        <v>0</v>
      </c>
      <c r="K405" s="100">
        <v>0</v>
      </c>
      <c r="L405" s="100">
        <v>0</v>
      </c>
      <c r="M405" s="100">
        <v>1</v>
      </c>
      <c r="N405" s="100">
        <v>0</v>
      </c>
      <c r="O405" s="100">
        <v>0</v>
      </c>
      <c r="P405" s="98"/>
      <c r="Q405"/>
      <c r="R405"/>
      <c r="S405"/>
    </row>
    <row r="406" spans="1:19" s="58" customFormat="1" x14ac:dyDescent="0.25">
      <c r="A406" s="62" t="s">
        <v>174</v>
      </c>
      <c r="B406" s="100">
        <v>0</v>
      </c>
      <c r="C406" s="100">
        <v>1</v>
      </c>
      <c r="D406" s="100">
        <v>0</v>
      </c>
      <c r="E406" s="100">
        <v>0</v>
      </c>
      <c r="F406" s="100">
        <v>0</v>
      </c>
      <c r="G406" s="100">
        <v>45</v>
      </c>
      <c r="H406" s="100">
        <v>0</v>
      </c>
      <c r="I406" s="100">
        <v>4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1</v>
      </c>
      <c r="P406" s="98"/>
      <c r="Q406"/>
      <c r="R406"/>
      <c r="S406"/>
    </row>
    <row r="407" spans="1:19" s="58" customFormat="1" x14ac:dyDescent="0.25">
      <c r="A407" s="62" t="s">
        <v>175</v>
      </c>
      <c r="B407" s="100">
        <v>0</v>
      </c>
      <c r="C407" s="100">
        <v>0</v>
      </c>
      <c r="D407" s="100">
        <v>0</v>
      </c>
      <c r="E407" s="100">
        <v>0</v>
      </c>
      <c r="F407" s="100">
        <v>7</v>
      </c>
      <c r="G407" s="100">
        <v>2</v>
      </c>
      <c r="H407" s="100">
        <v>1</v>
      </c>
      <c r="I407" s="100">
        <v>0</v>
      </c>
      <c r="J407" s="100">
        <v>0</v>
      </c>
      <c r="K407" s="100">
        <v>0</v>
      </c>
      <c r="L407" s="100">
        <v>0</v>
      </c>
      <c r="M407" s="100">
        <v>0</v>
      </c>
      <c r="N407" s="100">
        <v>1</v>
      </c>
      <c r="O407" s="100">
        <v>0</v>
      </c>
      <c r="P407" s="98"/>
      <c r="Q407"/>
      <c r="R407"/>
      <c r="S407"/>
    </row>
    <row r="408" spans="1:19" s="58" customFormat="1" x14ac:dyDescent="0.25">
      <c r="A408" s="62" t="s">
        <v>176</v>
      </c>
      <c r="B408" s="100">
        <v>0</v>
      </c>
      <c r="C408" s="100">
        <v>0</v>
      </c>
      <c r="D408" s="100">
        <v>0</v>
      </c>
      <c r="E408" s="100">
        <v>0</v>
      </c>
      <c r="F408" s="100">
        <v>11</v>
      </c>
      <c r="G408" s="100">
        <v>1</v>
      </c>
      <c r="H408" s="100">
        <v>0</v>
      </c>
      <c r="I408" s="100">
        <v>0</v>
      </c>
      <c r="J408" s="100">
        <v>0</v>
      </c>
      <c r="K408" s="100">
        <v>0</v>
      </c>
      <c r="L408" s="100">
        <v>0</v>
      </c>
      <c r="M408" s="100">
        <v>0</v>
      </c>
      <c r="N408" s="100">
        <v>0</v>
      </c>
      <c r="O408" s="100">
        <v>0</v>
      </c>
      <c r="P408" s="98"/>
      <c r="Q408"/>
      <c r="R408"/>
      <c r="S408"/>
    </row>
    <row r="409" spans="1:19" s="58" customFormat="1" x14ac:dyDescent="0.25">
      <c r="A409" s="62" t="s">
        <v>177</v>
      </c>
      <c r="B409" s="100">
        <v>0</v>
      </c>
      <c r="C409" s="100">
        <v>0</v>
      </c>
      <c r="D409" s="100">
        <v>0</v>
      </c>
      <c r="E409" s="100">
        <v>0</v>
      </c>
      <c r="F409" s="100">
        <v>0</v>
      </c>
      <c r="G409" s="100">
        <v>0</v>
      </c>
      <c r="H409" s="100">
        <v>0</v>
      </c>
      <c r="I409" s="100">
        <v>0</v>
      </c>
      <c r="J409" s="100">
        <v>0</v>
      </c>
      <c r="K409" s="100">
        <v>0</v>
      </c>
      <c r="L409" s="100">
        <v>0</v>
      </c>
      <c r="M409" s="100">
        <v>0</v>
      </c>
      <c r="N409" s="100">
        <v>0</v>
      </c>
      <c r="O409" s="100">
        <v>0</v>
      </c>
      <c r="P409" s="98"/>
      <c r="Q409"/>
      <c r="R409"/>
      <c r="S409"/>
    </row>
    <row r="410" spans="1:19" s="58" customFormat="1" x14ac:dyDescent="0.25">
      <c r="A410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/>
      <c r="R410"/>
      <c r="S410"/>
    </row>
    <row r="411" spans="1:19" s="58" customFormat="1" x14ac:dyDescent="0.25">
      <c r="A411" s="5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/>
      <c r="R411"/>
      <c r="S411"/>
    </row>
    <row r="412" spans="1:19" s="58" customFormat="1" x14ac:dyDescent="0.25">
      <c r="A412" s="112" t="s">
        <v>141</v>
      </c>
      <c r="B412" s="111" t="s">
        <v>275</v>
      </c>
      <c r="C412" s="111"/>
      <c r="D412" s="111" t="s">
        <v>276</v>
      </c>
      <c r="E412" s="111"/>
      <c r="F412" s="111" t="s">
        <v>277</v>
      </c>
      <c r="G412" s="111"/>
      <c r="H412" s="111" t="s">
        <v>278</v>
      </c>
      <c r="I412" s="111"/>
      <c r="J412" s="111" t="s">
        <v>279</v>
      </c>
      <c r="K412" s="111"/>
      <c r="L412" s="111" t="s">
        <v>280</v>
      </c>
      <c r="M412" s="111"/>
      <c r="N412" s="111" t="s">
        <v>281</v>
      </c>
      <c r="O412" s="111"/>
      <c r="P412" s="98"/>
      <c r="Q412"/>
      <c r="R412"/>
      <c r="S412"/>
    </row>
    <row r="413" spans="1:19" s="58" customFormat="1" x14ac:dyDescent="0.25">
      <c r="A413" s="112"/>
      <c r="B413" s="94" t="s">
        <v>9</v>
      </c>
      <c r="C413" s="94" t="s">
        <v>10</v>
      </c>
      <c r="D413" s="94" t="s">
        <v>9</v>
      </c>
      <c r="E413" s="94" t="s">
        <v>10</v>
      </c>
      <c r="F413" s="94" t="s">
        <v>9</v>
      </c>
      <c r="G413" s="94" t="s">
        <v>10</v>
      </c>
      <c r="H413" s="94" t="s">
        <v>9</v>
      </c>
      <c r="I413" s="94" t="s">
        <v>10</v>
      </c>
      <c r="J413" s="94" t="s">
        <v>9</v>
      </c>
      <c r="K413" s="94" t="s">
        <v>10</v>
      </c>
      <c r="L413" s="94" t="s">
        <v>9</v>
      </c>
      <c r="M413" s="94" t="s">
        <v>10</v>
      </c>
      <c r="N413" s="94" t="s">
        <v>9</v>
      </c>
      <c r="O413" s="94" t="s">
        <v>10</v>
      </c>
      <c r="P413" s="95"/>
      <c r="Q413" s="55"/>
      <c r="R413" s="55"/>
      <c r="S413"/>
    </row>
    <row r="414" spans="1:19" s="58" customFormat="1" x14ac:dyDescent="0.25">
      <c r="A414" s="61" t="s">
        <v>150</v>
      </c>
      <c r="B414" s="97">
        <v>8</v>
      </c>
      <c r="C414" s="97">
        <v>1</v>
      </c>
      <c r="D414" s="97">
        <v>1</v>
      </c>
      <c r="E414" s="97">
        <v>0</v>
      </c>
      <c r="F414" s="97">
        <v>13</v>
      </c>
      <c r="G414" s="97">
        <v>5</v>
      </c>
      <c r="H414" s="97">
        <v>1</v>
      </c>
      <c r="I414" s="97">
        <v>2</v>
      </c>
      <c r="J414" s="97">
        <v>37</v>
      </c>
      <c r="K414" s="97">
        <v>7</v>
      </c>
      <c r="L414" s="97">
        <v>8</v>
      </c>
      <c r="M414" s="97">
        <v>1</v>
      </c>
      <c r="N414" s="97">
        <v>4</v>
      </c>
      <c r="O414" s="97">
        <v>0</v>
      </c>
      <c r="P414" s="98"/>
      <c r="Q414"/>
      <c r="R414"/>
      <c r="S414"/>
    </row>
    <row r="415" spans="1:19" s="58" customFormat="1" x14ac:dyDescent="0.25">
      <c r="A415" s="62" t="s">
        <v>151</v>
      </c>
      <c r="B415" s="100">
        <v>0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0</v>
      </c>
      <c r="J415" s="100">
        <v>0</v>
      </c>
      <c r="K415" s="100">
        <v>0</v>
      </c>
      <c r="L415" s="100">
        <v>0</v>
      </c>
      <c r="M415" s="100">
        <v>0</v>
      </c>
      <c r="N415" s="100">
        <v>0</v>
      </c>
      <c r="O415" s="100">
        <v>0</v>
      </c>
      <c r="P415" s="98"/>
      <c r="Q415"/>
      <c r="R415"/>
      <c r="S415"/>
    </row>
    <row r="416" spans="1:19" s="58" customFormat="1" x14ac:dyDescent="0.25">
      <c r="A416" s="62" t="s">
        <v>152</v>
      </c>
      <c r="B416" s="100">
        <v>1</v>
      </c>
      <c r="C416" s="100">
        <v>0</v>
      </c>
      <c r="D416" s="100">
        <v>0</v>
      </c>
      <c r="E416" s="100">
        <v>0</v>
      </c>
      <c r="F416" s="100">
        <v>1</v>
      </c>
      <c r="G416" s="100">
        <v>0</v>
      </c>
      <c r="H416" s="100">
        <v>0</v>
      </c>
      <c r="I416" s="100">
        <v>0</v>
      </c>
      <c r="J416" s="100">
        <v>7</v>
      </c>
      <c r="K416" s="100">
        <v>2</v>
      </c>
      <c r="L416" s="100">
        <v>0</v>
      </c>
      <c r="M416" s="100">
        <v>1</v>
      </c>
      <c r="N416" s="100">
        <v>0</v>
      </c>
      <c r="O416" s="100">
        <v>0</v>
      </c>
      <c r="P416" s="98"/>
      <c r="Q416"/>
      <c r="R416"/>
      <c r="S416"/>
    </row>
    <row r="417" spans="1:19" s="58" customFormat="1" x14ac:dyDescent="0.25">
      <c r="A417" s="62" t="s">
        <v>153</v>
      </c>
      <c r="B417" s="100">
        <v>1</v>
      </c>
      <c r="C417" s="100">
        <v>0</v>
      </c>
      <c r="D417" s="100">
        <v>0</v>
      </c>
      <c r="E417" s="100">
        <v>0</v>
      </c>
      <c r="F417" s="100">
        <v>3</v>
      </c>
      <c r="G417" s="100">
        <v>0</v>
      </c>
      <c r="H417" s="100">
        <v>0</v>
      </c>
      <c r="I417" s="100">
        <v>0</v>
      </c>
      <c r="J417" s="100">
        <v>4</v>
      </c>
      <c r="K417" s="100">
        <v>0</v>
      </c>
      <c r="L417" s="100">
        <v>2</v>
      </c>
      <c r="M417" s="100">
        <v>0</v>
      </c>
      <c r="N417" s="100">
        <v>1</v>
      </c>
      <c r="O417" s="100">
        <v>0</v>
      </c>
      <c r="P417" s="98"/>
      <c r="Q417"/>
      <c r="R417"/>
      <c r="S417"/>
    </row>
    <row r="418" spans="1:19" s="58" customFormat="1" x14ac:dyDescent="0.25">
      <c r="A418" s="62" t="s">
        <v>154</v>
      </c>
      <c r="B418" s="100">
        <v>0</v>
      </c>
      <c r="C418" s="100">
        <v>0</v>
      </c>
      <c r="D418" s="100">
        <v>0</v>
      </c>
      <c r="E418" s="100">
        <v>0</v>
      </c>
      <c r="F418" s="100">
        <v>0</v>
      </c>
      <c r="G418" s="100">
        <v>0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0</v>
      </c>
      <c r="O418" s="100">
        <v>0</v>
      </c>
      <c r="P418" s="98"/>
      <c r="Q418"/>
      <c r="R418"/>
      <c r="S418"/>
    </row>
    <row r="419" spans="1:19" s="58" customFormat="1" x14ac:dyDescent="0.25">
      <c r="A419" s="62" t="s">
        <v>155</v>
      </c>
      <c r="B419" s="100">
        <v>0</v>
      </c>
      <c r="C419" s="100">
        <v>0</v>
      </c>
      <c r="D419" s="100">
        <v>0</v>
      </c>
      <c r="E419" s="100">
        <v>0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98"/>
      <c r="Q419"/>
      <c r="R419"/>
      <c r="S419"/>
    </row>
    <row r="420" spans="1:19" s="58" customFormat="1" x14ac:dyDescent="0.25">
      <c r="A420" s="62" t="s">
        <v>156</v>
      </c>
      <c r="B420" s="100">
        <v>0</v>
      </c>
      <c r="C420" s="100">
        <v>0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0</v>
      </c>
      <c r="K420" s="100">
        <v>0</v>
      </c>
      <c r="L420" s="100">
        <v>0</v>
      </c>
      <c r="M420" s="100">
        <v>0</v>
      </c>
      <c r="N420" s="100">
        <v>0</v>
      </c>
      <c r="O420" s="100">
        <v>0</v>
      </c>
      <c r="P420" s="98"/>
      <c r="Q420"/>
      <c r="R420"/>
      <c r="S420"/>
    </row>
    <row r="421" spans="1:19" s="58" customFormat="1" x14ac:dyDescent="0.25">
      <c r="A421" s="62" t="s">
        <v>157</v>
      </c>
      <c r="B421" s="100">
        <v>2</v>
      </c>
      <c r="C421" s="100">
        <v>0</v>
      </c>
      <c r="D421" s="100">
        <v>0</v>
      </c>
      <c r="E421" s="100">
        <v>0</v>
      </c>
      <c r="F421" s="100">
        <v>2</v>
      </c>
      <c r="G421" s="100">
        <v>0</v>
      </c>
      <c r="H421" s="100">
        <v>0</v>
      </c>
      <c r="I421" s="100">
        <v>2</v>
      </c>
      <c r="J421" s="100">
        <v>3</v>
      </c>
      <c r="K421" s="100">
        <v>0</v>
      </c>
      <c r="L421" s="100">
        <v>1</v>
      </c>
      <c r="M421" s="100">
        <v>0</v>
      </c>
      <c r="N421" s="100">
        <v>0</v>
      </c>
      <c r="O421" s="100">
        <v>0</v>
      </c>
      <c r="P421" s="98"/>
      <c r="Q421"/>
      <c r="R421"/>
      <c r="S421"/>
    </row>
    <row r="422" spans="1:19" s="58" customFormat="1" x14ac:dyDescent="0.25">
      <c r="A422" s="62" t="s">
        <v>158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98"/>
      <c r="Q422"/>
      <c r="R422"/>
      <c r="S422"/>
    </row>
    <row r="423" spans="1:19" s="58" customFormat="1" x14ac:dyDescent="0.25">
      <c r="A423" s="62" t="s">
        <v>159</v>
      </c>
      <c r="B423" s="100">
        <v>0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0</v>
      </c>
      <c r="N423" s="100">
        <v>0</v>
      </c>
      <c r="O423" s="100">
        <v>0</v>
      </c>
      <c r="P423" s="98"/>
      <c r="Q423"/>
      <c r="R423"/>
      <c r="S423"/>
    </row>
    <row r="424" spans="1:19" s="58" customFormat="1" ht="16.5" customHeight="1" x14ac:dyDescent="0.25">
      <c r="A424" s="62" t="s">
        <v>14</v>
      </c>
      <c r="B424" s="100">
        <v>0</v>
      </c>
      <c r="C424" s="100">
        <v>0</v>
      </c>
      <c r="D424" s="100">
        <v>0</v>
      </c>
      <c r="E424" s="100">
        <v>0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1</v>
      </c>
      <c r="L424" s="100">
        <v>2</v>
      </c>
      <c r="M424" s="100">
        <v>0</v>
      </c>
      <c r="N424" s="100">
        <v>0</v>
      </c>
      <c r="O424" s="100">
        <v>0</v>
      </c>
      <c r="P424" s="98"/>
      <c r="Q424"/>
      <c r="R424"/>
      <c r="S424"/>
    </row>
    <row r="425" spans="1:19" s="58" customFormat="1" x14ac:dyDescent="0.25">
      <c r="A425" s="62" t="s">
        <v>116</v>
      </c>
      <c r="B425" s="100">
        <v>1</v>
      </c>
      <c r="C425" s="100">
        <v>0</v>
      </c>
      <c r="D425" s="100">
        <v>0</v>
      </c>
      <c r="E425" s="100">
        <v>0</v>
      </c>
      <c r="F425" s="100">
        <v>0</v>
      </c>
      <c r="G425" s="100">
        <v>0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  <c r="M425" s="100">
        <v>0</v>
      </c>
      <c r="N425" s="100">
        <v>0</v>
      </c>
      <c r="O425" s="100">
        <v>0</v>
      </c>
      <c r="P425" s="98"/>
      <c r="Q425"/>
      <c r="R425"/>
      <c r="S425"/>
    </row>
    <row r="426" spans="1:19" s="58" customFormat="1" x14ac:dyDescent="0.25">
      <c r="A426" s="57" t="s">
        <v>160</v>
      </c>
      <c r="B426" s="100">
        <v>0</v>
      </c>
      <c r="C426" s="100">
        <v>0</v>
      </c>
      <c r="D426" s="100">
        <v>0</v>
      </c>
      <c r="E426" s="100">
        <v>0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0</v>
      </c>
      <c r="N426" s="100">
        <v>0</v>
      </c>
      <c r="O426" s="100">
        <v>0</v>
      </c>
      <c r="P426" s="98"/>
      <c r="Q426"/>
      <c r="R426"/>
      <c r="S426"/>
    </row>
    <row r="427" spans="1:19" s="58" customFormat="1" ht="16.5" customHeight="1" x14ac:dyDescent="0.25">
      <c r="A427" s="57" t="s">
        <v>161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0</v>
      </c>
      <c r="L427" s="100">
        <v>0</v>
      </c>
      <c r="M427" s="100">
        <v>0</v>
      </c>
      <c r="N427" s="100">
        <v>0</v>
      </c>
      <c r="O427" s="100">
        <v>0</v>
      </c>
      <c r="P427" s="98"/>
      <c r="Q427"/>
      <c r="R427"/>
      <c r="S427"/>
    </row>
    <row r="428" spans="1:19" s="58" customFormat="1" x14ac:dyDescent="0.25">
      <c r="A428" s="57" t="s">
        <v>162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98"/>
      <c r="Q428"/>
      <c r="R428"/>
      <c r="S428"/>
    </row>
    <row r="429" spans="1:19" s="58" customFormat="1" x14ac:dyDescent="0.25">
      <c r="A429" s="57" t="s">
        <v>163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98"/>
      <c r="Q429"/>
      <c r="R429"/>
      <c r="S429"/>
    </row>
    <row r="430" spans="1:19" s="58" customFormat="1" x14ac:dyDescent="0.25">
      <c r="A430" s="57" t="s">
        <v>164</v>
      </c>
      <c r="B430" s="100">
        <v>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98"/>
      <c r="Q430"/>
      <c r="R430"/>
      <c r="S430"/>
    </row>
    <row r="431" spans="1:19" s="58" customFormat="1" x14ac:dyDescent="0.25">
      <c r="A431" s="62" t="s">
        <v>165</v>
      </c>
      <c r="B431" s="100">
        <v>0</v>
      </c>
      <c r="C431" s="100">
        <v>0</v>
      </c>
      <c r="D431" s="100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98"/>
      <c r="Q431"/>
      <c r="R431"/>
      <c r="S431"/>
    </row>
    <row r="432" spans="1:19" s="58" customFormat="1" x14ac:dyDescent="0.25">
      <c r="A432" s="62" t="s">
        <v>166</v>
      </c>
      <c r="B432" s="100">
        <v>0</v>
      </c>
      <c r="C432" s="100">
        <v>0</v>
      </c>
      <c r="D432" s="100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98"/>
      <c r="Q432"/>
      <c r="R432"/>
      <c r="S432"/>
    </row>
    <row r="433" spans="1:19" s="58" customFormat="1" x14ac:dyDescent="0.25">
      <c r="A433" s="62" t="s">
        <v>167</v>
      </c>
      <c r="B433" s="100">
        <v>0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98"/>
      <c r="Q433"/>
      <c r="R433"/>
      <c r="S433"/>
    </row>
    <row r="434" spans="1:19" s="58" customFormat="1" x14ac:dyDescent="0.25">
      <c r="A434" s="62" t="s">
        <v>168</v>
      </c>
      <c r="B434" s="100">
        <v>0</v>
      </c>
      <c r="C434" s="100">
        <v>0</v>
      </c>
      <c r="D434" s="100">
        <v>0</v>
      </c>
      <c r="E434" s="100">
        <v>0</v>
      </c>
      <c r="F434" s="100">
        <v>0</v>
      </c>
      <c r="G434" s="100">
        <v>0</v>
      </c>
      <c r="H434" s="100">
        <v>0</v>
      </c>
      <c r="I434" s="100">
        <v>0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0</v>
      </c>
      <c r="P434" s="98"/>
      <c r="Q434"/>
      <c r="R434"/>
      <c r="S434"/>
    </row>
    <row r="435" spans="1:19" s="58" customFormat="1" x14ac:dyDescent="0.25">
      <c r="A435" s="57" t="s">
        <v>169</v>
      </c>
      <c r="B435" s="100">
        <v>0</v>
      </c>
      <c r="C435" s="100">
        <v>0</v>
      </c>
      <c r="D435" s="100">
        <v>0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0</v>
      </c>
      <c r="K435" s="100">
        <v>0</v>
      </c>
      <c r="L435" s="100">
        <v>0</v>
      </c>
      <c r="M435" s="100">
        <v>0</v>
      </c>
      <c r="N435" s="100">
        <v>0</v>
      </c>
      <c r="O435" s="100">
        <v>0</v>
      </c>
      <c r="P435" s="98"/>
      <c r="Q435"/>
      <c r="R435"/>
      <c r="S435"/>
    </row>
    <row r="436" spans="1:19" s="58" customFormat="1" x14ac:dyDescent="0.25">
      <c r="A436" s="57" t="s">
        <v>170</v>
      </c>
      <c r="B436" s="100">
        <v>0</v>
      </c>
      <c r="C436" s="100">
        <v>0</v>
      </c>
      <c r="D436" s="100">
        <v>0</v>
      </c>
      <c r="E436" s="100">
        <v>0</v>
      </c>
      <c r="F436" s="100">
        <v>0</v>
      </c>
      <c r="G436" s="100">
        <v>0</v>
      </c>
      <c r="H436" s="100">
        <v>0</v>
      </c>
      <c r="I436" s="100">
        <v>0</v>
      </c>
      <c r="J436" s="100">
        <v>0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98"/>
      <c r="Q436"/>
      <c r="R436"/>
      <c r="S436"/>
    </row>
    <row r="437" spans="1:19" s="58" customFormat="1" x14ac:dyDescent="0.25">
      <c r="A437" s="62" t="s">
        <v>171</v>
      </c>
      <c r="B437" s="100">
        <v>0</v>
      </c>
      <c r="C437" s="100">
        <v>0</v>
      </c>
      <c r="D437" s="100">
        <v>0</v>
      </c>
      <c r="E437" s="100">
        <v>0</v>
      </c>
      <c r="F437" s="100">
        <v>0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98"/>
      <c r="Q437"/>
      <c r="R437"/>
      <c r="S437"/>
    </row>
    <row r="438" spans="1:19" s="58" customFormat="1" x14ac:dyDescent="0.25">
      <c r="A438" s="62" t="s">
        <v>172</v>
      </c>
      <c r="B438" s="100">
        <v>3</v>
      </c>
      <c r="C438" s="100">
        <v>1</v>
      </c>
      <c r="D438" s="100">
        <v>1</v>
      </c>
      <c r="E438" s="100">
        <v>0</v>
      </c>
      <c r="F438" s="100">
        <v>6</v>
      </c>
      <c r="G438" s="100">
        <v>2</v>
      </c>
      <c r="H438" s="100">
        <v>1</v>
      </c>
      <c r="I438" s="100">
        <v>0</v>
      </c>
      <c r="J438" s="100">
        <v>23</v>
      </c>
      <c r="K438" s="100">
        <v>1</v>
      </c>
      <c r="L438" s="100">
        <v>3</v>
      </c>
      <c r="M438" s="100">
        <v>0</v>
      </c>
      <c r="N438" s="100">
        <v>3</v>
      </c>
      <c r="O438" s="100">
        <v>0</v>
      </c>
      <c r="P438" s="98"/>
      <c r="Q438"/>
      <c r="R438"/>
      <c r="S438"/>
    </row>
    <row r="439" spans="1:19" s="58" customFormat="1" x14ac:dyDescent="0.25">
      <c r="A439" s="62" t="s">
        <v>173</v>
      </c>
      <c r="B439" s="100">
        <v>0</v>
      </c>
      <c r="C439" s="100">
        <v>0</v>
      </c>
      <c r="D439" s="100">
        <v>0</v>
      </c>
      <c r="E439" s="100">
        <v>0</v>
      </c>
      <c r="F439" s="100">
        <v>0</v>
      </c>
      <c r="G439" s="100">
        <v>1</v>
      </c>
      <c r="H439" s="100">
        <v>0</v>
      </c>
      <c r="I439" s="100">
        <v>0</v>
      </c>
      <c r="J439" s="100">
        <v>0</v>
      </c>
      <c r="K439" s="100">
        <v>0</v>
      </c>
      <c r="L439" s="100">
        <v>0</v>
      </c>
      <c r="M439" s="100">
        <v>0</v>
      </c>
      <c r="N439" s="100">
        <v>0</v>
      </c>
      <c r="O439" s="100">
        <v>0</v>
      </c>
      <c r="P439" s="98"/>
      <c r="Q439"/>
      <c r="R439"/>
      <c r="S439"/>
    </row>
    <row r="440" spans="1:19" s="58" customFormat="1" x14ac:dyDescent="0.25">
      <c r="A440" s="62" t="s">
        <v>174</v>
      </c>
      <c r="B440" s="100">
        <v>0</v>
      </c>
      <c r="C440" s="100">
        <v>0</v>
      </c>
      <c r="D440" s="100">
        <v>0</v>
      </c>
      <c r="E440" s="100">
        <v>0</v>
      </c>
      <c r="F440" s="100">
        <v>0</v>
      </c>
      <c r="G440" s="100">
        <v>0</v>
      </c>
      <c r="H440" s="100">
        <v>0</v>
      </c>
      <c r="I440" s="100">
        <v>0</v>
      </c>
      <c r="J440" s="100">
        <v>0</v>
      </c>
      <c r="K440" s="100">
        <v>2</v>
      </c>
      <c r="L440" s="100">
        <v>0</v>
      </c>
      <c r="M440" s="100">
        <v>0</v>
      </c>
      <c r="N440" s="100">
        <v>0</v>
      </c>
      <c r="O440" s="100">
        <v>0</v>
      </c>
      <c r="P440" s="98"/>
      <c r="Q440"/>
      <c r="R440"/>
      <c r="S440"/>
    </row>
    <row r="441" spans="1:19" s="58" customFormat="1" x14ac:dyDescent="0.25">
      <c r="A441" s="62" t="s">
        <v>175</v>
      </c>
      <c r="B441" s="100">
        <v>0</v>
      </c>
      <c r="C441" s="100">
        <v>0</v>
      </c>
      <c r="D441" s="100">
        <v>0</v>
      </c>
      <c r="E441" s="100">
        <v>0</v>
      </c>
      <c r="F441" s="100">
        <v>1</v>
      </c>
      <c r="G441" s="100">
        <v>2</v>
      </c>
      <c r="H441" s="100">
        <v>0</v>
      </c>
      <c r="I441" s="100">
        <v>0</v>
      </c>
      <c r="J441" s="100">
        <v>0</v>
      </c>
      <c r="K441" s="100">
        <v>1</v>
      </c>
      <c r="L441" s="100">
        <v>0</v>
      </c>
      <c r="M441" s="100">
        <v>0</v>
      </c>
      <c r="N441" s="100">
        <v>0</v>
      </c>
      <c r="O441" s="100">
        <v>0</v>
      </c>
      <c r="P441" s="98"/>
      <c r="Q441"/>
      <c r="R441"/>
      <c r="S441"/>
    </row>
    <row r="442" spans="1:19" s="58" customFormat="1" x14ac:dyDescent="0.25">
      <c r="A442" s="62" t="s">
        <v>176</v>
      </c>
      <c r="B442" s="100">
        <v>0</v>
      </c>
      <c r="C442" s="100">
        <v>0</v>
      </c>
      <c r="D442" s="100">
        <v>0</v>
      </c>
      <c r="E442" s="100">
        <v>0</v>
      </c>
      <c r="F442" s="100">
        <v>0</v>
      </c>
      <c r="G442" s="100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98"/>
      <c r="Q442"/>
      <c r="R442"/>
      <c r="S442"/>
    </row>
    <row r="443" spans="1:19" s="58" customFormat="1" x14ac:dyDescent="0.25">
      <c r="A443" s="62" t="s">
        <v>177</v>
      </c>
      <c r="B443" s="100">
        <v>0</v>
      </c>
      <c r="C443" s="100">
        <v>0</v>
      </c>
      <c r="D443" s="100">
        <v>0</v>
      </c>
      <c r="E443" s="100">
        <v>0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98"/>
      <c r="Q443"/>
      <c r="R443"/>
      <c r="S443"/>
    </row>
    <row r="444" spans="1:19" s="58" customFormat="1" x14ac:dyDescent="0.25">
      <c r="A444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/>
      <c r="R444"/>
      <c r="S444"/>
    </row>
    <row r="445" spans="1:19" s="58" customFormat="1" x14ac:dyDescent="0.25">
      <c r="A445" s="59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/>
      <c r="R445"/>
      <c r="S445"/>
    </row>
    <row r="446" spans="1:19" s="58" customFormat="1" x14ac:dyDescent="0.25">
      <c r="A446" s="112" t="s">
        <v>141</v>
      </c>
      <c r="B446" s="111" t="s">
        <v>282</v>
      </c>
      <c r="C446" s="111"/>
      <c r="D446" s="111" t="s">
        <v>283</v>
      </c>
      <c r="E446" s="111"/>
      <c r="F446" s="111" t="s">
        <v>284</v>
      </c>
      <c r="G446" s="111"/>
      <c r="H446" s="111" t="s">
        <v>285</v>
      </c>
      <c r="I446" s="111"/>
      <c r="J446" s="111" t="s">
        <v>286</v>
      </c>
      <c r="K446" s="111"/>
      <c r="L446" s="111" t="s">
        <v>287</v>
      </c>
      <c r="M446" s="111"/>
      <c r="N446" s="111" t="s">
        <v>288</v>
      </c>
      <c r="O446" s="111"/>
      <c r="P446" s="98"/>
      <c r="Q446"/>
      <c r="R446"/>
      <c r="S446"/>
    </row>
    <row r="447" spans="1:19" s="58" customFormat="1" x14ac:dyDescent="0.25">
      <c r="A447" s="112"/>
      <c r="B447" s="94" t="s">
        <v>9</v>
      </c>
      <c r="C447" s="94" t="s">
        <v>10</v>
      </c>
      <c r="D447" s="94" t="s">
        <v>9</v>
      </c>
      <c r="E447" s="94" t="s">
        <v>10</v>
      </c>
      <c r="F447" s="94" t="s">
        <v>9</v>
      </c>
      <c r="G447" s="94" t="s">
        <v>10</v>
      </c>
      <c r="H447" s="94" t="s">
        <v>9</v>
      </c>
      <c r="I447" s="94" t="s">
        <v>10</v>
      </c>
      <c r="J447" s="94" t="s">
        <v>9</v>
      </c>
      <c r="K447" s="94" t="s">
        <v>10</v>
      </c>
      <c r="L447" s="94" t="s">
        <v>9</v>
      </c>
      <c r="M447" s="94" t="s">
        <v>10</v>
      </c>
      <c r="N447" s="94" t="s">
        <v>9</v>
      </c>
      <c r="O447" s="94" t="s">
        <v>10</v>
      </c>
      <c r="P447" s="95"/>
      <c r="Q447" s="55"/>
      <c r="R447" s="55"/>
      <c r="S447"/>
    </row>
    <row r="448" spans="1:19" s="58" customFormat="1" x14ac:dyDescent="0.25">
      <c r="A448" s="61" t="s">
        <v>150</v>
      </c>
      <c r="B448" s="97">
        <v>2507</v>
      </c>
      <c r="C448" s="97">
        <v>741</v>
      </c>
      <c r="D448" s="97">
        <v>1</v>
      </c>
      <c r="E448" s="97">
        <v>0</v>
      </c>
      <c r="F448" s="97">
        <v>9</v>
      </c>
      <c r="G448" s="97">
        <v>3</v>
      </c>
      <c r="H448" s="97">
        <v>8</v>
      </c>
      <c r="I448" s="97">
        <v>2</v>
      </c>
      <c r="J448" s="97">
        <v>27</v>
      </c>
      <c r="K448" s="97">
        <v>17</v>
      </c>
      <c r="L448" s="97">
        <v>12</v>
      </c>
      <c r="M448" s="97">
        <v>7</v>
      </c>
      <c r="N448" s="97">
        <v>25</v>
      </c>
      <c r="O448" s="97">
        <v>5</v>
      </c>
      <c r="P448" s="98"/>
      <c r="Q448"/>
      <c r="R448"/>
      <c r="S448"/>
    </row>
    <row r="449" spans="1:19" s="58" customFormat="1" x14ac:dyDescent="0.25">
      <c r="A449" s="62" t="s">
        <v>151</v>
      </c>
      <c r="B449" s="100">
        <v>0</v>
      </c>
      <c r="C449" s="100">
        <v>0</v>
      </c>
      <c r="D449" s="100">
        <v>0</v>
      </c>
      <c r="E449" s="100">
        <v>0</v>
      </c>
      <c r="F449" s="100">
        <v>0</v>
      </c>
      <c r="G449" s="100">
        <v>0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0</v>
      </c>
      <c r="O449" s="100">
        <v>0</v>
      </c>
      <c r="P449" s="98"/>
      <c r="Q449"/>
      <c r="R449"/>
      <c r="S449"/>
    </row>
    <row r="450" spans="1:19" s="58" customFormat="1" x14ac:dyDescent="0.25">
      <c r="A450" s="62" t="s">
        <v>152</v>
      </c>
      <c r="B450" s="100">
        <v>273</v>
      </c>
      <c r="C450" s="100">
        <v>38</v>
      </c>
      <c r="D450" s="100">
        <v>0</v>
      </c>
      <c r="E450" s="100">
        <v>0</v>
      </c>
      <c r="F450" s="100">
        <v>1</v>
      </c>
      <c r="G450" s="100">
        <v>1</v>
      </c>
      <c r="H450" s="100">
        <v>1</v>
      </c>
      <c r="I450" s="100">
        <v>0</v>
      </c>
      <c r="J450" s="100">
        <v>2</v>
      </c>
      <c r="K450" s="100">
        <v>0</v>
      </c>
      <c r="L450" s="100">
        <v>5</v>
      </c>
      <c r="M450" s="100">
        <v>1</v>
      </c>
      <c r="N450" s="100">
        <v>3</v>
      </c>
      <c r="O450" s="100">
        <v>1</v>
      </c>
      <c r="P450" s="98"/>
      <c r="Q450"/>
      <c r="R450"/>
      <c r="S450"/>
    </row>
    <row r="451" spans="1:19" s="58" customFormat="1" x14ac:dyDescent="0.25">
      <c r="A451" s="62" t="s">
        <v>153</v>
      </c>
      <c r="B451" s="100">
        <v>83</v>
      </c>
      <c r="C451" s="100">
        <v>6</v>
      </c>
      <c r="D451" s="100">
        <v>0</v>
      </c>
      <c r="E451" s="100">
        <v>0</v>
      </c>
      <c r="F451" s="100">
        <v>0</v>
      </c>
      <c r="G451" s="100">
        <v>0</v>
      </c>
      <c r="H451" s="100">
        <v>1</v>
      </c>
      <c r="I451" s="100">
        <v>0</v>
      </c>
      <c r="J451" s="100">
        <v>5</v>
      </c>
      <c r="K451" s="100">
        <v>0</v>
      </c>
      <c r="L451" s="100">
        <v>0</v>
      </c>
      <c r="M451" s="100">
        <v>0</v>
      </c>
      <c r="N451" s="100">
        <v>6</v>
      </c>
      <c r="O451" s="100">
        <v>1</v>
      </c>
      <c r="P451" s="98"/>
      <c r="Q451"/>
      <c r="R451"/>
      <c r="S451"/>
    </row>
    <row r="452" spans="1:19" s="58" customFormat="1" x14ac:dyDescent="0.25">
      <c r="A452" s="62" t="s">
        <v>154</v>
      </c>
      <c r="B452" s="100">
        <v>1</v>
      </c>
      <c r="C452" s="100">
        <v>2</v>
      </c>
      <c r="D452" s="100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98"/>
      <c r="Q452"/>
      <c r="R452"/>
      <c r="S452"/>
    </row>
    <row r="453" spans="1:19" s="52" customFormat="1" x14ac:dyDescent="0.25">
      <c r="A453" s="62" t="s">
        <v>155</v>
      </c>
      <c r="B453" s="100">
        <v>9</v>
      </c>
      <c r="C453" s="100">
        <v>1</v>
      </c>
      <c r="D453" s="100">
        <v>0</v>
      </c>
      <c r="E453" s="100">
        <v>0</v>
      </c>
      <c r="F453" s="100">
        <v>0</v>
      </c>
      <c r="G453" s="100">
        <v>0</v>
      </c>
      <c r="H453" s="100">
        <v>0</v>
      </c>
      <c r="I453" s="100">
        <v>0</v>
      </c>
      <c r="J453" s="100">
        <v>0</v>
      </c>
      <c r="K453" s="100">
        <v>0</v>
      </c>
      <c r="L453" s="100">
        <v>0</v>
      </c>
      <c r="M453" s="100">
        <v>0</v>
      </c>
      <c r="N453" s="100">
        <v>0</v>
      </c>
      <c r="O453" s="100">
        <v>0</v>
      </c>
      <c r="P453" s="98"/>
      <c r="Q453"/>
      <c r="R453"/>
      <c r="S453"/>
    </row>
    <row r="454" spans="1:19" s="52" customFormat="1" ht="16.5" customHeight="1" x14ac:dyDescent="0.25">
      <c r="A454" s="62" t="s">
        <v>156</v>
      </c>
      <c r="B454" s="100">
        <v>7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0</v>
      </c>
      <c r="P454" s="98"/>
      <c r="Q454"/>
      <c r="R454"/>
      <c r="S454"/>
    </row>
    <row r="455" spans="1:19" s="52" customFormat="1" x14ac:dyDescent="0.25">
      <c r="A455" s="62" t="s">
        <v>157</v>
      </c>
      <c r="B455" s="100">
        <v>1330</v>
      </c>
      <c r="C455" s="100">
        <v>338</v>
      </c>
      <c r="D455" s="100">
        <v>0</v>
      </c>
      <c r="E455" s="100">
        <v>0</v>
      </c>
      <c r="F455" s="100">
        <v>2</v>
      </c>
      <c r="G455" s="100">
        <v>1</v>
      </c>
      <c r="H455" s="100">
        <v>1</v>
      </c>
      <c r="I455" s="100">
        <v>0</v>
      </c>
      <c r="J455" s="100">
        <v>4</v>
      </c>
      <c r="K455" s="100">
        <v>1</v>
      </c>
      <c r="L455" s="100">
        <v>2</v>
      </c>
      <c r="M455" s="100">
        <v>0</v>
      </c>
      <c r="N455" s="100">
        <v>2</v>
      </c>
      <c r="O455" s="100">
        <v>0</v>
      </c>
      <c r="P455" s="98"/>
      <c r="Q455"/>
      <c r="R455"/>
      <c r="S455"/>
    </row>
    <row r="456" spans="1:19" s="52" customFormat="1" x14ac:dyDescent="0.25">
      <c r="A456" s="62" t="s">
        <v>158</v>
      </c>
      <c r="B456" s="100">
        <v>4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0</v>
      </c>
      <c r="O456" s="100">
        <v>0</v>
      </c>
      <c r="P456" s="98"/>
      <c r="Q456"/>
      <c r="R456"/>
      <c r="S456"/>
    </row>
    <row r="457" spans="1:19" s="52" customFormat="1" ht="16.5" customHeight="1" x14ac:dyDescent="0.25">
      <c r="A457" s="62" t="s">
        <v>159</v>
      </c>
      <c r="B457" s="100">
        <v>0</v>
      </c>
      <c r="C457" s="100">
        <v>0</v>
      </c>
      <c r="D457" s="100">
        <v>0</v>
      </c>
      <c r="E457" s="100">
        <v>0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0</v>
      </c>
      <c r="L457" s="100">
        <v>0</v>
      </c>
      <c r="M457" s="100">
        <v>0</v>
      </c>
      <c r="N457" s="100">
        <v>0</v>
      </c>
      <c r="O457" s="100">
        <v>0</v>
      </c>
      <c r="P457" s="98"/>
      <c r="Q457"/>
      <c r="R457"/>
      <c r="S457"/>
    </row>
    <row r="458" spans="1:19" s="52" customFormat="1" x14ac:dyDescent="0.25">
      <c r="A458" s="62" t="s">
        <v>14</v>
      </c>
      <c r="B458" s="100">
        <v>100</v>
      </c>
      <c r="C458" s="100">
        <v>61</v>
      </c>
      <c r="D458" s="100">
        <v>0</v>
      </c>
      <c r="E458" s="100">
        <v>0</v>
      </c>
      <c r="F458" s="100">
        <v>4</v>
      </c>
      <c r="G458" s="100">
        <v>0</v>
      </c>
      <c r="H458" s="100">
        <v>0</v>
      </c>
      <c r="I458" s="100">
        <v>0</v>
      </c>
      <c r="J458" s="100">
        <v>2</v>
      </c>
      <c r="K458" s="100">
        <v>0</v>
      </c>
      <c r="L458" s="100">
        <v>2</v>
      </c>
      <c r="M458" s="100">
        <v>0</v>
      </c>
      <c r="N458" s="100">
        <v>1</v>
      </c>
      <c r="O458" s="100">
        <v>0</v>
      </c>
      <c r="P458" s="98"/>
      <c r="Q458"/>
      <c r="R458"/>
      <c r="S458"/>
    </row>
    <row r="459" spans="1:19" s="52" customFormat="1" x14ac:dyDescent="0.25">
      <c r="A459" s="62" t="s">
        <v>116</v>
      </c>
      <c r="B459" s="100">
        <v>3</v>
      </c>
      <c r="C459" s="100">
        <v>1</v>
      </c>
      <c r="D459" s="100">
        <v>0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1</v>
      </c>
      <c r="K459" s="100">
        <v>0</v>
      </c>
      <c r="L459" s="100">
        <v>0</v>
      </c>
      <c r="M459" s="100">
        <v>0</v>
      </c>
      <c r="N459" s="100">
        <v>0</v>
      </c>
      <c r="O459" s="100">
        <v>0</v>
      </c>
      <c r="P459" s="98"/>
      <c r="Q459"/>
      <c r="R459"/>
      <c r="S459"/>
    </row>
    <row r="460" spans="1:19" s="52" customFormat="1" x14ac:dyDescent="0.25">
      <c r="A460" s="57" t="s">
        <v>160</v>
      </c>
      <c r="B460" s="100">
        <v>0</v>
      </c>
      <c r="C460" s="100">
        <v>0</v>
      </c>
      <c r="D460" s="100">
        <v>0</v>
      </c>
      <c r="E460" s="100">
        <v>0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0</v>
      </c>
      <c r="O460" s="100">
        <v>0</v>
      </c>
      <c r="P460" s="98"/>
      <c r="Q460"/>
      <c r="R460"/>
      <c r="S460"/>
    </row>
    <row r="461" spans="1:19" s="52" customFormat="1" x14ac:dyDescent="0.25">
      <c r="A461" s="57" t="s">
        <v>161</v>
      </c>
      <c r="B461" s="100">
        <v>0</v>
      </c>
      <c r="C461" s="100">
        <v>0</v>
      </c>
      <c r="D461" s="100">
        <v>0</v>
      </c>
      <c r="E461" s="100">
        <v>0</v>
      </c>
      <c r="F461" s="100">
        <v>0</v>
      </c>
      <c r="G461" s="100">
        <v>0</v>
      </c>
      <c r="H461" s="100">
        <v>0</v>
      </c>
      <c r="I461" s="100">
        <v>0</v>
      </c>
      <c r="J461" s="100">
        <v>0</v>
      </c>
      <c r="K461" s="100">
        <v>0</v>
      </c>
      <c r="L461" s="100">
        <v>0</v>
      </c>
      <c r="M461" s="100">
        <v>0</v>
      </c>
      <c r="N461" s="100">
        <v>0</v>
      </c>
      <c r="O461" s="100">
        <v>0</v>
      </c>
      <c r="P461" s="98"/>
      <c r="Q461"/>
      <c r="R461"/>
      <c r="S461"/>
    </row>
    <row r="462" spans="1:19" s="52" customFormat="1" x14ac:dyDescent="0.25">
      <c r="A462" s="57" t="s">
        <v>162</v>
      </c>
      <c r="B462" s="100">
        <v>0</v>
      </c>
      <c r="C462" s="100">
        <v>0</v>
      </c>
      <c r="D462" s="100">
        <v>0</v>
      </c>
      <c r="E462" s="100">
        <v>0</v>
      </c>
      <c r="F462" s="100">
        <v>0</v>
      </c>
      <c r="G462" s="100">
        <v>0</v>
      </c>
      <c r="H462" s="100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00">
        <v>0</v>
      </c>
      <c r="O462" s="100">
        <v>0</v>
      </c>
      <c r="P462" s="98"/>
      <c r="Q462"/>
      <c r="R462"/>
      <c r="S462"/>
    </row>
    <row r="463" spans="1:19" s="52" customFormat="1" x14ac:dyDescent="0.25">
      <c r="A463" s="57" t="s">
        <v>163</v>
      </c>
      <c r="B463" s="100">
        <v>0</v>
      </c>
      <c r="C463" s="100">
        <v>0</v>
      </c>
      <c r="D463" s="100">
        <v>0</v>
      </c>
      <c r="E463" s="100">
        <v>0</v>
      </c>
      <c r="F463" s="100">
        <v>0</v>
      </c>
      <c r="G463" s="100">
        <v>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98"/>
      <c r="Q463"/>
      <c r="R463"/>
      <c r="S463"/>
    </row>
    <row r="464" spans="1:19" s="52" customFormat="1" x14ac:dyDescent="0.25">
      <c r="A464" s="57" t="s">
        <v>164</v>
      </c>
      <c r="B464" s="100">
        <v>0</v>
      </c>
      <c r="C464" s="100">
        <v>0</v>
      </c>
      <c r="D464" s="100">
        <v>0</v>
      </c>
      <c r="E464" s="100">
        <v>0</v>
      </c>
      <c r="F464" s="100">
        <v>0</v>
      </c>
      <c r="G464" s="100">
        <v>0</v>
      </c>
      <c r="H464" s="100">
        <v>0</v>
      </c>
      <c r="I464" s="100"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0</v>
      </c>
      <c r="O464" s="100">
        <v>0</v>
      </c>
      <c r="P464" s="98"/>
      <c r="Q464"/>
      <c r="R464"/>
      <c r="S464"/>
    </row>
    <row r="465" spans="1:19" s="52" customFormat="1" x14ac:dyDescent="0.25">
      <c r="A465" s="62" t="s">
        <v>165</v>
      </c>
      <c r="B465" s="100">
        <v>0</v>
      </c>
      <c r="C465" s="100">
        <v>0</v>
      </c>
      <c r="D465" s="100">
        <v>0</v>
      </c>
      <c r="E465" s="100">
        <v>0</v>
      </c>
      <c r="F465" s="100">
        <v>0</v>
      </c>
      <c r="G465" s="100">
        <v>0</v>
      </c>
      <c r="H465" s="100">
        <v>0</v>
      </c>
      <c r="I465" s="100">
        <v>0</v>
      </c>
      <c r="J465" s="100">
        <v>0</v>
      </c>
      <c r="K465" s="100">
        <v>0</v>
      </c>
      <c r="L465" s="100">
        <v>0</v>
      </c>
      <c r="M465" s="100">
        <v>0</v>
      </c>
      <c r="N465" s="100">
        <v>0</v>
      </c>
      <c r="O465" s="100">
        <v>0</v>
      </c>
      <c r="P465" s="98"/>
      <c r="Q465"/>
      <c r="R465"/>
      <c r="S465"/>
    </row>
    <row r="466" spans="1:19" s="52" customFormat="1" x14ac:dyDescent="0.25">
      <c r="A466" s="62" t="s">
        <v>166</v>
      </c>
      <c r="B466" s="100">
        <v>0</v>
      </c>
      <c r="C466" s="100">
        <v>0</v>
      </c>
      <c r="D466" s="100">
        <v>0</v>
      </c>
      <c r="E466" s="100">
        <v>0</v>
      </c>
      <c r="F466" s="100">
        <v>0</v>
      </c>
      <c r="G466" s="100">
        <v>0</v>
      </c>
      <c r="H466" s="100">
        <v>0</v>
      </c>
      <c r="I466" s="100">
        <v>0</v>
      </c>
      <c r="J466" s="100">
        <v>0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98"/>
      <c r="Q466"/>
      <c r="R466"/>
      <c r="S466"/>
    </row>
    <row r="467" spans="1:19" s="52" customFormat="1" x14ac:dyDescent="0.25">
      <c r="A467" s="62" t="s">
        <v>167</v>
      </c>
      <c r="B467" s="100">
        <v>0</v>
      </c>
      <c r="C467" s="100">
        <v>0</v>
      </c>
      <c r="D467" s="100">
        <v>0</v>
      </c>
      <c r="E467" s="100">
        <v>0</v>
      </c>
      <c r="F467" s="100">
        <v>0</v>
      </c>
      <c r="G467" s="100">
        <v>0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98"/>
      <c r="Q467"/>
      <c r="R467"/>
      <c r="S467"/>
    </row>
    <row r="468" spans="1:19" s="52" customFormat="1" x14ac:dyDescent="0.25">
      <c r="A468" s="62" t="s">
        <v>168</v>
      </c>
      <c r="B468" s="100">
        <v>0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00">
        <v>0</v>
      </c>
      <c r="O468" s="100">
        <v>0</v>
      </c>
      <c r="P468" s="98"/>
      <c r="Q468"/>
      <c r="R468"/>
      <c r="S468"/>
    </row>
    <row r="469" spans="1:19" s="52" customFormat="1" x14ac:dyDescent="0.25">
      <c r="A469" s="57" t="s">
        <v>169</v>
      </c>
      <c r="B469" s="100">
        <v>0</v>
      </c>
      <c r="C469" s="100">
        <v>0</v>
      </c>
      <c r="D469" s="100">
        <v>0</v>
      </c>
      <c r="E469" s="100">
        <v>0</v>
      </c>
      <c r="F469" s="100">
        <v>0</v>
      </c>
      <c r="G469" s="100">
        <v>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98"/>
      <c r="Q469"/>
      <c r="R469"/>
      <c r="S469"/>
    </row>
    <row r="470" spans="1:19" s="52" customFormat="1" x14ac:dyDescent="0.25">
      <c r="A470" s="57" t="s">
        <v>170</v>
      </c>
      <c r="B470" s="100">
        <v>0</v>
      </c>
      <c r="C470" s="100">
        <v>0</v>
      </c>
      <c r="D470" s="100">
        <v>0</v>
      </c>
      <c r="E470" s="100">
        <v>0</v>
      </c>
      <c r="F470" s="100">
        <v>0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0</v>
      </c>
      <c r="N470" s="100">
        <v>0</v>
      </c>
      <c r="O470" s="100">
        <v>0</v>
      </c>
      <c r="P470" s="98"/>
      <c r="Q470"/>
      <c r="R470"/>
      <c r="S470"/>
    </row>
    <row r="471" spans="1:19" s="52" customFormat="1" x14ac:dyDescent="0.25">
      <c r="A471" s="62" t="s">
        <v>171</v>
      </c>
      <c r="B471" s="100">
        <v>0</v>
      </c>
      <c r="C471" s="100">
        <v>0</v>
      </c>
      <c r="D471" s="100">
        <v>0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98"/>
      <c r="Q471"/>
      <c r="R471"/>
      <c r="S471"/>
    </row>
    <row r="472" spans="1:19" s="52" customFormat="1" x14ac:dyDescent="0.25">
      <c r="A472" s="62" t="s">
        <v>172</v>
      </c>
      <c r="B472" s="100">
        <v>534</v>
      </c>
      <c r="C472" s="100">
        <v>107</v>
      </c>
      <c r="D472" s="100">
        <v>1</v>
      </c>
      <c r="E472" s="100">
        <v>0</v>
      </c>
      <c r="F472" s="100">
        <v>1</v>
      </c>
      <c r="G472" s="100">
        <v>1</v>
      </c>
      <c r="H472" s="100">
        <v>4</v>
      </c>
      <c r="I472" s="100">
        <v>2</v>
      </c>
      <c r="J472" s="100">
        <v>11</v>
      </c>
      <c r="K472" s="100">
        <v>0</v>
      </c>
      <c r="L472" s="100">
        <v>3</v>
      </c>
      <c r="M472" s="100">
        <v>1</v>
      </c>
      <c r="N472" s="100">
        <v>11</v>
      </c>
      <c r="O472" s="100">
        <v>2</v>
      </c>
      <c r="P472" s="98"/>
      <c r="Q472"/>
      <c r="R472"/>
      <c r="S472"/>
    </row>
    <row r="473" spans="1:19" s="52" customFormat="1" x14ac:dyDescent="0.25">
      <c r="A473" s="62" t="s">
        <v>173</v>
      </c>
      <c r="B473" s="100">
        <v>43</v>
      </c>
      <c r="C473" s="100">
        <v>9</v>
      </c>
      <c r="D473" s="100">
        <v>0</v>
      </c>
      <c r="E473" s="100">
        <v>0</v>
      </c>
      <c r="F473" s="100">
        <v>0</v>
      </c>
      <c r="G473" s="100">
        <v>0</v>
      </c>
      <c r="H473" s="100">
        <v>0</v>
      </c>
      <c r="I473" s="100">
        <v>0</v>
      </c>
      <c r="J473" s="100">
        <v>0</v>
      </c>
      <c r="K473" s="100">
        <v>0</v>
      </c>
      <c r="L473" s="100">
        <v>0</v>
      </c>
      <c r="M473" s="100">
        <v>1</v>
      </c>
      <c r="N473" s="100">
        <v>1</v>
      </c>
      <c r="O473" s="100">
        <v>0</v>
      </c>
      <c r="P473" s="98"/>
      <c r="Q473"/>
      <c r="R473"/>
      <c r="S473"/>
    </row>
    <row r="474" spans="1:19" s="52" customFormat="1" x14ac:dyDescent="0.25">
      <c r="A474" s="62" t="s">
        <v>174</v>
      </c>
      <c r="B474" s="100">
        <v>0</v>
      </c>
      <c r="C474" s="100">
        <v>148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0</v>
      </c>
      <c r="J474" s="100">
        <v>0</v>
      </c>
      <c r="K474" s="100">
        <v>15</v>
      </c>
      <c r="L474" s="100">
        <v>0</v>
      </c>
      <c r="M474" s="100">
        <v>4</v>
      </c>
      <c r="N474" s="100">
        <v>0</v>
      </c>
      <c r="O474" s="100">
        <v>1</v>
      </c>
      <c r="P474" s="98"/>
      <c r="Q474"/>
      <c r="R474"/>
      <c r="S474"/>
    </row>
    <row r="475" spans="1:19" s="52" customFormat="1" x14ac:dyDescent="0.25">
      <c r="A475" s="62" t="s">
        <v>175</v>
      </c>
      <c r="B475" s="100">
        <v>27</v>
      </c>
      <c r="C475" s="100">
        <v>12</v>
      </c>
      <c r="D475" s="100">
        <v>0</v>
      </c>
      <c r="E475" s="100">
        <v>0</v>
      </c>
      <c r="F475" s="100">
        <v>1</v>
      </c>
      <c r="G475" s="100">
        <v>0</v>
      </c>
      <c r="H475" s="100">
        <v>1</v>
      </c>
      <c r="I475" s="100">
        <v>0</v>
      </c>
      <c r="J475" s="100">
        <v>1</v>
      </c>
      <c r="K475" s="100">
        <v>1</v>
      </c>
      <c r="L475" s="100">
        <v>0</v>
      </c>
      <c r="M475" s="100">
        <v>0</v>
      </c>
      <c r="N475" s="100">
        <v>1</v>
      </c>
      <c r="O475" s="100">
        <v>0</v>
      </c>
      <c r="P475" s="98"/>
      <c r="Q475"/>
      <c r="R475"/>
      <c r="S475"/>
    </row>
    <row r="476" spans="1:19" s="52" customFormat="1" x14ac:dyDescent="0.25">
      <c r="A476" s="62" t="s">
        <v>176</v>
      </c>
      <c r="B476" s="100">
        <v>78</v>
      </c>
      <c r="C476" s="100">
        <v>10</v>
      </c>
      <c r="D476" s="100">
        <v>0</v>
      </c>
      <c r="E476" s="100">
        <v>0</v>
      </c>
      <c r="F476" s="100">
        <v>0</v>
      </c>
      <c r="G476" s="100">
        <v>0</v>
      </c>
      <c r="H476" s="100">
        <v>0</v>
      </c>
      <c r="I476" s="100">
        <v>0</v>
      </c>
      <c r="J476" s="100">
        <v>1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98"/>
      <c r="Q476"/>
      <c r="R476"/>
      <c r="S476"/>
    </row>
    <row r="477" spans="1:19" s="52" customFormat="1" x14ac:dyDescent="0.25">
      <c r="A477" s="62" t="s">
        <v>177</v>
      </c>
      <c r="B477" s="100">
        <v>15</v>
      </c>
      <c r="C477" s="100">
        <v>8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98"/>
      <c r="Q477"/>
      <c r="R477"/>
      <c r="S477"/>
    </row>
    <row r="478" spans="1:19" s="52" customFormat="1" x14ac:dyDescent="0.25">
      <c r="A47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/>
      <c r="R478"/>
      <c r="S478"/>
    </row>
    <row r="479" spans="1:19" s="52" customFormat="1" x14ac:dyDescent="0.25">
      <c r="A479" s="5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/>
      <c r="R479"/>
      <c r="S479"/>
    </row>
    <row r="480" spans="1:19" s="52" customFormat="1" x14ac:dyDescent="0.25">
      <c r="A480" s="112" t="s">
        <v>141</v>
      </c>
      <c r="B480" s="111" t="s">
        <v>289</v>
      </c>
      <c r="C480" s="111"/>
      <c r="D480" s="111" t="s">
        <v>290</v>
      </c>
      <c r="E480" s="111"/>
      <c r="F480" s="111" t="s">
        <v>291</v>
      </c>
      <c r="G480" s="111"/>
      <c r="H480" s="111" t="s">
        <v>292</v>
      </c>
      <c r="I480" s="111"/>
      <c r="J480" s="111" t="s">
        <v>293</v>
      </c>
      <c r="K480" s="111"/>
      <c r="L480" s="111" t="s">
        <v>294</v>
      </c>
      <c r="M480" s="111"/>
      <c r="N480" s="111" t="s">
        <v>296</v>
      </c>
      <c r="O480" s="111"/>
      <c r="P480" s="98"/>
      <c r="Q480"/>
      <c r="R480"/>
      <c r="S480"/>
    </row>
    <row r="481" spans="1:19" s="52" customFormat="1" x14ac:dyDescent="0.25">
      <c r="A481" s="112"/>
      <c r="B481" s="94" t="s">
        <v>9</v>
      </c>
      <c r="C481" s="94" t="s">
        <v>10</v>
      </c>
      <c r="D481" s="94" t="s">
        <v>9</v>
      </c>
      <c r="E481" s="94" t="s">
        <v>10</v>
      </c>
      <c r="F481" s="94" t="s">
        <v>9</v>
      </c>
      <c r="G481" s="94" t="s">
        <v>10</v>
      </c>
      <c r="H481" s="94" t="s">
        <v>9</v>
      </c>
      <c r="I481" s="94" t="s">
        <v>10</v>
      </c>
      <c r="J481" s="94" t="s">
        <v>9</v>
      </c>
      <c r="K481" s="94" t="s">
        <v>10</v>
      </c>
      <c r="L481" s="94" t="s">
        <v>9</v>
      </c>
      <c r="M481" s="94" t="s">
        <v>10</v>
      </c>
      <c r="N481" s="94" t="s">
        <v>9</v>
      </c>
      <c r="O481" s="94" t="s">
        <v>10</v>
      </c>
      <c r="P481" s="95"/>
      <c r="Q481" s="55"/>
      <c r="R481" s="55"/>
      <c r="S481"/>
    </row>
    <row r="482" spans="1:19" s="52" customFormat="1" x14ac:dyDescent="0.25">
      <c r="A482" s="61" t="s">
        <v>150</v>
      </c>
      <c r="B482" s="97">
        <v>3</v>
      </c>
      <c r="C482" s="97">
        <v>3</v>
      </c>
      <c r="D482" s="97">
        <v>0</v>
      </c>
      <c r="E482" s="97">
        <v>1</v>
      </c>
      <c r="F482" s="97">
        <v>0</v>
      </c>
      <c r="G482" s="97">
        <v>2</v>
      </c>
      <c r="H482" s="97">
        <v>7</v>
      </c>
      <c r="I482" s="97">
        <v>10</v>
      </c>
      <c r="J482" s="97">
        <v>16</v>
      </c>
      <c r="K482" s="97">
        <v>3</v>
      </c>
      <c r="L482" s="97">
        <v>1</v>
      </c>
      <c r="M482" s="97">
        <v>0</v>
      </c>
      <c r="N482" s="97">
        <v>31</v>
      </c>
      <c r="O482" s="97">
        <v>8</v>
      </c>
      <c r="P482" s="98"/>
      <c r="Q482"/>
      <c r="R482"/>
      <c r="S482"/>
    </row>
    <row r="483" spans="1:19" x14ac:dyDescent="0.25">
      <c r="A483" s="62" t="s">
        <v>151</v>
      </c>
      <c r="B483" s="100">
        <v>0</v>
      </c>
      <c r="C483" s="100">
        <v>0</v>
      </c>
      <c r="D483" s="100">
        <v>0</v>
      </c>
      <c r="E483" s="100">
        <v>0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98"/>
      <c r="Q483"/>
      <c r="R483"/>
      <c r="S483"/>
    </row>
    <row r="484" spans="1:19" ht="16.5" customHeight="1" x14ac:dyDescent="0.25">
      <c r="A484" s="62" t="s">
        <v>152</v>
      </c>
      <c r="B484" s="100">
        <v>0</v>
      </c>
      <c r="C484" s="100">
        <v>0</v>
      </c>
      <c r="D484" s="100">
        <v>0</v>
      </c>
      <c r="E484" s="100">
        <v>0</v>
      </c>
      <c r="F484" s="100">
        <v>0</v>
      </c>
      <c r="G484" s="100">
        <v>0</v>
      </c>
      <c r="H484" s="100">
        <v>0</v>
      </c>
      <c r="I484" s="100">
        <v>0</v>
      </c>
      <c r="J484" s="100">
        <v>3</v>
      </c>
      <c r="K484" s="100">
        <v>0</v>
      </c>
      <c r="L484" s="100">
        <v>0</v>
      </c>
      <c r="M484" s="100">
        <v>0</v>
      </c>
      <c r="N484" s="100">
        <v>1</v>
      </c>
      <c r="O484" s="100">
        <v>0</v>
      </c>
      <c r="P484" s="98"/>
      <c r="Q484"/>
      <c r="R484"/>
      <c r="S484"/>
    </row>
    <row r="485" spans="1:19" x14ac:dyDescent="0.25">
      <c r="A485" s="62" t="s">
        <v>153</v>
      </c>
      <c r="B485" s="100">
        <v>1</v>
      </c>
      <c r="C485" s="100">
        <v>0</v>
      </c>
      <c r="D485" s="100">
        <v>0</v>
      </c>
      <c r="E485" s="100">
        <v>0</v>
      </c>
      <c r="F485" s="100">
        <v>0</v>
      </c>
      <c r="G485" s="100">
        <v>0</v>
      </c>
      <c r="H485" s="100">
        <v>1</v>
      </c>
      <c r="I485" s="100">
        <v>1</v>
      </c>
      <c r="J485" s="100">
        <v>0</v>
      </c>
      <c r="K485" s="100">
        <v>0</v>
      </c>
      <c r="L485" s="100">
        <v>0</v>
      </c>
      <c r="M485" s="100">
        <v>0</v>
      </c>
      <c r="N485" s="100">
        <v>3</v>
      </c>
      <c r="O485" s="100">
        <v>0</v>
      </c>
      <c r="P485" s="98"/>
      <c r="Q485"/>
      <c r="R485"/>
      <c r="S485"/>
    </row>
    <row r="486" spans="1:19" x14ac:dyDescent="0.25">
      <c r="A486" s="62" t="s">
        <v>154</v>
      </c>
      <c r="B486" s="100">
        <v>0</v>
      </c>
      <c r="C486" s="100">
        <v>0</v>
      </c>
      <c r="D486" s="100">
        <v>0</v>
      </c>
      <c r="E486" s="100">
        <v>0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98"/>
      <c r="Q486"/>
      <c r="R486"/>
      <c r="S486"/>
    </row>
    <row r="487" spans="1:19" ht="16.5" customHeight="1" x14ac:dyDescent="0.25">
      <c r="A487" s="62" t="s">
        <v>155</v>
      </c>
      <c r="B487" s="100">
        <v>0</v>
      </c>
      <c r="C487" s="100">
        <v>0</v>
      </c>
      <c r="D487" s="100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98"/>
      <c r="Q487"/>
      <c r="R487"/>
      <c r="S487"/>
    </row>
    <row r="488" spans="1:19" x14ac:dyDescent="0.25">
      <c r="A488" s="62" t="s">
        <v>156</v>
      </c>
      <c r="B488" s="100">
        <v>0</v>
      </c>
      <c r="C488" s="100">
        <v>0</v>
      </c>
      <c r="D488" s="100">
        <v>0</v>
      </c>
      <c r="E488" s="100">
        <v>0</v>
      </c>
      <c r="F488" s="100">
        <v>0</v>
      </c>
      <c r="G488" s="100">
        <v>0</v>
      </c>
      <c r="H488" s="100">
        <v>0</v>
      </c>
      <c r="I488" s="100">
        <v>0</v>
      </c>
      <c r="J488" s="100">
        <v>0</v>
      </c>
      <c r="K488" s="100">
        <v>0</v>
      </c>
      <c r="L488" s="100">
        <v>0</v>
      </c>
      <c r="M488" s="100">
        <v>0</v>
      </c>
      <c r="N488" s="100">
        <v>0</v>
      </c>
      <c r="O488" s="100">
        <v>0</v>
      </c>
      <c r="P488" s="98"/>
      <c r="Q488"/>
      <c r="R488"/>
      <c r="S488"/>
    </row>
    <row r="489" spans="1:19" x14ac:dyDescent="0.25">
      <c r="A489" s="62" t="s">
        <v>157</v>
      </c>
      <c r="B489" s="100">
        <v>0</v>
      </c>
      <c r="C489" s="100">
        <v>1</v>
      </c>
      <c r="D489" s="100">
        <v>0</v>
      </c>
      <c r="E489" s="100">
        <v>1</v>
      </c>
      <c r="F489" s="100">
        <v>0</v>
      </c>
      <c r="G489" s="100">
        <v>0</v>
      </c>
      <c r="H489" s="100">
        <v>3</v>
      </c>
      <c r="I489" s="100">
        <v>0</v>
      </c>
      <c r="J489" s="100">
        <v>2</v>
      </c>
      <c r="K489" s="100">
        <v>0</v>
      </c>
      <c r="L489" s="100">
        <v>0</v>
      </c>
      <c r="M489" s="100">
        <v>0</v>
      </c>
      <c r="N489" s="100">
        <v>2</v>
      </c>
      <c r="O489" s="100">
        <v>1</v>
      </c>
      <c r="P489" s="98"/>
      <c r="Q489"/>
      <c r="R489"/>
      <c r="S489"/>
    </row>
    <row r="490" spans="1:19" x14ac:dyDescent="0.25">
      <c r="A490" s="62" t="s">
        <v>158</v>
      </c>
      <c r="B490" s="100">
        <v>0</v>
      </c>
      <c r="C490" s="100">
        <v>0</v>
      </c>
      <c r="D490" s="100">
        <v>0</v>
      </c>
      <c r="E490" s="100">
        <v>0</v>
      </c>
      <c r="F490" s="100">
        <v>0</v>
      </c>
      <c r="G490" s="100">
        <v>0</v>
      </c>
      <c r="H490" s="100">
        <v>0</v>
      </c>
      <c r="I490" s="100">
        <v>0</v>
      </c>
      <c r="J490" s="100">
        <v>1</v>
      </c>
      <c r="K490" s="100">
        <v>0</v>
      </c>
      <c r="L490" s="100">
        <v>0</v>
      </c>
      <c r="M490" s="100">
        <v>0</v>
      </c>
      <c r="N490" s="100">
        <v>0</v>
      </c>
      <c r="O490" s="100">
        <v>0</v>
      </c>
      <c r="P490" s="98"/>
      <c r="Q490"/>
      <c r="R490"/>
      <c r="S490"/>
    </row>
    <row r="491" spans="1:19" x14ac:dyDescent="0.25">
      <c r="A491" s="62" t="s">
        <v>159</v>
      </c>
      <c r="B491" s="100">
        <v>0</v>
      </c>
      <c r="C491" s="100">
        <v>0</v>
      </c>
      <c r="D491" s="100">
        <v>0</v>
      </c>
      <c r="E491" s="100">
        <v>0</v>
      </c>
      <c r="F491" s="100">
        <v>0</v>
      </c>
      <c r="G491" s="100">
        <v>0</v>
      </c>
      <c r="H491" s="100">
        <v>0</v>
      </c>
      <c r="I491" s="100">
        <v>0</v>
      </c>
      <c r="J491" s="100">
        <v>0</v>
      </c>
      <c r="K491" s="100">
        <v>0</v>
      </c>
      <c r="L491" s="100">
        <v>0</v>
      </c>
      <c r="M491" s="100">
        <v>0</v>
      </c>
      <c r="N491" s="100">
        <v>0</v>
      </c>
      <c r="O491" s="100">
        <v>0</v>
      </c>
      <c r="P491" s="98"/>
      <c r="Q491"/>
      <c r="R491"/>
      <c r="S491"/>
    </row>
    <row r="492" spans="1:19" x14ac:dyDescent="0.25">
      <c r="A492" s="62" t="s">
        <v>14</v>
      </c>
      <c r="B492" s="100">
        <v>1</v>
      </c>
      <c r="C492" s="100">
        <v>0</v>
      </c>
      <c r="D492" s="100">
        <v>0</v>
      </c>
      <c r="E492" s="100">
        <v>0</v>
      </c>
      <c r="F492" s="100">
        <v>0</v>
      </c>
      <c r="G492" s="100">
        <v>0</v>
      </c>
      <c r="H492" s="100">
        <v>0</v>
      </c>
      <c r="I492" s="100">
        <v>0</v>
      </c>
      <c r="J492" s="100">
        <v>0</v>
      </c>
      <c r="K492" s="100">
        <v>0</v>
      </c>
      <c r="L492" s="100">
        <v>0</v>
      </c>
      <c r="M492" s="100">
        <v>0</v>
      </c>
      <c r="N492" s="100">
        <v>2</v>
      </c>
      <c r="O492" s="100">
        <v>1</v>
      </c>
      <c r="P492" s="98"/>
      <c r="Q492"/>
      <c r="R492"/>
      <c r="S492"/>
    </row>
    <row r="493" spans="1:19" x14ac:dyDescent="0.25">
      <c r="A493" s="62" t="s">
        <v>116</v>
      </c>
      <c r="B493" s="100">
        <v>0</v>
      </c>
      <c r="C493" s="100">
        <v>0</v>
      </c>
      <c r="D493" s="100">
        <v>0</v>
      </c>
      <c r="E493" s="100">
        <v>0</v>
      </c>
      <c r="F493" s="100">
        <v>0</v>
      </c>
      <c r="G493" s="100">
        <v>0</v>
      </c>
      <c r="H493" s="100">
        <v>0</v>
      </c>
      <c r="I493" s="100">
        <v>0</v>
      </c>
      <c r="J493" s="100">
        <v>0</v>
      </c>
      <c r="K493" s="100">
        <v>0</v>
      </c>
      <c r="L493" s="100">
        <v>0</v>
      </c>
      <c r="M493" s="100">
        <v>0</v>
      </c>
      <c r="N493" s="100">
        <v>0</v>
      </c>
      <c r="O493" s="100">
        <v>0</v>
      </c>
      <c r="P493" s="98"/>
      <c r="Q493"/>
      <c r="R493"/>
      <c r="S493"/>
    </row>
    <row r="494" spans="1:19" x14ac:dyDescent="0.25">
      <c r="A494" s="57" t="s">
        <v>160</v>
      </c>
      <c r="B494" s="100">
        <v>0</v>
      </c>
      <c r="C494" s="100">
        <v>0</v>
      </c>
      <c r="D494" s="100">
        <v>0</v>
      </c>
      <c r="E494" s="100">
        <v>0</v>
      </c>
      <c r="F494" s="100">
        <v>0</v>
      </c>
      <c r="G494" s="100">
        <v>0</v>
      </c>
      <c r="H494" s="100">
        <v>0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98"/>
      <c r="Q494"/>
      <c r="R494"/>
      <c r="S494"/>
    </row>
    <row r="495" spans="1:19" x14ac:dyDescent="0.25">
      <c r="A495" s="57" t="s">
        <v>161</v>
      </c>
      <c r="B495" s="100">
        <v>0</v>
      </c>
      <c r="C495" s="100">
        <v>0</v>
      </c>
      <c r="D495" s="100">
        <v>0</v>
      </c>
      <c r="E495" s="100">
        <v>0</v>
      </c>
      <c r="F495" s="100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98"/>
      <c r="Q495"/>
      <c r="R495"/>
      <c r="S495"/>
    </row>
    <row r="496" spans="1:19" x14ac:dyDescent="0.25">
      <c r="A496" s="57" t="s">
        <v>162</v>
      </c>
      <c r="B496" s="100">
        <v>0</v>
      </c>
      <c r="C496" s="100">
        <v>0</v>
      </c>
      <c r="D496" s="100">
        <v>0</v>
      </c>
      <c r="E496" s="100">
        <v>0</v>
      </c>
      <c r="F496" s="100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98"/>
      <c r="Q496"/>
      <c r="R496"/>
      <c r="S496"/>
    </row>
    <row r="497" spans="1:19" x14ac:dyDescent="0.25">
      <c r="A497" s="57" t="s">
        <v>163</v>
      </c>
      <c r="B497" s="100">
        <v>0</v>
      </c>
      <c r="C497" s="100">
        <v>0</v>
      </c>
      <c r="D497" s="100">
        <v>0</v>
      </c>
      <c r="E497" s="100">
        <v>0</v>
      </c>
      <c r="F497" s="100">
        <v>0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98"/>
      <c r="Q497"/>
      <c r="R497"/>
      <c r="S497"/>
    </row>
    <row r="498" spans="1:19" x14ac:dyDescent="0.25">
      <c r="A498" s="57" t="s">
        <v>164</v>
      </c>
      <c r="B498" s="100">
        <v>0</v>
      </c>
      <c r="C498" s="100">
        <v>0</v>
      </c>
      <c r="D498" s="100">
        <v>0</v>
      </c>
      <c r="E498" s="100">
        <v>0</v>
      </c>
      <c r="F498" s="100">
        <v>0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98"/>
      <c r="Q498"/>
      <c r="R498"/>
      <c r="S498"/>
    </row>
    <row r="499" spans="1:19" x14ac:dyDescent="0.25">
      <c r="A499" s="62" t="s">
        <v>165</v>
      </c>
      <c r="B499" s="100">
        <v>0</v>
      </c>
      <c r="C499" s="100">
        <v>0</v>
      </c>
      <c r="D499" s="100">
        <v>0</v>
      </c>
      <c r="E499" s="100">
        <v>0</v>
      </c>
      <c r="F499" s="100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98"/>
      <c r="Q499"/>
      <c r="R499"/>
      <c r="S499"/>
    </row>
    <row r="500" spans="1:19" x14ac:dyDescent="0.25">
      <c r="A500" s="62" t="s">
        <v>166</v>
      </c>
      <c r="B500" s="100">
        <v>0</v>
      </c>
      <c r="C500" s="100">
        <v>0</v>
      </c>
      <c r="D500" s="100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98"/>
      <c r="Q500"/>
      <c r="R500"/>
      <c r="S500"/>
    </row>
    <row r="501" spans="1:19" x14ac:dyDescent="0.25">
      <c r="A501" s="62" t="s">
        <v>167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98"/>
      <c r="Q501"/>
      <c r="R501"/>
      <c r="S501"/>
    </row>
    <row r="502" spans="1:19" x14ac:dyDescent="0.25">
      <c r="A502" s="62" t="s">
        <v>168</v>
      </c>
      <c r="B502" s="100">
        <v>0</v>
      </c>
      <c r="C502" s="100">
        <v>0</v>
      </c>
      <c r="D502" s="100">
        <v>0</v>
      </c>
      <c r="E502" s="100">
        <v>0</v>
      </c>
      <c r="F502" s="100">
        <v>0</v>
      </c>
      <c r="G502" s="100">
        <v>0</v>
      </c>
      <c r="H502" s="100">
        <v>0</v>
      </c>
      <c r="I502" s="100">
        <v>0</v>
      </c>
      <c r="J502" s="100">
        <v>0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98"/>
      <c r="Q502"/>
      <c r="R502"/>
      <c r="S502"/>
    </row>
    <row r="503" spans="1:19" x14ac:dyDescent="0.25">
      <c r="A503" s="57" t="s">
        <v>169</v>
      </c>
      <c r="B503" s="100">
        <v>0</v>
      </c>
      <c r="C503" s="100">
        <v>0</v>
      </c>
      <c r="D503" s="100">
        <v>0</v>
      </c>
      <c r="E503" s="100">
        <v>0</v>
      </c>
      <c r="F503" s="100">
        <v>0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98"/>
      <c r="Q503"/>
      <c r="R503"/>
      <c r="S503"/>
    </row>
    <row r="504" spans="1:19" x14ac:dyDescent="0.25">
      <c r="A504" s="57" t="s">
        <v>170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98"/>
      <c r="Q504"/>
      <c r="R504"/>
      <c r="S504"/>
    </row>
    <row r="505" spans="1:19" x14ac:dyDescent="0.25">
      <c r="A505" s="62" t="s">
        <v>171</v>
      </c>
      <c r="B505" s="100">
        <v>0</v>
      </c>
      <c r="C505" s="100">
        <v>0</v>
      </c>
      <c r="D505" s="100">
        <v>0</v>
      </c>
      <c r="E505" s="100">
        <v>0</v>
      </c>
      <c r="F505" s="100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98"/>
      <c r="Q505"/>
      <c r="R505"/>
      <c r="S505"/>
    </row>
    <row r="506" spans="1:19" x14ac:dyDescent="0.25">
      <c r="A506" s="62" t="s">
        <v>172</v>
      </c>
      <c r="B506" s="100">
        <v>1</v>
      </c>
      <c r="C506" s="100">
        <v>0</v>
      </c>
      <c r="D506" s="100">
        <v>0</v>
      </c>
      <c r="E506" s="100">
        <v>0</v>
      </c>
      <c r="F506" s="100">
        <v>0</v>
      </c>
      <c r="G506" s="100">
        <v>0</v>
      </c>
      <c r="H506" s="100">
        <v>2</v>
      </c>
      <c r="I506" s="100">
        <v>6</v>
      </c>
      <c r="J506" s="100">
        <v>8</v>
      </c>
      <c r="K506" s="100">
        <v>2</v>
      </c>
      <c r="L506" s="100">
        <v>0</v>
      </c>
      <c r="M506" s="100">
        <v>0</v>
      </c>
      <c r="N506" s="100">
        <v>23</v>
      </c>
      <c r="O506" s="100">
        <v>6</v>
      </c>
      <c r="P506" s="98"/>
      <c r="Q506"/>
      <c r="R506"/>
      <c r="S506"/>
    </row>
    <row r="507" spans="1:19" x14ac:dyDescent="0.25">
      <c r="A507" s="62" t="s">
        <v>173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1</v>
      </c>
      <c r="H507" s="100">
        <v>1</v>
      </c>
      <c r="I507" s="100">
        <v>0</v>
      </c>
      <c r="J507" s="100">
        <v>0</v>
      </c>
      <c r="K507" s="100">
        <v>0</v>
      </c>
      <c r="L507" s="100">
        <v>1</v>
      </c>
      <c r="M507" s="100">
        <v>0</v>
      </c>
      <c r="N507" s="100">
        <v>0</v>
      </c>
      <c r="O507" s="100">
        <v>0</v>
      </c>
      <c r="P507" s="98"/>
      <c r="Q507"/>
      <c r="R507"/>
      <c r="S507"/>
    </row>
    <row r="508" spans="1:19" x14ac:dyDescent="0.25">
      <c r="A508" s="62" t="s">
        <v>174</v>
      </c>
      <c r="B508" s="100">
        <v>0</v>
      </c>
      <c r="C508" s="100">
        <v>1</v>
      </c>
      <c r="D508" s="100">
        <v>0</v>
      </c>
      <c r="E508" s="100">
        <v>0</v>
      </c>
      <c r="F508" s="100">
        <v>0</v>
      </c>
      <c r="G508" s="100">
        <v>1</v>
      </c>
      <c r="H508" s="100">
        <v>0</v>
      </c>
      <c r="I508" s="100">
        <v>3</v>
      </c>
      <c r="J508" s="100">
        <v>0</v>
      </c>
      <c r="K508" s="100">
        <v>1</v>
      </c>
      <c r="L508" s="100">
        <v>0</v>
      </c>
      <c r="M508" s="100">
        <v>0</v>
      </c>
      <c r="N508" s="100">
        <v>0</v>
      </c>
      <c r="O508" s="100">
        <v>0</v>
      </c>
      <c r="P508" s="98"/>
      <c r="Q508"/>
      <c r="R508"/>
      <c r="S508"/>
    </row>
    <row r="509" spans="1:19" x14ac:dyDescent="0.25">
      <c r="A509" s="62" t="s">
        <v>175</v>
      </c>
      <c r="B509" s="100">
        <v>0</v>
      </c>
      <c r="C509" s="100">
        <v>1</v>
      </c>
      <c r="D509" s="100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0">
        <v>1</v>
      </c>
      <c r="K509" s="100">
        <v>0</v>
      </c>
      <c r="L509" s="100">
        <v>0</v>
      </c>
      <c r="M509" s="100">
        <v>0</v>
      </c>
      <c r="N509" s="100">
        <v>0</v>
      </c>
      <c r="O509" s="100">
        <v>0</v>
      </c>
      <c r="P509" s="98"/>
      <c r="Q509"/>
      <c r="R509"/>
      <c r="S509"/>
    </row>
    <row r="510" spans="1:19" x14ac:dyDescent="0.25">
      <c r="A510" s="62" t="s">
        <v>176</v>
      </c>
      <c r="B510" s="100">
        <v>0</v>
      </c>
      <c r="C510" s="100">
        <v>0</v>
      </c>
      <c r="D510" s="100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1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98"/>
      <c r="Q510"/>
      <c r="R510"/>
      <c r="S510"/>
    </row>
    <row r="511" spans="1:19" x14ac:dyDescent="0.25">
      <c r="A511" s="62" t="s">
        <v>177</v>
      </c>
      <c r="B511" s="100">
        <v>0</v>
      </c>
      <c r="C511" s="100">
        <v>0</v>
      </c>
      <c r="D511" s="100">
        <v>0</v>
      </c>
      <c r="E511" s="100">
        <v>0</v>
      </c>
      <c r="F511" s="100">
        <v>0</v>
      </c>
      <c r="G511" s="100">
        <v>0</v>
      </c>
      <c r="H511" s="100">
        <v>0</v>
      </c>
      <c r="I511" s="100">
        <v>0</v>
      </c>
      <c r="J511" s="100">
        <v>0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98"/>
      <c r="Q511"/>
      <c r="R511"/>
      <c r="S511"/>
    </row>
    <row r="512" spans="1:19" x14ac:dyDescent="0.25">
      <c r="A512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/>
      <c r="R512"/>
      <c r="S512"/>
    </row>
    <row r="513" spans="1:19" x14ac:dyDescent="0.25">
      <c r="A513" s="5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/>
      <c r="R513"/>
      <c r="S513"/>
    </row>
    <row r="514" spans="1:19" ht="16.5" customHeight="1" x14ac:dyDescent="0.25">
      <c r="A514" s="112" t="s">
        <v>141</v>
      </c>
      <c r="B514" s="111" t="s">
        <v>297</v>
      </c>
      <c r="C514" s="111"/>
      <c r="D514" s="111" t="s">
        <v>298</v>
      </c>
      <c r="E514" s="111"/>
      <c r="F514" s="111" t="s">
        <v>302</v>
      </c>
      <c r="G514" s="111"/>
      <c r="H514" s="111" t="s">
        <v>303</v>
      </c>
      <c r="I514" s="111"/>
      <c r="J514" s="111" t="s">
        <v>306</v>
      </c>
      <c r="K514" s="111"/>
      <c r="L514" s="111" t="s">
        <v>307</v>
      </c>
      <c r="M514" s="111"/>
      <c r="N514" s="111" t="s">
        <v>309</v>
      </c>
      <c r="O514" s="111"/>
      <c r="P514" s="98"/>
      <c r="Q514"/>
      <c r="R514"/>
    </row>
    <row r="515" spans="1:19" x14ac:dyDescent="0.25">
      <c r="A515" s="112"/>
      <c r="B515" s="94" t="s">
        <v>9</v>
      </c>
      <c r="C515" s="94" t="s">
        <v>10</v>
      </c>
      <c r="D515" s="94" t="s">
        <v>9</v>
      </c>
      <c r="E515" s="94" t="s">
        <v>10</v>
      </c>
      <c r="F515" s="94" t="s">
        <v>9</v>
      </c>
      <c r="G515" s="94" t="s">
        <v>10</v>
      </c>
      <c r="H515" s="94" t="s">
        <v>9</v>
      </c>
      <c r="I515" s="94" t="s">
        <v>10</v>
      </c>
      <c r="J515" s="94" t="s">
        <v>9</v>
      </c>
      <c r="K515" s="94" t="s">
        <v>10</v>
      </c>
      <c r="L515" s="94" t="s">
        <v>9</v>
      </c>
      <c r="M515" s="94" t="s">
        <v>10</v>
      </c>
      <c r="N515" s="94" t="s">
        <v>9</v>
      </c>
      <c r="O515" s="94" t="s">
        <v>10</v>
      </c>
      <c r="P515" s="95"/>
      <c r="Q515" s="55"/>
      <c r="R515" s="55"/>
    </row>
    <row r="516" spans="1:19" x14ac:dyDescent="0.25">
      <c r="A516" s="61" t="s">
        <v>150</v>
      </c>
      <c r="B516" s="97">
        <v>1</v>
      </c>
      <c r="C516" s="97">
        <v>0</v>
      </c>
      <c r="D516" s="97">
        <v>3</v>
      </c>
      <c r="E516" s="97">
        <v>0</v>
      </c>
      <c r="F516" s="97">
        <v>1</v>
      </c>
      <c r="G516" s="97">
        <v>0</v>
      </c>
      <c r="H516" s="97">
        <v>1</v>
      </c>
      <c r="I516" s="97">
        <v>0</v>
      </c>
      <c r="J516" s="97">
        <v>5</v>
      </c>
      <c r="K516" s="97">
        <v>0</v>
      </c>
      <c r="L516" s="97">
        <v>5</v>
      </c>
      <c r="M516" s="97">
        <v>1</v>
      </c>
      <c r="N516" s="97">
        <v>2</v>
      </c>
      <c r="O516" s="97">
        <v>0</v>
      </c>
      <c r="P516" s="98"/>
      <c r="Q516"/>
      <c r="R516"/>
    </row>
    <row r="517" spans="1:19" x14ac:dyDescent="0.25">
      <c r="A517" s="62" t="s">
        <v>151</v>
      </c>
      <c r="B517" s="100">
        <v>0</v>
      </c>
      <c r="C517" s="100">
        <v>0</v>
      </c>
      <c r="D517" s="100">
        <v>0</v>
      </c>
      <c r="E517" s="100">
        <v>0</v>
      </c>
      <c r="F517" s="100">
        <v>0</v>
      </c>
      <c r="G517" s="100">
        <v>0</v>
      </c>
      <c r="H517" s="100">
        <v>0</v>
      </c>
      <c r="I517" s="100">
        <v>0</v>
      </c>
      <c r="J517" s="100">
        <v>0</v>
      </c>
      <c r="K517" s="100">
        <v>0</v>
      </c>
      <c r="L517" s="100">
        <v>0</v>
      </c>
      <c r="M517" s="100">
        <v>0</v>
      </c>
      <c r="N517" s="100">
        <v>0</v>
      </c>
      <c r="O517" s="100">
        <v>0</v>
      </c>
      <c r="P517" s="98"/>
      <c r="Q517"/>
      <c r="R517"/>
    </row>
    <row r="518" spans="1:19" x14ac:dyDescent="0.25">
      <c r="A518" s="62" t="s">
        <v>152</v>
      </c>
      <c r="B518" s="100">
        <v>0</v>
      </c>
      <c r="C518" s="100">
        <v>0</v>
      </c>
      <c r="D518" s="100">
        <v>2</v>
      </c>
      <c r="E518" s="100">
        <v>0</v>
      </c>
      <c r="F518" s="100">
        <v>1</v>
      </c>
      <c r="G518" s="100">
        <v>0</v>
      </c>
      <c r="H518" s="100">
        <v>1</v>
      </c>
      <c r="I518" s="100">
        <v>0</v>
      </c>
      <c r="J518" s="100">
        <v>0</v>
      </c>
      <c r="K518" s="100">
        <v>0</v>
      </c>
      <c r="L518" s="100">
        <v>0</v>
      </c>
      <c r="M518" s="100">
        <v>0</v>
      </c>
      <c r="N518" s="100">
        <v>0</v>
      </c>
      <c r="O518" s="100">
        <v>0</v>
      </c>
      <c r="P518" s="98"/>
      <c r="Q518"/>
      <c r="R518"/>
    </row>
    <row r="519" spans="1:19" x14ac:dyDescent="0.25">
      <c r="A519" s="62" t="s">
        <v>153</v>
      </c>
      <c r="B519" s="100">
        <v>0</v>
      </c>
      <c r="C519" s="100">
        <v>0</v>
      </c>
      <c r="D519" s="100">
        <v>0</v>
      </c>
      <c r="E519" s="100">
        <v>0</v>
      </c>
      <c r="F519" s="100">
        <v>0</v>
      </c>
      <c r="G519" s="100">
        <v>0</v>
      </c>
      <c r="H519" s="100">
        <v>0</v>
      </c>
      <c r="I519" s="100">
        <v>0</v>
      </c>
      <c r="J519" s="100">
        <v>1</v>
      </c>
      <c r="K519" s="100">
        <v>0</v>
      </c>
      <c r="L519" s="100">
        <v>0</v>
      </c>
      <c r="M519" s="100">
        <v>0</v>
      </c>
      <c r="N519" s="100">
        <v>0</v>
      </c>
      <c r="O519" s="100">
        <v>0</v>
      </c>
      <c r="P519" s="98"/>
      <c r="Q519"/>
      <c r="R519"/>
    </row>
    <row r="520" spans="1:19" x14ac:dyDescent="0.25">
      <c r="A520" s="62" t="s">
        <v>154</v>
      </c>
      <c r="B520" s="100">
        <v>0</v>
      </c>
      <c r="C520" s="100">
        <v>0</v>
      </c>
      <c r="D520" s="100">
        <v>0</v>
      </c>
      <c r="E520" s="100">
        <v>0</v>
      </c>
      <c r="F520" s="100">
        <v>0</v>
      </c>
      <c r="G520" s="100">
        <v>0</v>
      </c>
      <c r="H520" s="100">
        <v>0</v>
      </c>
      <c r="I520" s="100">
        <v>0</v>
      </c>
      <c r="J520" s="100">
        <v>0</v>
      </c>
      <c r="K520" s="100">
        <v>0</v>
      </c>
      <c r="L520" s="100">
        <v>0</v>
      </c>
      <c r="M520" s="100">
        <v>0</v>
      </c>
      <c r="N520" s="100">
        <v>0</v>
      </c>
      <c r="O520" s="100">
        <v>0</v>
      </c>
      <c r="P520" s="98"/>
      <c r="Q520"/>
      <c r="R520"/>
    </row>
    <row r="521" spans="1:19" x14ac:dyDescent="0.25">
      <c r="A521" s="62" t="s">
        <v>155</v>
      </c>
      <c r="B521" s="100">
        <v>0</v>
      </c>
      <c r="C521" s="100">
        <v>0</v>
      </c>
      <c r="D521" s="100">
        <v>0</v>
      </c>
      <c r="E521" s="100">
        <v>0</v>
      </c>
      <c r="F521" s="100">
        <v>0</v>
      </c>
      <c r="G521" s="100">
        <v>0</v>
      </c>
      <c r="H521" s="100">
        <v>0</v>
      </c>
      <c r="I521" s="100">
        <v>0</v>
      </c>
      <c r="J521" s="100">
        <v>0</v>
      </c>
      <c r="K521" s="100">
        <v>0</v>
      </c>
      <c r="L521" s="100">
        <v>0</v>
      </c>
      <c r="M521" s="100">
        <v>0</v>
      </c>
      <c r="N521" s="100">
        <v>0</v>
      </c>
      <c r="O521" s="100">
        <v>0</v>
      </c>
      <c r="P521" s="98"/>
      <c r="Q521"/>
      <c r="R521"/>
    </row>
    <row r="522" spans="1:19" x14ac:dyDescent="0.25">
      <c r="A522" s="62" t="s">
        <v>156</v>
      </c>
      <c r="B522" s="100">
        <v>0</v>
      </c>
      <c r="C522" s="100">
        <v>0</v>
      </c>
      <c r="D522" s="100">
        <v>0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0</v>
      </c>
      <c r="O522" s="100">
        <v>0</v>
      </c>
      <c r="P522" s="98"/>
      <c r="Q522"/>
      <c r="R522"/>
    </row>
    <row r="523" spans="1:19" x14ac:dyDescent="0.25">
      <c r="A523" s="62" t="s">
        <v>157</v>
      </c>
      <c r="B523" s="100">
        <v>1</v>
      </c>
      <c r="C523" s="100">
        <v>0</v>
      </c>
      <c r="D523" s="100">
        <v>0</v>
      </c>
      <c r="E523" s="100">
        <v>0</v>
      </c>
      <c r="F523" s="100">
        <v>0</v>
      </c>
      <c r="G523" s="100">
        <v>0</v>
      </c>
      <c r="H523" s="100">
        <v>0</v>
      </c>
      <c r="I523" s="100">
        <v>0</v>
      </c>
      <c r="J523" s="100">
        <v>1</v>
      </c>
      <c r="K523" s="100">
        <v>0</v>
      </c>
      <c r="L523" s="100">
        <v>1</v>
      </c>
      <c r="M523" s="100">
        <v>1</v>
      </c>
      <c r="N523" s="100">
        <v>0</v>
      </c>
      <c r="O523" s="100">
        <v>0</v>
      </c>
      <c r="P523" s="98"/>
      <c r="Q523"/>
      <c r="R523"/>
    </row>
    <row r="524" spans="1:19" x14ac:dyDescent="0.25">
      <c r="A524" s="62" t="s">
        <v>158</v>
      </c>
      <c r="B524" s="100">
        <v>0</v>
      </c>
      <c r="C524" s="100">
        <v>0</v>
      </c>
      <c r="D524" s="100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0</v>
      </c>
      <c r="O524" s="100">
        <v>0</v>
      </c>
      <c r="P524" s="98"/>
      <c r="Q524"/>
      <c r="R524"/>
    </row>
    <row r="525" spans="1:19" x14ac:dyDescent="0.25">
      <c r="A525" s="62" t="s">
        <v>159</v>
      </c>
      <c r="B525" s="100">
        <v>0</v>
      </c>
      <c r="C525" s="100">
        <v>0</v>
      </c>
      <c r="D525" s="100">
        <v>0</v>
      </c>
      <c r="E525" s="100">
        <v>0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0</v>
      </c>
      <c r="P525" s="98"/>
      <c r="Q525"/>
      <c r="R525"/>
    </row>
    <row r="526" spans="1:19" x14ac:dyDescent="0.25">
      <c r="A526" s="62" t="s">
        <v>14</v>
      </c>
      <c r="B526" s="100">
        <v>0</v>
      </c>
      <c r="C526" s="100">
        <v>0</v>
      </c>
      <c r="D526" s="100">
        <v>0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98"/>
      <c r="Q526"/>
      <c r="R526"/>
    </row>
    <row r="527" spans="1:19" x14ac:dyDescent="0.25">
      <c r="A527" s="62" t="s">
        <v>116</v>
      </c>
      <c r="B527" s="100">
        <v>0</v>
      </c>
      <c r="C527" s="100">
        <v>0</v>
      </c>
      <c r="D527" s="100">
        <v>0</v>
      </c>
      <c r="E527" s="100">
        <v>0</v>
      </c>
      <c r="F527" s="100">
        <v>0</v>
      </c>
      <c r="G527" s="100">
        <v>0</v>
      </c>
      <c r="H527" s="100">
        <v>0</v>
      </c>
      <c r="I527" s="100">
        <v>0</v>
      </c>
      <c r="J527" s="100">
        <v>0</v>
      </c>
      <c r="K527" s="100">
        <v>0</v>
      </c>
      <c r="L527" s="100">
        <v>0</v>
      </c>
      <c r="M527" s="100">
        <v>0</v>
      </c>
      <c r="N527" s="100">
        <v>0</v>
      </c>
      <c r="O527" s="100">
        <v>0</v>
      </c>
      <c r="P527" s="98"/>
      <c r="Q527"/>
      <c r="R527"/>
    </row>
    <row r="528" spans="1:19" x14ac:dyDescent="0.25">
      <c r="A528" s="57" t="s">
        <v>160</v>
      </c>
      <c r="B528" s="100">
        <v>0</v>
      </c>
      <c r="C528" s="100">
        <v>0</v>
      </c>
      <c r="D528" s="100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98"/>
      <c r="Q528"/>
      <c r="R528"/>
    </row>
    <row r="529" spans="1:18" x14ac:dyDescent="0.25">
      <c r="A529" s="57" t="s">
        <v>161</v>
      </c>
      <c r="B529" s="100">
        <v>0</v>
      </c>
      <c r="C529" s="100">
        <v>0</v>
      </c>
      <c r="D529" s="100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98"/>
      <c r="Q529"/>
      <c r="R529"/>
    </row>
    <row r="530" spans="1:18" x14ac:dyDescent="0.25">
      <c r="A530" s="57" t="s">
        <v>162</v>
      </c>
      <c r="B530" s="100">
        <v>0</v>
      </c>
      <c r="C530" s="100">
        <v>0</v>
      </c>
      <c r="D530" s="100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98"/>
      <c r="Q530"/>
      <c r="R530"/>
    </row>
    <row r="531" spans="1:18" x14ac:dyDescent="0.25">
      <c r="A531" s="57" t="s">
        <v>163</v>
      </c>
      <c r="B531" s="100">
        <v>0</v>
      </c>
      <c r="C531" s="100">
        <v>0</v>
      </c>
      <c r="D531" s="100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98"/>
      <c r="Q531"/>
      <c r="R531"/>
    </row>
    <row r="532" spans="1:18" x14ac:dyDescent="0.25">
      <c r="A532" s="57" t="s">
        <v>164</v>
      </c>
      <c r="B532" s="100">
        <v>0</v>
      </c>
      <c r="C532" s="100">
        <v>0</v>
      </c>
      <c r="D532" s="100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98"/>
      <c r="Q532"/>
      <c r="R532"/>
    </row>
    <row r="533" spans="1:18" x14ac:dyDescent="0.25">
      <c r="A533" s="62" t="s">
        <v>165</v>
      </c>
      <c r="B533" s="100">
        <v>0</v>
      </c>
      <c r="C533" s="100">
        <v>0</v>
      </c>
      <c r="D533" s="100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0</v>
      </c>
      <c r="O533" s="100">
        <v>0</v>
      </c>
      <c r="P533" s="98"/>
      <c r="Q533"/>
      <c r="R533"/>
    </row>
    <row r="534" spans="1:18" x14ac:dyDescent="0.25">
      <c r="A534" s="62" t="s">
        <v>166</v>
      </c>
      <c r="B534" s="100">
        <v>0</v>
      </c>
      <c r="C534" s="100">
        <v>0</v>
      </c>
      <c r="D534" s="100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98"/>
      <c r="Q534"/>
      <c r="R534"/>
    </row>
    <row r="535" spans="1:18" x14ac:dyDescent="0.25">
      <c r="A535" s="62" t="s">
        <v>167</v>
      </c>
      <c r="B535" s="100">
        <v>0</v>
      </c>
      <c r="C535" s="100">
        <v>0</v>
      </c>
      <c r="D535" s="100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98"/>
      <c r="Q535"/>
      <c r="R535"/>
    </row>
    <row r="536" spans="1:18" x14ac:dyDescent="0.25">
      <c r="A536" s="62" t="s">
        <v>168</v>
      </c>
      <c r="B536" s="100">
        <v>0</v>
      </c>
      <c r="C536" s="100">
        <v>0</v>
      </c>
      <c r="D536" s="100">
        <v>0</v>
      </c>
      <c r="E536" s="100">
        <v>0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98"/>
      <c r="Q536"/>
      <c r="R536"/>
    </row>
    <row r="537" spans="1:18" x14ac:dyDescent="0.25">
      <c r="A537" s="57" t="s">
        <v>169</v>
      </c>
      <c r="B537" s="100">
        <v>0</v>
      </c>
      <c r="C537" s="100">
        <v>0</v>
      </c>
      <c r="D537" s="100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98"/>
      <c r="Q537"/>
      <c r="R537"/>
    </row>
    <row r="538" spans="1:18" x14ac:dyDescent="0.25">
      <c r="A538" s="57" t="s">
        <v>170</v>
      </c>
      <c r="B538" s="100">
        <v>0</v>
      </c>
      <c r="C538" s="100">
        <v>0</v>
      </c>
      <c r="D538" s="100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0</v>
      </c>
      <c r="P538" s="98"/>
      <c r="Q538"/>
      <c r="R538"/>
    </row>
    <row r="539" spans="1:18" x14ac:dyDescent="0.25">
      <c r="A539" s="62" t="s">
        <v>171</v>
      </c>
      <c r="B539" s="100">
        <v>0</v>
      </c>
      <c r="C539" s="100">
        <v>0</v>
      </c>
      <c r="D539" s="100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98"/>
      <c r="Q539"/>
      <c r="R539"/>
    </row>
    <row r="540" spans="1:18" x14ac:dyDescent="0.25">
      <c r="A540" s="62" t="s">
        <v>172</v>
      </c>
      <c r="B540" s="100">
        <v>0</v>
      </c>
      <c r="C540" s="100">
        <v>0</v>
      </c>
      <c r="D540" s="100">
        <v>1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2</v>
      </c>
      <c r="K540" s="100">
        <v>0</v>
      </c>
      <c r="L540" s="100">
        <v>4</v>
      </c>
      <c r="M540" s="100">
        <v>0</v>
      </c>
      <c r="N540" s="100">
        <v>2</v>
      </c>
      <c r="O540" s="100">
        <v>0</v>
      </c>
      <c r="P540" s="98"/>
      <c r="Q540"/>
      <c r="R540"/>
    </row>
    <row r="541" spans="1:18" x14ac:dyDescent="0.25">
      <c r="A541" s="62" t="s">
        <v>173</v>
      </c>
      <c r="B541" s="100">
        <v>0</v>
      </c>
      <c r="C541" s="100">
        <v>0</v>
      </c>
      <c r="D541" s="100">
        <v>0</v>
      </c>
      <c r="E541" s="100">
        <v>0</v>
      </c>
      <c r="F541" s="100">
        <v>0</v>
      </c>
      <c r="G541" s="100">
        <v>0</v>
      </c>
      <c r="H541" s="100">
        <v>0</v>
      </c>
      <c r="I541" s="100">
        <v>0</v>
      </c>
      <c r="J541" s="100">
        <v>0</v>
      </c>
      <c r="K541" s="100">
        <v>0</v>
      </c>
      <c r="L541" s="100">
        <v>0</v>
      </c>
      <c r="M541" s="100">
        <v>0</v>
      </c>
      <c r="N541" s="100">
        <v>0</v>
      </c>
      <c r="O541" s="100">
        <v>0</v>
      </c>
      <c r="P541" s="98"/>
      <c r="Q541"/>
      <c r="R541"/>
    </row>
    <row r="542" spans="1:18" x14ac:dyDescent="0.25">
      <c r="A542" s="62" t="s">
        <v>174</v>
      </c>
      <c r="B542" s="100">
        <v>0</v>
      </c>
      <c r="C542" s="100">
        <v>0</v>
      </c>
      <c r="D542" s="100">
        <v>0</v>
      </c>
      <c r="E542" s="100">
        <v>0</v>
      </c>
      <c r="F542" s="100">
        <v>0</v>
      </c>
      <c r="G542" s="100">
        <v>0</v>
      </c>
      <c r="H542" s="100">
        <v>0</v>
      </c>
      <c r="I542" s="100">
        <v>0</v>
      </c>
      <c r="J542" s="100">
        <v>0</v>
      </c>
      <c r="K542" s="100">
        <v>0</v>
      </c>
      <c r="L542" s="100">
        <v>0</v>
      </c>
      <c r="M542" s="100">
        <v>0</v>
      </c>
      <c r="N542" s="100">
        <v>0</v>
      </c>
      <c r="O542" s="100">
        <v>0</v>
      </c>
      <c r="P542" s="98"/>
      <c r="Q542"/>
      <c r="R542"/>
    </row>
    <row r="543" spans="1:18" x14ac:dyDescent="0.25">
      <c r="A543" s="62" t="s">
        <v>175</v>
      </c>
      <c r="B543" s="100">
        <v>0</v>
      </c>
      <c r="C543" s="100">
        <v>0</v>
      </c>
      <c r="D543" s="100">
        <v>0</v>
      </c>
      <c r="E543" s="100">
        <v>0</v>
      </c>
      <c r="F543" s="100">
        <v>0</v>
      </c>
      <c r="G543" s="100">
        <v>0</v>
      </c>
      <c r="H543" s="100">
        <v>0</v>
      </c>
      <c r="I543" s="100">
        <v>0</v>
      </c>
      <c r="J543" s="100">
        <v>1</v>
      </c>
      <c r="K543" s="100">
        <v>0</v>
      </c>
      <c r="L543" s="100">
        <v>0</v>
      </c>
      <c r="M543" s="100">
        <v>0</v>
      </c>
      <c r="N543" s="100">
        <v>0</v>
      </c>
      <c r="O543" s="100">
        <v>0</v>
      </c>
      <c r="P543" s="98"/>
      <c r="Q543"/>
      <c r="R543"/>
    </row>
    <row r="544" spans="1:18" ht="16.5" customHeight="1" x14ac:dyDescent="0.25">
      <c r="A544" s="62" t="s">
        <v>176</v>
      </c>
      <c r="B544" s="100">
        <v>0</v>
      </c>
      <c r="C544" s="100">
        <v>0</v>
      </c>
      <c r="D544" s="100">
        <v>0</v>
      </c>
      <c r="E544" s="100">
        <v>0</v>
      </c>
      <c r="F544" s="100">
        <v>0</v>
      </c>
      <c r="G544" s="100">
        <v>0</v>
      </c>
      <c r="H544" s="100">
        <v>0</v>
      </c>
      <c r="I544" s="100">
        <v>0</v>
      </c>
      <c r="J544" s="100">
        <v>0</v>
      </c>
      <c r="K544" s="100">
        <v>0</v>
      </c>
      <c r="L544" s="100">
        <v>0</v>
      </c>
      <c r="M544" s="100">
        <v>0</v>
      </c>
      <c r="N544" s="100">
        <v>0</v>
      </c>
      <c r="O544" s="100">
        <v>0</v>
      </c>
      <c r="P544" s="98"/>
      <c r="Q544"/>
      <c r="R544"/>
    </row>
    <row r="545" spans="1:18" x14ac:dyDescent="0.25">
      <c r="A545" s="62" t="s">
        <v>177</v>
      </c>
      <c r="B545" s="100">
        <v>0</v>
      </c>
      <c r="C545" s="100">
        <v>0</v>
      </c>
      <c r="D545" s="100">
        <v>0</v>
      </c>
      <c r="E545" s="100">
        <v>0</v>
      </c>
      <c r="F545" s="100">
        <v>0</v>
      </c>
      <c r="G545" s="100">
        <v>0</v>
      </c>
      <c r="H545" s="100">
        <v>0</v>
      </c>
      <c r="I545" s="100">
        <v>0</v>
      </c>
      <c r="J545" s="100">
        <v>0</v>
      </c>
      <c r="K545" s="100">
        <v>0</v>
      </c>
      <c r="L545" s="100">
        <v>0</v>
      </c>
      <c r="M545" s="100">
        <v>0</v>
      </c>
      <c r="N545" s="100">
        <v>0</v>
      </c>
      <c r="O545" s="100">
        <v>0</v>
      </c>
      <c r="P545" s="98"/>
      <c r="Q545"/>
      <c r="R545"/>
    </row>
    <row r="546" spans="1:18" x14ac:dyDescent="0.25">
      <c r="A546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/>
      <c r="R546"/>
    </row>
    <row r="547" spans="1:18" x14ac:dyDescent="0.25">
      <c r="A547" s="59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/>
      <c r="R547"/>
    </row>
    <row r="548" spans="1:18" x14ac:dyDescent="0.25">
      <c r="A548" s="112" t="s">
        <v>141</v>
      </c>
      <c r="B548" s="111" t="s">
        <v>310</v>
      </c>
      <c r="C548" s="111"/>
      <c r="D548" s="111" t="s">
        <v>410</v>
      </c>
      <c r="E548" s="111"/>
      <c r="F548" s="111" t="s">
        <v>313</v>
      </c>
      <c r="G548" s="111"/>
      <c r="H548" s="111" t="s">
        <v>314</v>
      </c>
      <c r="I548" s="111"/>
      <c r="J548" s="111" t="s">
        <v>315</v>
      </c>
      <c r="K548" s="111"/>
      <c r="L548" s="111" t="s">
        <v>316</v>
      </c>
      <c r="M548" s="111"/>
      <c r="N548" s="111" t="s">
        <v>317</v>
      </c>
      <c r="O548" s="111"/>
      <c r="P548" s="98"/>
      <c r="Q548"/>
      <c r="R548"/>
    </row>
    <row r="549" spans="1:18" x14ac:dyDescent="0.25">
      <c r="A549" s="112"/>
      <c r="B549" s="94" t="s">
        <v>9</v>
      </c>
      <c r="C549" s="94" t="s">
        <v>10</v>
      </c>
      <c r="D549" s="94" t="s">
        <v>9</v>
      </c>
      <c r="E549" s="94" t="s">
        <v>10</v>
      </c>
      <c r="F549" s="94" t="s">
        <v>9</v>
      </c>
      <c r="G549" s="94" t="s">
        <v>10</v>
      </c>
      <c r="H549" s="94" t="s">
        <v>9</v>
      </c>
      <c r="I549" s="94" t="s">
        <v>10</v>
      </c>
      <c r="J549" s="94" t="s">
        <v>9</v>
      </c>
      <c r="K549" s="94" t="s">
        <v>10</v>
      </c>
      <c r="L549" s="94" t="s">
        <v>9</v>
      </c>
      <c r="M549" s="94" t="s">
        <v>10</v>
      </c>
      <c r="N549" s="94" t="s">
        <v>9</v>
      </c>
      <c r="O549" s="94" t="s">
        <v>10</v>
      </c>
      <c r="P549" s="95"/>
      <c r="Q549" s="55"/>
      <c r="R549" s="55"/>
    </row>
    <row r="550" spans="1:18" x14ac:dyDescent="0.25">
      <c r="A550" s="61" t="s">
        <v>150</v>
      </c>
      <c r="B550" s="97">
        <v>4</v>
      </c>
      <c r="C550" s="97">
        <v>1</v>
      </c>
      <c r="D550" s="97">
        <v>1</v>
      </c>
      <c r="E550" s="97">
        <v>0</v>
      </c>
      <c r="F550" s="97">
        <v>1</v>
      </c>
      <c r="G550" s="97">
        <v>0</v>
      </c>
      <c r="H550" s="97">
        <v>1</v>
      </c>
      <c r="I550" s="97">
        <v>0</v>
      </c>
      <c r="J550" s="97">
        <v>7</v>
      </c>
      <c r="K550" s="97">
        <v>3</v>
      </c>
      <c r="L550" s="97">
        <v>6</v>
      </c>
      <c r="M550" s="97">
        <v>0</v>
      </c>
      <c r="N550" s="97">
        <v>0</v>
      </c>
      <c r="O550" s="97">
        <v>1</v>
      </c>
      <c r="P550" s="98"/>
      <c r="Q550"/>
      <c r="R550"/>
    </row>
    <row r="551" spans="1:18" x14ac:dyDescent="0.25">
      <c r="A551" s="62" t="s">
        <v>151</v>
      </c>
      <c r="B551" s="100">
        <v>0</v>
      </c>
      <c r="C551" s="100">
        <v>0</v>
      </c>
      <c r="D551" s="100">
        <v>0</v>
      </c>
      <c r="E551" s="100">
        <v>0</v>
      </c>
      <c r="F551" s="100">
        <v>0</v>
      </c>
      <c r="G551" s="100">
        <v>0</v>
      </c>
      <c r="H551" s="100">
        <v>0</v>
      </c>
      <c r="I551" s="100">
        <v>0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98"/>
      <c r="Q551"/>
      <c r="R551"/>
    </row>
    <row r="552" spans="1:18" x14ac:dyDescent="0.25">
      <c r="A552" s="62" t="s">
        <v>152</v>
      </c>
      <c r="B552" s="100">
        <v>0</v>
      </c>
      <c r="C552" s="100">
        <v>0</v>
      </c>
      <c r="D552" s="100">
        <v>0</v>
      </c>
      <c r="E552" s="100">
        <v>0</v>
      </c>
      <c r="F552" s="100">
        <v>0</v>
      </c>
      <c r="G552" s="100">
        <v>0</v>
      </c>
      <c r="H552" s="100">
        <v>0</v>
      </c>
      <c r="I552" s="100">
        <v>0</v>
      </c>
      <c r="J552" s="100">
        <v>4</v>
      </c>
      <c r="K552" s="100">
        <v>1</v>
      </c>
      <c r="L552" s="100">
        <v>1</v>
      </c>
      <c r="M552" s="100">
        <v>0</v>
      </c>
      <c r="N552" s="100">
        <v>0</v>
      </c>
      <c r="O552" s="100">
        <v>0</v>
      </c>
      <c r="P552" s="98"/>
      <c r="Q552"/>
      <c r="R552"/>
    </row>
    <row r="553" spans="1:18" x14ac:dyDescent="0.25">
      <c r="A553" s="62" t="s">
        <v>153</v>
      </c>
      <c r="B553" s="100">
        <v>0</v>
      </c>
      <c r="C553" s="100">
        <v>0</v>
      </c>
      <c r="D553" s="100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0</v>
      </c>
      <c r="L553" s="100">
        <v>0</v>
      </c>
      <c r="M553" s="100">
        <v>0</v>
      </c>
      <c r="N553" s="100">
        <v>0</v>
      </c>
      <c r="O553" s="100">
        <v>0</v>
      </c>
      <c r="P553" s="98"/>
      <c r="Q553"/>
      <c r="R553"/>
    </row>
    <row r="554" spans="1:18" x14ac:dyDescent="0.25">
      <c r="A554" s="62" t="s">
        <v>154</v>
      </c>
      <c r="B554" s="100">
        <v>0</v>
      </c>
      <c r="C554" s="100">
        <v>0</v>
      </c>
      <c r="D554" s="100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0</v>
      </c>
      <c r="J554" s="100">
        <v>0</v>
      </c>
      <c r="K554" s="100">
        <v>0</v>
      </c>
      <c r="L554" s="100">
        <v>0</v>
      </c>
      <c r="M554" s="100">
        <v>0</v>
      </c>
      <c r="N554" s="100">
        <v>0</v>
      </c>
      <c r="O554" s="100">
        <v>0</v>
      </c>
      <c r="P554" s="98"/>
      <c r="Q554"/>
      <c r="R554"/>
    </row>
    <row r="555" spans="1:18" x14ac:dyDescent="0.25">
      <c r="A555" s="62" t="s">
        <v>155</v>
      </c>
      <c r="B555" s="100">
        <v>0</v>
      </c>
      <c r="C555" s="100">
        <v>0</v>
      </c>
      <c r="D555" s="100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98"/>
      <c r="Q555"/>
      <c r="R555"/>
    </row>
    <row r="556" spans="1:18" x14ac:dyDescent="0.25">
      <c r="A556" s="62" t="s">
        <v>156</v>
      </c>
      <c r="B556" s="100">
        <v>0</v>
      </c>
      <c r="C556" s="100">
        <v>0</v>
      </c>
      <c r="D556" s="100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98"/>
      <c r="Q556"/>
      <c r="R556"/>
    </row>
    <row r="557" spans="1:18" x14ac:dyDescent="0.25">
      <c r="A557" s="62" t="s">
        <v>157</v>
      </c>
      <c r="B557" s="100">
        <v>2</v>
      </c>
      <c r="C557" s="100">
        <v>0</v>
      </c>
      <c r="D557" s="100">
        <v>0</v>
      </c>
      <c r="E557" s="100">
        <v>0</v>
      </c>
      <c r="F557" s="100">
        <v>1</v>
      </c>
      <c r="G557" s="100">
        <v>0</v>
      </c>
      <c r="H557" s="100">
        <v>0</v>
      </c>
      <c r="I557" s="100">
        <v>0</v>
      </c>
      <c r="J557" s="100">
        <v>0</v>
      </c>
      <c r="K557" s="100">
        <v>0</v>
      </c>
      <c r="L557" s="100">
        <v>2</v>
      </c>
      <c r="M557" s="100">
        <v>0</v>
      </c>
      <c r="N557" s="100">
        <v>0</v>
      </c>
      <c r="O557" s="100">
        <v>0</v>
      </c>
      <c r="P557" s="98"/>
      <c r="Q557"/>
      <c r="R557"/>
    </row>
    <row r="558" spans="1:18" x14ac:dyDescent="0.25">
      <c r="A558" s="62" t="s">
        <v>158</v>
      </c>
      <c r="B558" s="100">
        <v>0</v>
      </c>
      <c r="C558" s="100">
        <v>0</v>
      </c>
      <c r="D558" s="100">
        <v>0</v>
      </c>
      <c r="E558" s="100">
        <v>0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98"/>
      <c r="Q558"/>
      <c r="R558"/>
    </row>
    <row r="559" spans="1:18" x14ac:dyDescent="0.25">
      <c r="A559" s="62" t="s">
        <v>159</v>
      </c>
      <c r="B559" s="100">
        <v>0</v>
      </c>
      <c r="C559" s="100">
        <v>0</v>
      </c>
      <c r="D559" s="100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98"/>
      <c r="Q559"/>
      <c r="R559"/>
    </row>
    <row r="560" spans="1:18" x14ac:dyDescent="0.25">
      <c r="A560" s="62" t="s">
        <v>14</v>
      </c>
      <c r="B560" s="100">
        <v>0</v>
      </c>
      <c r="C560" s="100">
        <v>0</v>
      </c>
      <c r="D560" s="100">
        <v>0</v>
      </c>
      <c r="E560" s="100">
        <v>0</v>
      </c>
      <c r="F560" s="100">
        <v>0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0</v>
      </c>
      <c r="M560" s="100">
        <v>0</v>
      </c>
      <c r="N560" s="100">
        <v>0</v>
      </c>
      <c r="O560" s="100">
        <v>0</v>
      </c>
      <c r="P560" s="98"/>
      <c r="Q560"/>
      <c r="R560"/>
    </row>
    <row r="561" spans="1:18" x14ac:dyDescent="0.25">
      <c r="A561" s="62" t="s">
        <v>116</v>
      </c>
      <c r="B561" s="100">
        <v>0</v>
      </c>
      <c r="C561" s="100">
        <v>0</v>
      </c>
      <c r="D561" s="100">
        <v>0</v>
      </c>
      <c r="E561" s="100">
        <v>0</v>
      </c>
      <c r="F561" s="100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98"/>
      <c r="Q561"/>
      <c r="R561"/>
    </row>
    <row r="562" spans="1:18" x14ac:dyDescent="0.25">
      <c r="A562" s="57" t="s">
        <v>160</v>
      </c>
      <c r="B562" s="100">
        <v>0</v>
      </c>
      <c r="C562" s="100">
        <v>0</v>
      </c>
      <c r="D562" s="100">
        <v>0</v>
      </c>
      <c r="E562" s="100">
        <v>0</v>
      </c>
      <c r="F562" s="100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98"/>
      <c r="Q562"/>
      <c r="R562"/>
    </row>
    <row r="563" spans="1:18" x14ac:dyDescent="0.25">
      <c r="A563" s="57" t="s">
        <v>161</v>
      </c>
      <c r="B563" s="100">
        <v>0</v>
      </c>
      <c r="C563" s="100">
        <v>0</v>
      </c>
      <c r="D563" s="100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0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98"/>
      <c r="Q563"/>
      <c r="R563"/>
    </row>
    <row r="564" spans="1:18" x14ac:dyDescent="0.25">
      <c r="A564" s="57" t="s">
        <v>162</v>
      </c>
      <c r="B564" s="100">
        <v>0</v>
      </c>
      <c r="C564" s="100">
        <v>0</v>
      </c>
      <c r="D564" s="100">
        <v>0</v>
      </c>
      <c r="E564" s="100">
        <v>0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0</v>
      </c>
      <c r="P564" s="98"/>
      <c r="Q564"/>
      <c r="R564"/>
    </row>
    <row r="565" spans="1:18" x14ac:dyDescent="0.25">
      <c r="A565" s="57" t="s">
        <v>163</v>
      </c>
      <c r="B565" s="100">
        <v>0</v>
      </c>
      <c r="C565" s="100">
        <v>0</v>
      </c>
      <c r="D565" s="100">
        <v>0</v>
      </c>
      <c r="E565" s="100">
        <v>0</v>
      </c>
      <c r="F565" s="100">
        <v>0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98"/>
      <c r="Q565"/>
      <c r="R565"/>
    </row>
    <row r="566" spans="1:18" x14ac:dyDescent="0.25">
      <c r="A566" s="57" t="s">
        <v>164</v>
      </c>
      <c r="B566" s="100">
        <v>0</v>
      </c>
      <c r="C566" s="100">
        <v>0</v>
      </c>
      <c r="D566" s="100">
        <v>0</v>
      </c>
      <c r="E566" s="100">
        <v>0</v>
      </c>
      <c r="F566" s="100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98"/>
      <c r="Q566"/>
      <c r="R566"/>
    </row>
    <row r="567" spans="1:18" x14ac:dyDescent="0.25">
      <c r="A567" s="62" t="s">
        <v>165</v>
      </c>
      <c r="B567" s="100">
        <v>0</v>
      </c>
      <c r="C567" s="100">
        <v>0</v>
      </c>
      <c r="D567" s="100">
        <v>0</v>
      </c>
      <c r="E567" s="100">
        <v>0</v>
      </c>
      <c r="F567" s="100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98"/>
      <c r="Q567"/>
      <c r="R567"/>
    </row>
    <row r="568" spans="1:18" x14ac:dyDescent="0.25">
      <c r="A568" s="62" t="s">
        <v>166</v>
      </c>
      <c r="B568" s="100">
        <v>0</v>
      </c>
      <c r="C568" s="100">
        <v>0</v>
      </c>
      <c r="D568" s="100">
        <v>0</v>
      </c>
      <c r="E568" s="100">
        <v>0</v>
      </c>
      <c r="F568" s="100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98"/>
      <c r="Q568"/>
      <c r="R568"/>
    </row>
    <row r="569" spans="1:18" x14ac:dyDescent="0.25">
      <c r="A569" s="62" t="s">
        <v>167</v>
      </c>
      <c r="B569" s="100">
        <v>0</v>
      </c>
      <c r="C569" s="100">
        <v>0</v>
      </c>
      <c r="D569" s="100">
        <v>0</v>
      </c>
      <c r="E569" s="100">
        <v>0</v>
      </c>
      <c r="F569" s="100">
        <v>0</v>
      </c>
      <c r="G569" s="100">
        <v>0</v>
      </c>
      <c r="H569" s="100">
        <v>0</v>
      </c>
      <c r="I569" s="100">
        <v>0</v>
      </c>
      <c r="J569" s="100">
        <v>0</v>
      </c>
      <c r="K569" s="100">
        <v>0</v>
      </c>
      <c r="L569" s="100">
        <v>0</v>
      </c>
      <c r="M569" s="100">
        <v>0</v>
      </c>
      <c r="N569" s="100">
        <v>0</v>
      </c>
      <c r="O569" s="100">
        <v>0</v>
      </c>
      <c r="P569" s="98"/>
      <c r="Q569"/>
      <c r="R569"/>
    </row>
    <row r="570" spans="1:18" x14ac:dyDescent="0.25">
      <c r="A570" s="62" t="s">
        <v>168</v>
      </c>
      <c r="B570" s="100">
        <v>0</v>
      </c>
      <c r="C570" s="100">
        <v>0</v>
      </c>
      <c r="D570" s="100">
        <v>0</v>
      </c>
      <c r="E570" s="100">
        <v>0</v>
      </c>
      <c r="F570" s="100">
        <v>0</v>
      </c>
      <c r="G570" s="100">
        <v>0</v>
      </c>
      <c r="H570" s="100">
        <v>0</v>
      </c>
      <c r="I570" s="100">
        <v>0</v>
      </c>
      <c r="J570" s="100">
        <v>0</v>
      </c>
      <c r="K570" s="100">
        <v>0</v>
      </c>
      <c r="L570" s="100">
        <v>0</v>
      </c>
      <c r="M570" s="100">
        <v>0</v>
      </c>
      <c r="N570" s="100">
        <v>0</v>
      </c>
      <c r="O570" s="100">
        <v>0</v>
      </c>
      <c r="P570" s="98"/>
      <c r="Q570"/>
      <c r="R570"/>
    </row>
    <row r="571" spans="1:18" x14ac:dyDescent="0.25">
      <c r="A571" s="57" t="s">
        <v>169</v>
      </c>
      <c r="B571" s="100">
        <v>0</v>
      </c>
      <c r="C571" s="100">
        <v>0</v>
      </c>
      <c r="D571" s="100">
        <v>0</v>
      </c>
      <c r="E571" s="100">
        <v>0</v>
      </c>
      <c r="F571" s="100">
        <v>0</v>
      </c>
      <c r="G571" s="100">
        <v>0</v>
      </c>
      <c r="H571" s="100">
        <v>0</v>
      </c>
      <c r="I571" s="100">
        <v>0</v>
      </c>
      <c r="J571" s="100">
        <v>0</v>
      </c>
      <c r="K571" s="100">
        <v>0</v>
      </c>
      <c r="L571" s="100">
        <v>0</v>
      </c>
      <c r="M571" s="100">
        <v>0</v>
      </c>
      <c r="N571" s="100">
        <v>0</v>
      </c>
      <c r="O571" s="100">
        <v>0</v>
      </c>
      <c r="P571" s="98"/>
      <c r="Q571"/>
      <c r="R571"/>
    </row>
    <row r="572" spans="1:18" x14ac:dyDescent="0.25">
      <c r="A572" s="57" t="s">
        <v>170</v>
      </c>
      <c r="B572" s="100">
        <v>0</v>
      </c>
      <c r="C572" s="100">
        <v>0</v>
      </c>
      <c r="D572" s="100">
        <v>0</v>
      </c>
      <c r="E572" s="100">
        <v>0</v>
      </c>
      <c r="F572" s="100">
        <v>0</v>
      </c>
      <c r="G572" s="100">
        <v>0</v>
      </c>
      <c r="H572" s="100">
        <v>0</v>
      </c>
      <c r="I572" s="100">
        <v>0</v>
      </c>
      <c r="J572" s="100">
        <v>0</v>
      </c>
      <c r="K572" s="100">
        <v>0</v>
      </c>
      <c r="L572" s="100">
        <v>0</v>
      </c>
      <c r="M572" s="100">
        <v>0</v>
      </c>
      <c r="N572" s="100">
        <v>0</v>
      </c>
      <c r="O572" s="100">
        <v>0</v>
      </c>
      <c r="P572" s="98"/>
      <c r="Q572"/>
      <c r="R572"/>
    </row>
    <row r="573" spans="1:18" x14ac:dyDescent="0.25">
      <c r="A573" s="62" t="s">
        <v>171</v>
      </c>
      <c r="B573" s="100">
        <v>0</v>
      </c>
      <c r="C573" s="100">
        <v>0</v>
      </c>
      <c r="D573" s="100">
        <v>0</v>
      </c>
      <c r="E573" s="100">
        <v>0</v>
      </c>
      <c r="F573" s="100">
        <v>0</v>
      </c>
      <c r="G573" s="100">
        <v>0</v>
      </c>
      <c r="H573" s="100">
        <v>0</v>
      </c>
      <c r="I573" s="100">
        <v>0</v>
      </c>
      <c r="J573" s="100">
        <v>0</v>
      </c>
      <c r="K573" s="100">
        <v>0</v>
      </c>
      <c r="L573" s="100">
        <v>0</v>
      </c>
      <c r="M573" s="100">
        <v>0</v>
      </c>
      <c r="N573" s="100">
        <v>0</v>
      </c>
      <c r="O573" s="100">
        <v>0</v>
      </c>
      <c r="P573" s="98"/>
      <c r="Q573"/>
      <c r="R573"/>
    </row>
    <row r="574" spans="1:18" ht="16.5" customHeight="1" x14ac:dyDescent="0.25">
      <c r="A574" s="62" t="s">
        <v>172</v>
      </c>
      <c r="B574" s="100">
        <v>2</v>
      </c>
      <c r="C574" s="100">
        <v>1</v>
      </c>
      <c r="D574" s="100">
        <v>1</v>
      </c>
      <c r="E574" s="100">
        <v>0</v>
      </c>
      <c r="F574" s="100">
        <v>0</v>
      </c>
      <c r="G574" s="100">
        <v>0</v>
      </c>
      <c r="H574" s="100">
        <v>1</v>
      </c>
      <c r="I574" s="100">
        <v>0</v>
      </c>
      <c r="J574" s="100">
        <v>3</v>
      </c>
      <c r="K574" s="100">
        <v>0</v>
      </c>
      <c r="L574" s="100">
        <v>3</v>
      </c>
      <c r="M574" s="100">
        <v>0</v>
      </c>
      <c r="N574" s="100">
        <v>0</v>
      </c>
      <c r="O574" s="100">
        <v>1</v>
      </c>
      <c r="P574" s="98"/>
      <c r="Q574"/>
      <c r="R574"/>
    </row>
    <row r="575" spans="1:18" x14ac:dyDescent="0.25">
      <c r="A575" s="62" t="s">
        <v>173</v>
      </c>
      <c r="B575" s="100">
        <v>0</v>
      </c>
      <c r="C575" s="100">
        <v>0</v>
      </c>
      <c r="D575" s="100">
        <v>0</v>
      </c>
      <c r="E575" s="100">
        <v>0</v>
      </c>
      <c r="F575" s="100">
        <v>0</v>
      </c>
      <c r="G575" s="100">
        <v>0</v>
      </c>
      <c r="H575" s="100">
        <v>0</v>
      </c>
      <c r="I575" s="100">
        <v>0</v>
      </c>
      <c r="J575" s="100">
        <v>0</v>
      </c>
      <c r="K575" s="100">
        <v>0</v>
      </c>
      <c r="L575" s="100">
        <v>0</v>
      </c>
      <c r="M575" s="100">
        <v>0</v>
      </c>
      <c r="N575" s="100">
        <v>0</v>
      </c>
      <c r="O575" s="100">
        <v>0</v>
      </c>
      <c r="P575" s="98"/>
      <c r="Q575"/>
      <c r="R575"/>
    </row>
    <row r="576" spans="1:18" x14ac:dyDescent="0.25">
      <c r="A576" s="62" t="s">
        <v>174</v>
      </c>
      <c r="B576" s="100">
        <v>0</v>
      </c>
      <c r="C576" s="100">
        <v>0</v>
      </c>
      <c r="D576" s="100">
        <v>0</v>
      </c>
      <c r="E576" s="100">
        <v>0</v>
      </c>
      <c r="F576" s="100">
        <v>0</v>
      </c>
      <c r="G576" s="100">
        <v>0</v>
      </c>
      <c r="H576" s="100">
        <v>0</v>
      </c>
      <c r="I576" s="100">
        <v>0</v>
      </c>
      <c r="J576" s="100">
        <v>0</v>
      </c>
      <c r="K576" s="100">
        <v>2</v>
      </c>
      <c r="L576" s="100">
        <v>0</v>
      </c>
      <c r="M576" s="100">
        <v>0</v>
      </c>
      <c r="N576" s="100">
        <v>0</v>
      </c>
      <c r="O576" s="100">
        <v>0</v>
      </c>
      <c r="P576" s="98"/>
      <c r="Q576"/>
      <c r="R576"/>
    </row>
    <row r="577" spans="1:18" x14ac:dyDescent="0.25">
      <c r="A577" s="62" t="s">
        <v>175</v>
      </c>
      <c r="B577" s="100">
        <v>0</v>
      </c>
      <c r="C577" s="100">
        <v>0</v>
      </c>
      <c r="D577" s="100">
        <v>0</v>
      </c>
      <c r="E577" s="100">
        <v>0</v>
      </c>
      <c r="F577" s="100">
        <v>0</v>
      </c>
      <c r="G577" s="100">
        <v>0</v>
      </c>
      <c r="H577" s="100">
        <v>0</v>
      </c>
      <c r="I577" s="100">
        <v>0</v>
      </c>
      <c r="J577" s="100">
        <v>0</v>
      </c>
      <c r="K577" s="100">
        <v>0</v>
      </c>
      <c r="L577" s="100">
        <v>0</v>
      </c>
      <c r="M577" s="100">
        <v>0</v>
      </c>
      <c r="N577" s="100">
        <v>0</v>
      </c>
      <c r="O577" s="100">
        <v>0</v>
      </c>
      <c r="P577" s="98"/>
      <c r="Q577"/>
      <c r="R577"/>
    </row>
    <row r="578" spans="1:18" x14ac:dyDescent="0.25">
      <c r="A578" s="62" t="s">
        <v>176</v>
      </c>
      <c r="B578" s="100">
        <v>0</v>
      </c>
      <c r="C578" s="100">
        <v>0</v>
      </c>
      <c r="D578" s="100">
        <v>0</v>
      </c>
      <c r="E578" s="100">
        <v>0</v>
      </c>
      <c r="F578" s="100">
        <v>0</v>
      </c>
      <c r="G578" s="100">
        <v>0</v>
      </c>
      <c r="H578" s="100">
        <v>0</v>
      </c>
      <c r="I578" s="100">
        <v>0</v>
      </c>
      <c r="J578" s="100">
        <v>0</v>
      </c>
      <c r="K578" s="100">
        <v>0</v>
      </c>
      <c r="L578" s="100">
        <v>0</v>
      </c>
      <c r="M578" s="100">
        <v>0</v>
      </c>
      <c r="N578" s="100">
        <v>0</v>
      </c>
      <c r="O578" s="100">
        <v>0</v>
      </c>
      <c r="P578" s="98"/>
      <c r="Q578"/>
      <c r="R578"/>
    </row>
    <row r="579" spans="1:18" x14ac:dyDescent="0.25">
      <c r="A579" s="62" t="s">
        <v>177</v>
      </c>
      <c r="B579" s="100">
        <v>0</v>
      </c>
      <c r="C579" s="100">
        <v>0</v>
      </c>
      <c r="D579" s="100">
        <v>0</v>
      </c>
      <c r="E579" s="100">
        <v>0</v>
      </c>
      <c r="F579" s="100">
        <v>0</v>
      </c>
      <c r="G579" s="100">
        <v>0</v>
      </c>
      <c r="H579" s="100">
        <v>0</v>
      </c>
      <c r="I579" s="100">
        <v>0</v>
      </c>
      <c r="J579" s="100">
        <v>0</v>
      </c>
      <c r="K579" s="100">
        <v>0</v>
      </c>
      <c r="L579" s="100">
        <v>0</v>
      </c>
      <c r="M579" s="100">
        <v>0</v>
      </c>
      <c r="N579" s="100">
        <v>0</v>
      </c>
      <c r="O579" s="100">
        <v>0</v>
      </c>
      <c r="P579" s="98"/>
      <c r="Q579"/>
      <c r="R579"/>
    </row>
    <row r="580" spans="1:18" x14ac:dyDescent="0.25">
      <c r="A580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/>
      <c r="R580"/>
    </row>
    <row r="581" spans="1:18" x14ac:dyDescent="0.25">
      <c r="A581" s="59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/>
      <c r="R581"/>
    </row>
    <row r="582" spans="1:18" x14ac:dyDescent="0.25">
      <c r="A582" s="112" t="s">
        <v>141</v>
      </c>
      <c r="B582" s="111" t="s">
        <v>318</v>
      </c>
      <c r="C582" s="111"/>
      <c r="D582" s="111" t="s">
        <v>321</v>
      </c>
      <c r="E582" s="111"/>
      <c r="F582" s="111" t="s">
        <v>324</v>
      </c>
      <c r="G582" s="111"/>
      <c r="H582" s="111" t="s">
        <v>325</v>
      </c>
      <c r="I582" s="111"/>
      <c r="J582" s="111" t="s">
        <v>326</v>
      </c>
      <c r="K582" s="111"/>
      <c r="L582" s="111" t="s">
        <v>327</v>
      </c>
      <c r="M582" s="111"/>
      <c r="N582" s="111" t="s">
        <v>328</v>
      </c>
      <c r="O582" s="111"/>
      <c r="P582" s="98"/>
      <c r="Q582"/>
      <c r="R582"/>
    </row>
    <row r="583" spans="1:18" x14ac:dyDescent="0.25">
      <c r="A583" s="112"/>
      <c r="B583" s="94" t="s">
        <v>9</v>
      </c>
      <c r="C583" s="94" t="s">
        <v>10</v>
      </c>
      <c r="D583" s="94" t="s">
        <v>9</v>
      </c>
      <c r="E583" s="94" t="s">
        <v>10</v>
      </c>
      <c r="F583" s="94" t="s">
        <v>9</v>
      </c>
      <c r="G583" s="94" t="s">
        <v>10</v>
      </c>
      <c r="H583" s="94" t="s">
        <v>9</v>
      </c>
      <c r="I583" s="94" t="s">
        <v>10</v>
      </c>
      <c r="J583" s="94" t="s">
        <v>9</v>
      </c>
      <c r="K583" s="94" t="s">
        <v>10</v>
      </c>
      <c r="L583" s="94" t="s">
        <v>9</v>
      </c>
      <c r="M583" s="94" t="s">
        <v>10</v>
      </c>
      <c r="N583" s="94" t="s">
        <v>9</v>
      </c>
      <c r="O583" s="94" t="s">
        <v>10</v>
      </c>
      <c r="P583" s="95"/>
      <c r="Q583" s="55"/>
      <c r="R583" s="55"/>
    </row>
    <row r="584" spans="1:18" x14ac:dyDescent="0.25">
      <c r="A584" s="61" t="s">
        <v>150</v>
      </c>
      <c r="B584" s="97">
        <v>30</v>
      </c>
      <c r="C584" s="97">
        <v>0</v>
      </c>
      <c r="D584" s="97">
        <v>1</v>
      </c>
      <c r="E584" s="97">
        <v>1</v>
      </c>
      <c r="F584" s="97">
        <v>463</v>
      </c>
      <c r="G584" s="97">
        <v>273</v>
      </c>
      <c r="H584" s="97">
        <v>1</v>
      </c>
      <c r="I584" s="97">
        <v>0</v>
      </c>
      <c r="J584" s="97">
        <v>0</v>
      </c>
      <c r="K584" s="97">
        <v>1</v>
      </c>
      <c r="L584" s="97">
        <v>1</v>
      </c>
      <c r="M584" s="97">
        <v>0</v>
      </c>
      <c r="N584" s="97">
        <v>2</v>
      </c>
      <c r="O584" s="97">
        <v>0</v>
      </c>
      <c r="P584" s="98"/>
      <c r="Q584"/>
      <c r="R584"/>
    </row>
    <row r="585" spans="1:18" x14ac:dyDescent="0.25">
      <c r="A585" s="62" t="s">
        <v>151</v>
      </c>
      <c r="B585" s="100">
        <v>0</v>
      </c>
      <c r="C585" s="100">
        <v>0</v>
      </c>
      <c r="D585" s="100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98"/>
      <c r="Q585"/>
      <c r="R585"/>
    </row>
    <row r="586" spans="1:18" x14ac:dyDescent="0.25">
      <c r="A586" s="62" t="s">
        <v>152</v>
      </c>
      <c r="B586" s="100">
        <v>11</v>
      </c>
      <c r="C586" s="100">
        <v>0</v>
      </c>
      <c r="D586" s="100">
        <v>1</v>
      </c>
      <c r="E586" s="100">
        <v>0</v>
      </c>
      <c r="F586" s="100">
        <v>14</v>
      </c>
      <c r="G586" s="100">
        <v>2</v>
      </c>
      <c r="H586" s="100">
        <v>0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0</v>
      </c>
      <c r="O586" s="100">
        <v>0</v>
      </c>
      <c r="P586" s="98"/>
      <c r="Q586"/>
      <c r="R586"/>
    </row>
    <row r="587" spans="1:18" x14ac:dyDescent="0.25">
      <c r="A587" s="62" t="s">
        <v>153</v>
      </c>
      <c r="B587" s="100">
        <v>0</v>
      </c>
      <c r="C587" s="100">
        <v>0</v>
      </c>
      <c r="D587" s="100">
        <v>0</v>
      </c>
      <c r="E587" s="100">
        <v>0</v>
      </c>
      <c r="F587" s="100">
        <v>8</v>
      </c>
      <c r="G587" s="100">
        <v>0</v>
      </c>
      <c r="H587" s="100">
        <v>0</v>
      </c>
      <c r="I587" s="100">
        <v>0</v>
      </c>
      <c r="J587" s="100">
        <v>0</v>
      </c>
      <c r="K587" s="100">
        <v>0</v>
      </c>
      <c r="L587" s="100">
        <v>0</v>
      </c>
      <c r="M587" s="100">
        <v>0</v>
      </c>
      <c r="N587" s="100">
        <v>0</v>
      </c>
      <c r="O587" s="100">
        <v>0</v>
      </c>
      <c r="P587" s="98"/>
      <c r="Q587"/>
      <c r="R587"/>
    </row>
    <row r="588" spans="1:18" x14ac:dyDescent="0.25">
      <c r="A588" s="62" t="s">
        <v>154</v>
      </c>
      <c r="B588" s="100">
        <v>0</v>
      </c>
      <c r="C588" s="100">
        <v>0</v>
      </c>
      <c r="D588" s="100">
        <v>0</v>
      </c>
      <c r="E588" s="100">
        <v>0</v>
      </c>
      <c r="F588" s="100">
        <v>0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98"/>
      <c r="Q588"/>
      <c r="R588"/>
    </row>
    <row r="589" spans="1:18" x14ac:dyDescent="0.25">
      <c r="A589" s="62" t="s">
        <v>155</v>
      </c>
      <c r="B589" s="100">
        <v>0</v>
      </c>
      <c r="C589" s="100">
        <v>0</v>
      </c>
      <c r="D589" s="100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0</v>
      </c>
      <c r="O589" s="100">
        <v>0</v>
      </c>
      <c r="P589" s="98"/>
      <c r="Q589"/>
      <c r="R589"/>
    </row>
    <row r="590" spans="1:18" x14ac:dyDescent="0.25">
      <c r="A590" s="62" t="s">
        <v>156</v>
      </c>
      <c r="B590" s="100">
        <v>0</v>
      </c>
      <c r="C590" s="100">
        <v>0</v>
      </c>
      <c r="D590" s="100">
        <v>0</v>
      </c>
      <c r="E590" s="100">
        <v>0</v>
      </c>
      <c r="F590" s="100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98"/>
      <c r="Q590"/>
      <c r="R590"/>
    </row>
    <row r="591" spans="1:18" x14ac:dyDescent="0.25">
      <c r="A591" s="62" t="s">
        <v>157</v>
      </c>
      <c r="B591" s="100">
        <v>2</v>
      </c>
      <c r="C591" s="100">
        <v>0</v>
      </c>
      <c r="D591" s="100">
        <v>0</v>
      </c>
      <c r="E591" s="100">
        <v>0</v>
      </c>
      <c r="F591" s="100">
        <v>369</v>
      </c>
      <c r="G591" s="100">
        <v>221</v>
      </c>
      <c r="H591" s="100">
        <v>0</v>
      </c>
      <c r="I591" s="100">
        <v>0</v>
      </c>
      <c r="J591" s="100">
        <v>0</v>
      </c>
      <c r="K591" s="100">
        <v>1</v>
      </c>
      <c r="L591" s="100">
        <v>0</v>
      </c>
      <c r="M591" s="100">
        <v>0</v>
      </c>
      <c r="N591" s="100">
        <v>0</v>
      </c>
      <c r="O591" s="100">
        <v>0</v>
      </c>
      <c r="P591" s="98"/>
      <c r="Q591"/>
      <c r="R591"/>
    </row>
    <row r="592" spans="1:18" x14ac:dyDescent="0.25">
      <c r="A592" s="62" t="s">
        <v>158</v>
      </c>
      <c r="B592" s="100">
        <v>1</v>
      </c>
      <c r="C592" s="100">
        <v>0</v>
      </c>
      <c r="D592" s="100">
        <v>0</v>
      </c>
      <c r="E592" s="100">
        <v>0</v>
      </c>
      <c r="F592" s="100">
        <v>0</v>
      </c>
      <c r="G592" s="100">
        <v>0</v>
      </c>
      <c r="H592" s="100">
        <v>0</v>
      </c>
      <c r="I592" s="100">
        <v>0</v>
      </c>
      <c r="J592" s="100">
        <v>0</v>
      </c>
      <c r="K592" s="100">
        <v>0</v>
      </c>
      <c r="L592" s="100">
        <v>0</v>
      </c>
      <c r="M592" s="100">
        <v>0</v>
      </c>
      <c r="N592" s="100">
        <v>0</v>
      </c>
      <c r="O592" s="100">
        <v>0</v>
      </c>
      <c r="P592" s="98"/>
      <c r="Q592"/>
      <c r="R592"/>
    </row>
    <row r="593" spans="1:18" x14ac:dyDescent="0.25">
      <c r="A593" s="62" t="s">
        <v>159</v>
      </c>
      <c r="B593" s="100">
        <v>0</v>
      </c>
      <c r="C593" s="100">
        <v>0</v>
      </c>
      <c r="D593" s="100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0</v>
      </c>
      <c r="O593" s="100">
        <v>0</v>
      </c>
      <c r="P593" s="98"/>
      <c r="Q593"/>
      <c r="R593"/>
    </row>
    <row r="594" spans="1:18" x14ac:dyDescent="0.25">
      <c r="A594" s="62" t="s">
        <v>14</v>
      </c>
      <c r="B594" s="100">
        <v>3</v>
      </c>
      <c r="C594" s="100">
        <v>0</v>
      </c>
      <c r="D594" s="100">
        <v>0</v>
      </c>
      <c r="E594" s="100">
        <v>0</v>
      </c>
      <c r="F594" s="100">
        <v>3</v>
      </c>
      <c r="G594" s="100">
        <v>3</v>
      </c>
      <c r="H594" s="100">
        <v>0</v>
      </c>
      <c r="I594" s="100">
        <v>0</v>
      </c>
      <c r="J594" s="100">
        <v>0</v>
      </c>
      <c r="K594" s="100">
        <v>0</v>
      </c>
      <c r="L594" s="100">
        <v>0</v>
      </c>
      <c r="M594" s="100">
        <v>0</v>
      </c>
      <c r="N594" s="100">
        <v>1</v>
      </c>
      <c r="O594" s="100">
        <v>0</v>
      </c>
      <c r="P594" s="98"/>
      <c r="Q594"/>
      <c r="R594"/>
    </row>
    <row r="595" spans="1:18" x14ac:dyDescent="0.25">
      <c r="A595" s="62" t="s">
        <v>116</v>
      </c>
      <c r="B595" s="100">
        <v>0</v>
      </c>
      <c r="C595" s="100">
        <v>0</v>
      </c>
      <c r="D595" s="100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0">
        <v>0</v>
      </c>
      <c r="K595" s="100">
        <v>0</v>
      </c>
      <c r="L595" s="100">
        <v>0</v>
      </c>
      <c r="M595" s="100">
        <v>0</v>
      </c>
      <c r="N595" s="100">
        <v>0</v>
      </c>
      <c r="O595" s="100">
        <v>0</v>
      </c>
      <c r="P595" s="98"/>
      <c r="Q595"/>
      <c r="R595"/>
    </row>
    <row r="596" spans="1:18" x14ac:dyDescent="0.25">
      <c r="A596" s="57" t="s">
        <v>160</v>
      </c>
      <c r="B596" s="100">
        <v>0</v>
      </c>
      <c r="C596" s="100">
        <v>0</v>
      </c>
      <c r="D596" s="100">
        <v>0</v>
      </c>
      <c r="E596" s="100">
        <v>0</v>
      </c>
      <c r="F596" s="100">
        <v>0</v>
      </c>
      <c r="G596" s="100">
        <v>0</v>
      </c>
      <c r="H596" s="100">
        <v>0</v>
      </c>
      <c r="I596" s="100">
        <v>0</v>
      </c>
      <c r="J596" s="100">
        <v>0</v>
      </c>
      <c r="K596" s="100">
        <v>0</v>
      </c>
      <c r="L596" s="100">
        <v>0</v>
      </c>
      <c r="M596" s="100">
        <v>0</v>
      </c>
      <c r="N596" s="100">
        <v>0</v>
      </c>
      <c r="O596" s="100">
        <v>0</v>
      </c>
      <c r="P596" s="98"/>
      <c r="Q596"/>
      <c r="R596"/>
    </row>
    <row r="597" spans="1:18" x14ac:dyDescent="0.25">
      <c r="A597" s="57" t="s">
        <v>161</v>
      </c>
      <c r="B597" s="100">
        <v>0</v>
      </c>
      <c r="C597" s="100">
        <v>0</v>
      </c>
      <c r="D597" s="100">
        <v>0</v>
      </c>
      <c r="E597" s="100">
        <v>0</v>
      </c>
      <c r="F597" s="100">
        <v>0</v>
      </c>
      <c r="G597" s="100">
        <v>0</v>
      </c>
      <c r="H597" s="100">
        <v>0</v>
      </c>
      <c r="I597" s="100">
        <v>0</v>
      </c>
      <c r="J597" s="100">
        <v>0</v>
      </c>
      <c r="K597" s="100">
        <v>0</v>
      </c>
      <c r="L597" s="100">
        <v>0</v>
      </c>
      <c r="M597" s="100">
        <v>0</v>
      </c>
      <c r="N597" s="100">
        <v>0</v>
      </c>
      <c r="O597" s="100">
        <v>0</v>
      </c>
      <c r="P597" s="98"/>
      <c r="Q597"/>
      <c r="R597"/>
    </row>
    <row r="598" spans="1:18" x14ac:dyDescent="0.25">
      <c r="A598" s="57" t="s">
        <v>162</v>
      </c>
      <c r="B598" s="100">
        <v>0</v>
      </c>
      <c r="C598" s="100">
        <v>0</v>
      </c>
      <c r="D598" s="100">
        <v>0</v>
      </c>
      <c r="E598" s="100">
        <v>0</v>
      </c>
      <c r="F598" s="100">
        <v>0</v>
      </c>
      <c r="G598" s="100">
        <v>0</v>
      </c>
      <c r="H598" s="100">
        <v>0</v>
      </c>
      <c r="I598" s="100">
        <v>0</v>
      </c>
      <c r="J598" s="100">
        <v>0</v>
      </c>
      <c r="K598" s="100">
        <v>0</v>
      </c>
      <c r="L598" s="100">
        <v>0</v>
      </c>
      <c r="M598" s="100">
        <v>0</v>
      </c>
      <c r="N598" s="100">
        <v>0</v>
      </c>
      <c r="O598" s="100">
        <v>0</v>
      </c>
      <c r="P598" s="98"/>
      <c r="Q598"/>
      <c r="R598"/>
    </row>
    <row r="599" spans="1:18" x14ac:dyDescent="0.25">
      <c r="A599" s="57" t="s">
        <v>163</v>
      </c>
      <c r="B599" s="100">
        <v>0</v>
      </c>
      <c r="C599" s="100">
        <v>0</v>
      </c>
      <c r="D599" s="100">
        <v>0</v>
      </c>
      <c r="E599" s="100">
        <v>0</v>
      </c>
      <c r="F599" s="100">
        <v>0</v>
      </c>
      <c r="G599" s="100">
        <v>0</v>
      </c>
      <c r="H599" s="100">
        <v>0</v>
      </c>
      <c r="I599" s="100">
        <v>0</v>
      </c>
      <c r="J599" s="100">
        <v>0</v>
      </c>
      <c r="K599" s="100">
        <v>0</v>
      </c>
      <c r="L599" s="100">
        <v>0</v>
      </c>
      <c r="M599" s="100">
        <v>0</v>
      </c>
      <c r="N599" s="100">
        <v>0</v>
      </c>
      <c r="O599" s="100">
        <v>0</v>
      </c>
      <c r="P599" s="98"/>
      <c r="Q599"/>
      <c r="R599"/>
    </row>
    <row r="600" spans="1:18" x14ac:dyDescent="0.25">
      <c r="A600" s="57" t="s">
        <v>164</v>
      </c>
      <c r="B600" s="100">
        <v>0</v>
      </c>
      <c r="C600" s="100">
        <v>0</v>
      </c>
      <c r="D600" s="100">
        <v>0</v>
      </c>
      <c r="E600" s="100">
        <v>0</v>
      </c>
      <c r="F600" s="100">
        <v>0</v>
      </c>
      <c r="G600" s="100">
        <v>0</v>
      </c>
      <c r="H600" s="100">
        <v>0</v>
      </c>
      <c r="I600" s="100">
        <v>0</v>
      </c>
      <c r="J600" s="100">
        <v>0</v>
      </c>
      <c r="K600" s="100">
        <v>0</v>
      </c>
      <c r="L600" s="100">
        <v>0</v>
      </c>
      <c r="M600" s="100">
        <v>0</v>
      </c>
      <c r="N600" s="100">
        <v>0</v>
      </c>
      <c r="O600" s="100">
        <v>0</v>
      </c>
      <c r="P600" s="98"/>
      <c r="Q600"/>
      <c r="R600"/>
    </row>
    <row r="601" spans="1:18" x14ac:dyDescent="0.25">
      <c r="A601" s="62" t="s">
        <v>165</v>
      </c>
      <c r="B601" s="100">
        <v>0</v>
      </c>
      <c r="C601" s="100">
        <v>0</v>
      </c>
      <c r="D601" s="100">
        <v>0</v>
      </c>
      <c r="E601" s="100">
        <v>0</v>
      </c>
      <c r="F601" s="100">
        <v>0</v>
      </c>
      <c r="G601" s="100">
        <v>0</v>
      </c>
      <c r="H601" s="100">
        <v>0</v>
      </c>
      <c r="I601" s="100">
        <v>0</v>
      </c>
      <c r="J601" s="100">
        <v>0</v>
      </c>
      <c r="K601" s="100">
        <v>0</v>
      </c>
      <c r="L601" s="100">
        <v>0</v>
      </c>
      <c r="M601" s="100">
        <v>0</v>
      </c>
      <c r="N601" s="100">
        <v>0</v>
      </c>
      <c r="O601" s="100">
        <v>0</v>
      </c>
      <c r="P601" s="98"/>
      <c r="Q601"/>
      <c r="R601"/>
    </row>
    <row r="602" spans="1:18" x14ac:dyDescent="0.25">
      <c r="A602" s="62" t="s">
        <v>166</v>
      </c>
      <c r="B602" s="100">
        <v>0</v>
      </c>
      <c r="C602" s="100">
        <v>0</v>
      </c>
      <c r="D602" s="100">
        <v>0</v>
      </c>
      <c r="E602" s="100">
        <v>0</v>
      </c>
      <c r="F602" s="100">
        <v>0</v>
      </c>
      <c r="G602" s="100">
        <v>0</v>
      </c>
      <c r="H602" s="100">
        <v>0</v>
      </c>
      <c r="I602" s="100">
        <v>0</v>
      </c>
      <c r="J602" s="100">
        <v>0</v>
      </c>
      <c r="K602" s="100">
        <v>0</v>
      </c>
      <c r="L602" s="100">
        <v>0</v>
      </c>
      <c r="M602" s="100">
        <v>0</v>
      </c>
      <c r="N602" s="100">
        <v>0</v>
      </c>
      <c r="O602" s="100">
        <v>0</v>
      </c>
      <c r="P602" s="98"/>
      <c r="Q602"/>
      <c r="R602"/>
    </row>
    <row r="603" spans="1:18" x14ac:dyDescent="0.25">
      <c r="A603" s="62" t="s">
        <v>167</v>
      </c>
      <c r="B603" s="100">
        <v>0</v>
      </c>
      <c r="C603" s="100">
        <v>0</v>
      </c>
      <c r="D603" s="100">
        <v>0</v>
      </c>
      <c r="E603" s="100">
        <v>0</v>
      </c>
      <c r="F603" s="100">
        <v>0</v>
      </c>
      <c r="G603" s="100">
        <v>0</v>
      </c>
      <c r="H603" s="100">
        <v>0</v>
      </c>
      <c r="I603" s="100">
        <v>0</v>
      </c>
      <c r="J603" s="100">
        <v>0</v>
      </c>
      <c r="K603" s="100">
        <v>0</v>
      </c>
      <c r="L603" s="100">
        <v>0</v>
      </c>
      <c r="M603" s="100">
        <v>0</v>
      </c>
      <c r="N603" s="100">
        <v>0</v>
      </c>
      <c r="O603" s="100">
        <v>0</v>
      </c>
      <c r="P603" s="98"/>
      <c r="Q603"/>
      <c r="R603"/>
    </row>
    <row r="604" spans="1:18" ht="16.5" customHeight="1" x14ac:dyDescent="0.25">
      <c r="A604" s="62" t="s">
        <v>168</v>
      </c>
      <c r="B604" s="100">
        <v>0</v>
      </c>
      <c r="C604" s="100">
        <v>0</v>
      </c>
      <c r="D604" s="100">
        <v>0</v>
      </c>
      <c r="E604" s="100">
        <v>0</v>
      </c>
      <c r="F604" s="100">
        <v>0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0</v>
      </c>
      <c r="O604" s="100">
        <v>0</v>
      </c>
      <c r="P604" s="98"/>
      <c r="Q604"/>
      <c r="R604"/>
    </row>
    <row r="605" spans="1:18" x14ac:dyDescent="0.25">
      <c r="A605" s="57" t="s">
        <v>169</v>
      </c>
      <c r="B605" s="100">
        <v>0</v>
      </c>
      <c r="C605" s="100">
        <v>0</v>
      </c>
      <c r="D605" s="100">
        <v>0</v>
      </c>
      <c r="E605" s="100">
        <v>0</v>
      </c>
      <c r="F605" s="100">
        <v>0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0</v>
      </c>
      <c r="M605" s="100">
        <v>0</v>
      </c>
      <c r="N605" s="100">
        <v>0</v>
      </c>
      <c r="O605" s="100">
        <v>0</v>
      </c>
      <c r="P605" s="98"/>
      <c r="Q605"/>
      <c r="R605"/>
    </row>
    <row r="606" spans="1:18" x14ac:dyDescent="0.25">
      <c r="A606" s="57" t="s">
        <v>170</v>
      </c>
      <c r="B606" s="100">
        <v>0</v>
      </c>
      <c r="C606" s="100">
        <v>0</v>
      </c>
      <c r="D606" s="100">
        <v>0</v>
      </c>
      <c r="E606" s="100">
        <v>0</v>
      </c>
      <c r="F606" s="100">
        <v>0</v>
      </c>
      <c r="G606" s="100">
        <v>0</v>
      </c>
      <c r="H606" s="100">
        <v>0</v>
      </c>
      <c r="I606" s="100">
        <v>0</v>
      </c>
      <c r="J606" s="100">
        <v>0</v>
      </c>
      <c r="K606" s="100">
        <v>0</v>
      </c>
      <c r="L606" s="100">
        <v>0</v>
      </c>
      <c r="M606" s="100">
        <v>0</v>
      </c>
      <c r="N606" s="100">
        <v>0</v>
      </c>
      <c r="O606" s="100">
        <v>0</v>
      </c>
      <c r="P606" s="98"/>
      <c r="Q606"/>
      <c r="R606"/>
    </row>
    <row r="607" spans="1:18" x14ac:dyDescent="0.25">
      <c r="A607" s="62" t="s">
        <v>171</v>
      </c>
      <c r="B607" s="100">
        <v>0</v>
      </c>
      <c r="C607" s="100">
        <v>0</v>
      </c>
      <c r="D607" s="100">
        <v>0</v>
      </c>
      <c r="E607" s="100">
        <v>0</v>
      </c>
      <c r="F607" s="100">
        <v>0</v>
      </c>
      <c r="G607" s="100">
        <v>0</v>
      </c>
      <c r="H607" s="100">
        <v>0</v>
      </c>
      <c r="I607" s="100">
        <v>0</v>
      </c>
      <c r="J607" s="100">
        <v>0</v>
      </c>
      <c r="K607" s="100">
        <v>0</v>
      </c>
      <c r="L607" s="100">
        <v>0</v>
      </c>
      <c r="M607" s="100">
        <v>0</v>
      </c>
      <c r="N607" s="100">
        <v>0</v>
      </c>
      <c r="O607" s="100">
        <v>0</v>
      </c>
      <c r="P607" s="98"/>
      <c r="Q607"/>
      <c r="R607"/>
    </row>
    <row r="608" spans="1:18" x14ac:dyDescent="0.25">
      <c r="A608" s="62" t="s">
        <v>172</v>
      </c>
      <c r="B608" s="100">
        <v>9</v>
      </c>
      <c r="C608" s="100">
        <v>0</v>
      </c>
      <c r="D608" s="100">
        <v>0</v>
      </c>
      <c r="E608" s="100">
        <v>0</v>
      </c>
      <c r="F608" s="100">
        <v>54</v>
      </c>
      <c r="G608" s="100">
        <v>15</v>
      </c>
      <c r="H608" s="100">
        <v>1</v>
      </c>
      <c r="I608" s="100">
        <v>0</v>
      </c>
      <c r="J608" s="100">
        <v>0</v>
      </c>
      <c r="K608" s="100">
        <v>0</v>
      </c>
      <c r="L608" s="100">
        <v>1</v>
      </c>
      <c r="M608" s="100">
        <v>0</v>
      </c>
      <c r="N608" s="100">
        <v>1</v>
      </c>
      <c r="O608" s="100">
        <v>0</v>
      </c>
      <c r="P608" s="98"/>
      <c r="Q608"/>
      <c r="R608"/>
    </row>
    <row r="609" spans="1:18" x14ac:dyDescent="0.25">
      <c r="A609" s="62" t="s">
        <v>173</v>
      </c>
      <c r="B609" s="100">
        <v>4</v>
      </c>
      <c r="C609" s="100">
        <v>0</v>
      </c>
      <c r="D609" s="100">
        <v>0</v>
      </c>
      <c r="E609" s="100">
        <v>0</v>
      </c>
      <c r="F609" s="100">
        <v>3</v>
      </c>
      <c r="G609" s="100">
        <v>2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100">
        <v>0</v>
      </c>
      <c r="O609" s="100">
        <v>0</v>
      </c>
      <c r="P609" s="98"/>
      <c r="Q609"/>
      <c r="R609"/>
    </row>
    <row r="610" spans="1:18" x14ac:dyDescent="0.25">
      <c r="A610" s="62" t="s">
        <v>174</v>
      </c>
      <c r="B610" s="100">
        <v>0</v>
      </c>
      <c r="C610" s="100">
        <v>0</v>
      </c>
      <c r="D610" s="100">
        <v>0</v>
      </c>
      <c r="E610" s="100">
        <v>0</v>
      </c>
      <c r="F610" s="100">
        <v>0</v>
      </c>
      <c r="G610" s="100">
        <v>20</v>
      </c>
      <c r="H610" s="100">
        <v>0</v>
      </c>
      <c r="I610" s="100">
        <v>0</v>
      </c>
      <c r="J610" s="100">
        <v>0</v>
      </c>
      <c r="K610" s="100">
        <v>0</v>
      </c>
      <c r="L610" s="100">
        <v>0</v>
      </c>
      <c r="M610" s="100">
        <v>0</v>
      </c>
      <c r="N610" s="100">
        <v>0</v>
      </c>
      <c r="O610" s="100">
        <v>0</v>
      </c>
      <c r="P610" s="98"/>
      <c r="Q610"/>
      <c r="R610"/>
    </row>
    <row r="611" spans="1:18" x14ac:dyDescent="0.25">
      <c r="A611" s="62" t="s">
        <v>175</v>
      </c>
      <c r="B611" s="100">
        <v>0</v>
      </c>
      <c r="C611" s="100">
        <v>0</v>
      </c>
      <c r="D611" s="100">
        <v>0</v>
      </c>
      <c r="E611" s="100">
        <v>1</v>
      </c>
      <c r="F611" s="100">
        <v>3</v>
      </c>
      <c r="G611" s="100">
        <v>3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100">
        <v>0</v>
      </c>
      <c r="O611" s="100">
        <v>0</v>
      </c>
      <c r="P611" s="98"/>
      <c r="Q611"/>
      <c r="R611"/>
    </row>
    <row r="612" spans="1:18" x14ac:dyDescent="0.25">
      <c r="A612" s="62" t="s">
        <v>176</v>
      </c>
      <c r="B612" s="100">
        <v>0</v>
      </c>
      <c r="C612" s="100">
        <v>0</v>
      </c>
      <c r="D612" s="100">
        <v>0</v>
      </c>
      <c r="E612" s="100">
        <v>0</v>
      </c>
      <c r="F612" s="100">
        <v>2</v>
      </c>
      <c r="G612" s="100">
        <v>1</v>
      </c>
      <c r="H612" s="100">
        <v>0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100">
        <v>0</v>
      </c>
      <c r="O612" s="100">
        <v>0</v>
      </c>
      <c r="P612" s="98"/>
      <c r="Q612"/>
      <c r="R612"/>
    </row>
    <row r="613" spans="1:18" x14ac:dyDescent="0.25">
      <c r="A613" s="62" t="s">
        <v>177</v>
      </c>
      <c r="B613" s="100">
        <v>0</v>
      </c>
      <c r="C613" s="100">
        <v>0</v>
      </c>
      <c r="D613" s="100">
        <v>0</v>
      </c>
      <c r="E613" s="100">
        <v>0</v>
      </c>
      <c r="F613" s="100">
        <v>7</v>
      </c>
      <c r="G613" s="100">
        <v>6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>
        <v>0</v>
      </c>
      <c r="O613" s="100">
        <v>0</v>
      </c>
      <c r="P613" s="98"/>
      <c r="Q613"/>
      <c r="R613"/>
    </row>
    <row r="614" spans="1:18" x14ac:dyDescent="0.25"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/>
      <c r="R614"/>
    </row>
    <row r="615" spans="1:18" x14ac:dyDescent="0.25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/>
      <c r="R615"/>
    </row>
    <row r="616" spans="1:18" x14ac:dyDescent="0.25">
      <c r="A616" s="112" t="s">
        <v>141</v>
      </c>
      <c r="B616" s="111" t="s">
        <v>329</v>
      </c>
      <c r="C616" s="111"/>
      <c r="D616" s="111" t="s">
        <v>330</v>
      </c>
      <c r="E616" s="111"/>
      <c r="F616" s="111" t="s">
        <v>331</v>
      </c>
      <c r="G616" s="111"/>
      <c r="H616" s="111" t="s">
        <v>332</v>
      </c>
      <c r="I616" s="111"/>
      <c r="J616" s="111" t="s">
        <v>333</v>
      </c>
      <c r="K616" s="111"/>
      <c r="L616" s="111" t="s">
        <v>335</v>
      </c>
      <c r="M616" s="111"/>
      <c r="N616" s="111" t="s">
        <v>336</v>
      </c>
      <c r="O616" s="111"/>
      <c r="P616" s="98"/>
      <c r="Q616"/>
      <c r="R616"/>
    </row>
    <row r="617" spans="1:18" x14ac:dyDescent="0.25">
      <c r="A617" s="112"/>
      <c r="B617" s="94" t="s">
        <v>9</v>
      </c>
      <c r="C617" s="94" t="s">
        <v>10</v>
      </c>
      <c r="D617" s="94" t="s">
        <v>9</v>
      </c>
      <c r="E617" s="94" t="s">
        <v>10</v>
      </c>
      <c r="F617" s="94" t="s">
        <v>9</v>
      </c>
      <c r="G617" s="94" t="s">
        <v>10</v>
      </c>
      <c r="H617" s="94" t="s">
        <v>9</v>
      </c>
      <c r="I617" s="94" t="s">
        <v>10</v>
      </c>
      <c r="J617" s="94" t="s">
        <v>9</v>
      </c>
      <c r="K617" s="94" t="s">
        <v>10</v>
      </c>
      <c r="L617" s="94" t="s">
        <v>9</v>
      </c>
      <c r="M617" s="94" t="s">
        <v>10</v>
      </c>
      <c r="N617" s="94" t="s">
        <v>9</v>
      </c>
      <c r="O617" s="94" t="s">
        <v>10</v>
      </c>
      <c r="P617" s="95"/>
      <c r="Q617" s="55"/>
      <c r="R617" s="55"/>
    </row>
    <row r="618" spans="1:18" x14ac:dyDescent="0.25">
      <c r="A618" s="61" t="s">
        <v>150</v>
      </c>
      <c r="B618" s="97">
        <v>4</v>
      </c>
      <c r="C618" s="97">
        <v>0</v>
      </c>
      <c r="D618" s="97">
        <v>1</v>
      </c>
      <c r="E618" s="97">
        <v>0</v>
      </c>
      <c r="F618" s="97">
        <v>8</v>
      </c>
      <c r="G618" s="97">
        <v>0</v>
      </c>
      <c r="H618" s="97">
        <v>4</v>
      </c>
      <c r="I618" s="97">
        <v>1</v>
      </c>
      <c r="J618" s="97">
        <v>1</v>
      </c>
      <c r="K618" s="97">
        <v>0</v>
      </c>
      <c r="L618" s="97">
        <v>1</v>
      </c>
      <c r="M618" s="97">
        <v>0</v>
      </c>
      <c r="N618" s="97">
        <v>1</v>
      </c>
      <c r="O618" s="97">
        <v>0</v>
      </c>
      <c r="P618" s="98"/>
      <c r="Q618"/>
      <c r="R618"/>
    </row>
    <row r="619" spans="1:18" x14ac:dyDescent="0.25">
      <c r="A619" s="62" t="s">
        <v>151</v>
      </c>
      <c r="B619" s="100">
        <v>0</v>
      </c>
      <c r="C619" s="100">
        <v>0</v>
      </c>
      <c r="D619" s="100">
        <v>0</v>
      </c>
      <c r="E619" s="100">
        <v>0</v>
      </c>
      <c r="F619" s="100">
        <v>0</v>
      </c>
      <c r="G619" s="100">
        <v>0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98"/>
      <c r="Q619"/>
      <c r="R619"/>
    </row>
    <row r="620" spans="1:18" x14ac:dyDescent="0.25">
      <c r="A620" s="62" t="s">
        <v>152</v>
      </c>
      <c r="B620" s="100">
        <v>1</v>
      </c>
      <c r="C620" s="100">
        <v>0</v>
      </c>
      <c r="D620" s="100">
        <v>0</v>
      </c>
      <c r="E620" s="100">
        <v>0</v>
      </c>
      <c r="F620" s="100">
        <v>1</v>
      </c>
      <c r="G620" s="100">
        <v>0</v>
      </c>
      <c r="H620" s="100">
        <v>2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98"/>
      <c r="Q620"/>
      <c r="R620"/>
    </row>
    <row r="621" spans="1:18" x14ac:dyDescent="0.25">
      <c r="A621" s="62" t="s">
        <v>153</v>
      </c>
      <c r="B621" s="100">
        <v>2</v>
      </c>
      <c r="C621" s="100">
        <v>0</v>
      </c>
      <c r="D621" s="100">
        <v>1</v>
      </c>
      <c r="E621" s="100">
        <v>0</v>
      </c>
      <c r="F621" s="100">
        <v>3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98"/>
      <c r="Q621"/>
      <c r="R621"/>
    </row>
    <row r="622" spans="1:18" x14ac:dyDescent="0.25">
      <c r="A622" s="62" t="s">
        <v>154</v>
      </c>
      <c r="B622" s="100">
        <v>0</v>
      </c>
      <c r="C622" s="100">
        <v>0</v>
      </c>
      <c r="D622" s="100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98"/>
      <c r="Q622"/>
      <c r="R622"/>
    </row>
    <row r="623" spans="1:18" x14ac:dyDescent="0.25">
      <c r="A623" s="62" t="s">
        <v>155</v>
      </c>
      <c r="B623" s="100">
        <v>0</v>
      </c>
      <c r="C623" s="100">
        <v>0</v>
      </c>
      <c r="D623" s="100">
        <v>0</v>
      </c>
      <c r="E623" s="100">
        <v>0</v>
      </c>
      <c r="F623" s="100">
        <v>0</v>
      </c>
      <c r="G623" s="100">
        <v>0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98"/>
      <c r="Q623"/>
      <c r="R623"/>
    </row>
    <row r="624" spans="1:18" x14ac:dyDescent="0.25">
      <c r="A624" s="62" t="s">
        <v>156</v>
      </c>
      <c r="B624" s="100">
        <v>0</v>
      </c>
      <c r="C624" s="100">
        <v>0</v>
      </c>
      <c r="D624" s="100">
        <v>0</v>
      </c>
      <c r="E624" s="100">
        <v>0</v>
      </c>
      <c r="F624" s="100">
        <v>0</v>
      </c>
      <c r="G624" s="100">
        <v>0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98"/>
      <c r="Q624"/>
      <c r="R624"/>
    </row>
    <row r="625" spans="1:18" x14ac:dyDescent="0.25">
      <c r="A625" s="62" t="s">
        <v>157</v>
      </c>
      <c r="B625" s="100">
        <v>0</v>
      </c>
      <c r="C625" s="100">
        <v>0</v>
      </c>
      <c r="D625" s="100">
        <v>0</v>
      </c>
      <c r="E625" s="100">
        <v>0</v>
      </c>
      <c r="F625" s="100">
        <v>1</v>
      </c>
      <c r="G625" s="100">
        <v>0</v>
      </c>
      <c r="H625" s="100">
        <v>1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98"/>
      <c r="Q625"/>
      <c r="R625"/>
    </row>
    <row r="626" spans="1:18" x14ac:dyDescent="0.25">
      <c r="A626" s="62" t="s">
        <v>158</v>
      </c>
      <c r="B626" s="100">
        <v>0</v>
      </c>
      <c r="C626" s="100">
        <v>0</v>
      </c>
      <c r="D626" s="100">
        <v>0</v>
      </c>
      <c r="E626" s="100">
        <v>0</v>
      </c>
      <c r="F626" s="100">
        <v>0</v>
      </c>
      <c r="G626" s="100">
        <v>0</v>
      </c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0</v>
      </c>
      <c r="O626" s="100">
        <v>0</v>
      </c>
      <c r="P626" s="98"/>
      <c r="Q626"/>
      <c r="R626"/>
    </row>
    <row r="627" spans="1:18" x14ac:dyDescent="0.25">
      <c r="A627" s="62" t="s">
        <v>159</v>
      </c>
      <c r="B627" s="100">
        <v>0</v>
      </c>
      <c r="C627" s="100">
        <v>0</v>
      </c>
      <c r="D627" s="100">
        <v>0</v>
      </c>
      <c r="E627" s="100">
        <v>0</v>
      </c>
      <c r="F627" s="100">
        <v>0</v>
      </c>
      <c r="G627" s="100">
        <v>0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98"/>
      <c r="Q627"/>
      <c r="R627"/>
    </row>
    <row r="628" spans="1:18" x14ac:dyDescent="0.25">
      <c r="A628" s="62" t="s">
        <v>14</v>
      </c>
      <c r="B628" s="100">
        <v>0</v>
      </c>
      <c r="C628" s="100">
        <v>0</v>
      </c>
      <c r="D628" s="100">
        <v>0</v>
      </c>
      <c r="E628" s="100">
        <v>0</v>
      </c>
      <c r="F628" s="100">
        <v>0</v>
      </c>
      <c r="G628" s="100">
        <v>0</v>
      </c>
      <c r="H628" s="100">
        <v>0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98"/>
      <c r="Q628"/>
      <c r="R628"/>
    </row>
    <row r="629" spans="1:18" x14ac:dyDescent="0.25">
      <c r="A629" s="62" t="s">
        <v>116</v>
      </c>
      <c r="B629" s="100">
        <v>0</v>
      </c>
      <c r="C629" s="100">
        <v>0</v>
      </c>
      <c r="D629" s="100">
        <v>0</v>
      </c>
      <c r="E629" s="100">
        <v>0</v>
      </c>
      <c r="F629" s="100">
        <v>0</v>
      </c>
      <c r="G629" s="100">
        <v>0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98"/>
      <c r="Q629"/>
      <c r="R629"/>
    </row>
    <row r="630" spans="1:18" x14ac:dyDescent="0.25">
      <c r="A630" s="57" t="s">
        <v>160</v>
      </c>
      <c r="B630" s="100">
        <v>0</v>
      </c>
      <c r="C630" s="100">
        <v>0</v>
      </c>
      <c r="D630" s="100">
        <v>0</v>
      </c>
      <c r="E630" s="100">
        <v>0</v>
      </c>
      <c r="F630" s="100">
        <v>0</v>
      </c>
      <c r="G630" s="100">
        <v>0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>
        <v>0</v>
      </c>
      <c r="O630" s="100">
        <v>0</v>
      </c>
      <c r="P630" s="98"/>
      <c r="Q630"/>
      <c r="R630"/>
    </row>
    <row r="631" spans="1:18" x14ac:dyDescent="0.25">
      <c r="A631" s="57" t="s">
        <v>161</v>
      </c>
      <c r="B631" s="100">
        <v>0</v>
      </c>
      <c r="C631" s="100">
        <v>0</v>
      </c>
      <c r="D631" s="100">
        <v>0</v>
      </c>
      <c r="E631" s="100">
        <v>0</v>
      </c>
      <c r="F631" s="100">
        <v>0</v>
      </c>
      <c r="G631" s="100">
        <v>0</v>
      </c>
      <c r="H631" s="100">
        <v>0</v>
      </c>
      <c r="I631" s="100">
        <v>0</v>
      </c>
      <c r="J631" s="100">
        <v>0</v>
      </c>
      <c r="K631" s="100">
        <v>0</v>
      </c>
      <c r="L631" s="100">
        <v>0</v>
      </c>
      <c r="M631" s="100">
        <v>0</v>
      </c>
      <c r="N631" s="100">
        <v>0</v>
      </c>
      <c r="O631" s="100">
        <v>0</v>
      </c>
      <c r="P631" s="98"/>
      <c r="Q631"/>
      <c r="R631"/>
    </row>
    <row r="632" spans="1:18" x14ac:dyDescent="0.25">
      <c r="A632" s="57" t="s">
        <v>162</v>
      </c>
      <c r="B632" s="100">
        <v>0</v>
      </c>
      <c r="C632" s="100">
        <v>0</v>
      </c>
      <c r="D632" s="100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98"/>
      <c r="Q632"/>
      <c r="R632"/>
    </row>
    <row r="633" spans="1:18" x14ac:dyDescent="0.25">
      <c r="A633" s="57" t="s">
        <v>163</v>
      </c>
      <c r="B633" s="100">
        <v>0</v>
      </c>
      <c r="C633" s="100">
        <v>0</v>
      </c>
      <c r="D633" s="100">
        <v>0</v>
      </c>
      <c r="E633" s="100">
        <v>0</v>
      </c>
      <c r="F633" s="100">
        <v>0</v>
      </c>
      <c r="G633" s="100">
        <v>0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>
        <v>0</v>
      </c>
      <c r="O633" s="100">
        <v>0</v>
      </c>
      <c r="P633" s="98"/>
      <c r="Q633"/>
      <c r="R633"/>
    </row>
    <row r="634" spans="1:18" ht="16.5" customHeight="1" x14ac:dyDescent="0.25">
      <c r="A634" s="57" t="s">
        <v>164</v>
      </c>
      <c r="B634" s="100">
        <v>0</v>
      </c>
      <c r="C634" s="100">
        <v>0</v>
      </c>
      <c r="D634" s="100">
        <v>0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98"/>
      <c r="Q634"/>
      <c r="R634"/>
    </row>
    <row r="635" spans="1:18" x14ac:dyDescent="0.25">
      <c r="A635" s="62" t="s">
        <v>165</v>
      </c>
      <c r="B635" s="100">
        <v>0</v>
      </c>
      <c r="C635" s="100">
        <v>0</v>
      </c>
      <c r="D635" s="100">
        <v>0</v>
      </c>
      <c r="E635" s="100">
        <v>0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>
        <v>0</v>
      </c>
      <c r="O635" s="100">
        <v>0</v>
      </c>
      <c r="P635" s="98"/>
      <c r="Q635"/>
      <c r="R635"/>
    </row>
    <row r="636" spans="1:18" x14ac:dyDescent="0.25">
      <c r="A636" s="62" t="s">
        <v>166</v>
      </c>
      <c r="B636" s="100">
        <v>0</v>
      </c>
      <c r="C636" s="100">
        <v>0</v>
      </c>
      <c r="D636" s="100">
        <v>0</v>
      </c>
      <c r="E636" s="100">
        <v>0</v>
      </c>
      <c r="F636" s="100">
        <v>0</v>
      </c>
      <c r="G636" s="100">
        <v>0</v>
      </c>
      <c r="H636" s="100">
        <v>0</v>
      </c>
      <c r="I636" s="100">
        <v>0</v>
      </c>
      <c r="J636" s="100">
        <v>0</v>
      </c>
      <c r="K636" s="100">
        <v>0</v>
      </c>
      <c r="L636" s="100">
        <v>0</v>
      </c>
      <c r="M636" s="100">
        <v>0</v>
      </c>
      <c r="N636" s="100">
        <v>0</v>
      </c>
      <c r="O636" s="100">
        <v>0</v>
      </c>
      <c r="P636" s="98"/>
      <c r="Q636"/>
      <c r="R636"/>
    </row>
    <row r="637" spans="1:18" x14ac:dyDescent="0.25">
      <c r="A637" s="62" t="s">
        <v>167</v>
      </c>
      <c r="B637" s="100">
        <v>0</v>
      </c>
      <c r="C637" s="100">
        <v>0</v>
      </c>
      <c r="D637" s="100">
        <v>0</v>
      </c>
      <c r="E637" s="100">
        <v>0</v>
      </c>
      <c r="F637" s="100">
        <v>0</v>
      </c>
      <c r="G637" s="100">
        <v>0</v>
      </c>
      <c r="H637" s="100">
        <v>0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>
        <v>0</v>
      </c>
      <c r="O637" s="100">
        <v>0</v>
      </c>
      <c r="P637" s="98"/>
      <c r="Q637"/>
      <c r="R637"/>
    </row>
    <row r="638" spans="1:18" x14ac:dyDescent="0.25">
      <c r="A638" s="62" t="s">
        <v>168</v>
      </c>
      <c r="B638" s="100">
        <v>0</v>
      </c>
      <c r="C638" s="100">
        <v>0</v>
      </c>
      <c r="D638" s="100">
        <v>0</v>
      </c>
      <c r="E638" s="100">
        <v>0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98"/>
      <c r="Q638"/>
      <c r="R638"/>
    </row>
    <row r="639" spans="1:18" x14ac:dyDescent="0.25">
      <c r="A639" s="57" t="s">
        <v>169</v>
      </c>
      <c r="B639" s="100">
        <v>0</v>
      </c>
      <c r="C639" s="100">
        <v>0</v>
      </c>
      <c r="D639" s="100">
        <v>0</v>
      </c>
      <c r="E639" s="100">
        <v>0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98"/>
      <c r="Q639"/>
      <c r="R639"/>
    </row>
    <row r="640" spans="1:18" x14ac:dyDescent="0.25">
      <c r="A640" s="57" t="s">
        <v>170</v>
      </c>
      <c r="B640" s="100">
        <v>0</v>
      </c>
      <c r="C640" s="100">
        <v>0</v>
      </c>
      <c r="D640" s="100">
        <v>0</v>
      </c>
      <c r="E640" s="100">
        <v>0</v>
      </c>
      <c r="F640" s="100">
        <v>0</v>
      </c>
      <c r="G640" s="100">
        <v>0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>
        <v>0</v>
      </c>
      <c r="O640" s="100">
        <v>0</v>
      </c>
      <c r="P640" s="98"/>
      <c r="Q640"/>
      <c r="R640"/>
    </row>
    <row r="641" spans="1:18" x14ac:dyDescent="0.25">
      <c r="A641" s="62" t="s">
        <v>171</v>
      </c>
      <c r="B641" s="100">
        <v>0</v>
      </c>
      <c r="C641" s="100">
        <v>0</v>
      </c>
      <c r="D641" s="100">
        <v>0</v>
      </c>
      <c r="E641" s="100">
        <v>0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0</v>
      </c>
      <c r="P641" s="98"/>
      <c r="Q641"/>
      <c r="R641"/>
    </row>
    <row r="642" spans="1:18" x14ac:dyDescent="0.25">
      <c r="A642" s="62" t="s">
        <v>172</v>
      </c>
      <c r="B642" s="100">
        <v>1</v>
      </c>
      <c r="C642" s="100">
        <v>0</v>
      </c>
      <c r="D642" s="100">
        <v>0</v>
      </c>
      <c r="E642" s="100">
        <v>0</v>
      </c>
      <c r="F642" s="100">
        <v>2</v>
      </c>
      <c r="G642" s="100">
        <v>0</v>
      </c>
      <c r="H642" s="100">
        <v>1</v>
      </c>
      <c r="I642" s="100">
        <v>1</v>
      </c>
      <c r="J642" s="100">
        <v>1</v>
      </c>
      <c r="K642" s="100">
        <v>0</v>
      </c>
      <c r="L642" s="100">
        <v>1</v>
      </c>
      <c r="M642" s="100">
        <v>0</v>
      </c>
      <c r="N642" s="100">
        <v>0</v>
      </c>
      <c r="O642" s="100">
        <v>0</v>
      </c>
      <c r="P642" s="98"/>
      <c r="Q642"/>
      <c r="R642"/>
    </row>
    <row r="643" spans="1:18" x14ac:dyDescent="0.25">
      <c r="A643" s="62" t="s">
        <v>173</v>
      </c>
      <c r="B643" s="100">
        <v>0</v>
      </c>
      <c r="C643" s="100">
        <v>0</v>
      </c>
      <c r="D643" s="100">
        <v>0</v>
      </c>
      <c r="E643" s="100">
        <v>0</v>
      </c>
      <c r="F643" s="100">
        <v>1</v>
      </c>
      <c r="G643" s="100">
        <v>0</v>
      </c>
      <c r="H643" s="100">
        <v>0</v>
      </c>
      <c r="I643" s="100">
        <v>0</v>
      </c>
      <c r="J643" s="100">
        <v>0</v>
      </c>
      <c r="K643" s="100">
        <v>0</v>
      </c>
      <c r="L643" s="100">
        <v>0</v>
      </c>
      <c r="M643" s="100">
        <v>0</v>
      </c>
      <c r="N643" s="100">
        <v>0</v>
      </c>
      <c r="O643" s="100">
        <v>0</v>
      </c>
      <c r="P643" s="98"/>
      <c r="Q643"/>
      <c r="R643"/>
    </row>
    <row r="644" spans="1:18" x14ac:dyDescent="0.25">
      <c r="A644" s="62" t="s">
        <v>174</v>
      </c>
      <c r="B644" s="100">
        <v>0</v>
      </c>
      <c r="C644" s="100">
        <v>0</v>
      </c>
      <c r="D644" s="100">
        <v>0</v>
      </c>
      <c r="E644" s="100">
        <v>0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0</v>
      </c>
      <c r="N644" s="100">
        <v>0</v>
      </c>
      <c r="O644" s="100">
        <v>0</v>
      </c>
      <c r="P644" s="98"/>
      <c r="Q644"/>
      <c r="R644"/>
    </row>
    <row r="645" spans="1:18" x14ac:dyDescent="0.25">
      <c r="A645" s="62" t="s">
        <v>175</v>
      </c>
      <c r="B645" s="100">
        <v>0</v>
      </c>
      <c r="C645" s="100">
        <v>0</v>
      </c>
      <c r="D645" s="100">
        <v>0</v>
      </c>
      <c r="E645" s="100">
        <v>0</v>
      </c>
      <c r="F645" s="100">
        <v>0</v>
      </c>
      <c r="G645" s="100">
        <v>0</v>
      </c>
      <c r="H645" s="100">
        <v>0</v>
      </c>
      <c r="I645" s="100">
        <v>0</v>
      </c>
      <c r="J645" s="100">
        <v>0</v>
      </c>
      <c r="K645" s="100">
        <v>0</v>
      </c>
      <c r="L645" s="100">
        <v>0</v>
      </c>
      <c r="M645" s="100">
        <v>0</v>
      </c>
      <c r="N645" s="100">
        <v>0</v>
      </c>
      <c r="O645" s="100">
        <v>0</v>
      </c>
      <c r="P645" s="98"/>
      <c r="Q645"/>
      <c r="R645"/>
    </row>
    <row r="646" spans="1:18" x14ac:dyDescent="0.25">
      <c r="A646" s="62" t="s">
        <v>176</v>
      </c>
      <c r="B646" s="100">
        <v>0</v>
      </c>
      <c r="C646" s="100">
        <v>0</v>
      </c>
      <c r="D646" s="100">
        <v>0</v>
      </c>
      <c r="E646" s="100">
        <v>0</v>
      </c>
      <c r="F646" s="100">
        <v>0</v>
      </c>
      <c r="G646" s="100">
        <v>0</v>
      </c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0</v>
      </c>
      <c r="N646" s="100">
        <v>0</v>
      </c>
      <c r="O646" s="100">
        <v>0</v>
      </c>
      <c r="P646" s="98"/>
      <c r="Q646"/>
      <c r="R646"/>
    </row>
    <row r="647" spans="1:18" x14ac:dyDescent="0.25">
      <c r="A647" s="62" t="s">
        <v>177</v>
      </c>
      <c r="B647" s="100">
        <v>0</v>
      </c>
      <c r="C647" s="100">
        <v>0</v>
      </c>
      <c r="D647" s="100">
        <v>0</v>
      </c>
      <c r="E647" s="100">
        <v>0</v>
      </c>
      <c r="F647" s="100">
        <v>0</v>
      </c>
      <c r="G647" s="100">
        <v>0</v>
      </c>
      <c r="H647" s="100">
        <v>0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1</v>
      </c>
      <c r="O647" s="100">
        <v>0</v>
      </c>
      <c r="P647" s="98"/>
      <c r="Q647"/>
      <c r="R647"/>
    </row>
    <row r="648" spans="1:18" x14ac:dyDescent="0.25"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</row>
    <row r="649" spans="1:18" x14ac:dyDescent="0.25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</row>
    <row r="650" spans="1:18" x14ac:dyDescent="0.25">
      <c r="A650" s="112" t="s">
        <v>141</v>
      </c>
      <c r="B650" s="111" t="s">
        <v>337</v>
      </c>
      <c r="C650" s="111"/>
      <c r="D650" s="111" t="s">
        <v>338</v>
      </c>
      <c r="E650" s="111"/>
      <c r="F650" s="111" t="s">
        <v>339</v>
      </c>
      <c r="G650" s="111"/>
      <c r="H650" s="111" t="s">
        <v>340</v>
      </c>
      <c r="I650" s="111"/>
      <c r="J650" s="111" t="s">
        <v>341</v>
      </c>
      <c r="K650" s="111"/>
      <c r="L650" s="111" t="s">
        <v>342</v>
      </c>
      <c r="M650" s="111"/>
      <c r="N650" s="111" t="s">
        <v>343</v>
      </c>
      <c r="O650" s="111"/>
      <c r="P650" s="98"/>
    </row>
    <row r="651" spans="1:18" x14ac:dyDescent="0.25">
      <c r="A651" s="112"/>
      <c r="B651" s="94" t="s">
        <v>9</v>
      </c>
      <c r="C651" s="94" t="s">
        <v>10</v>
      </c>
      <c r="D651" s="94" t="s">
        <v>9</v>
      </c>
      <c r="E651" s="94" t="s">
        <v>10</v>
      </c>
      <c r="F651" s="94" t="s">
        <v>9</v>
      </c>
      <c r="G651" s="94" t="s">
        <v>10</v>
      </c>
      <c r="H651" s="94" t="s">
        <v>9</v>
      </c>
      <c r="I651" s="94" t="s">
        <v>10</v>
      </c>
      <c r="J651" s="94" t="s">
        <v>9</v>
      </c>
      <c r="K651" s="94" t="s">
        <v>10</v>
      </c>
      <c r="L651" s="94" t="s">
        <v>9</v>
      </c>
      <c r="M651" s="94" t="s">
        <v>10</v>
      </c>
      <c r="N651" s="94" t="s">
        <v>9</v>
      </c>
      <c r="O651" s="94" t="s">
        <v>10</v>
      </c>
      <c r="P651" s="95"/>
    </row>
    <row r="652" spans="1:18" x14ac:dyDescent="0.25">
      <c r="A652" s="61" t="s">
        <v>150</v>
      </c>
      <c r="B652" s="97">
        <v>1</v>
      </c>
      <c r="C652" s="97">
        <v>0</v>
      </c>
      <c r="D652" s="97">
        <v>0</v>
      </c>
      <c r="E652" s="97">
        <v>1</v>
      </c>
      <c r="F652" s="97">
        <v>8</v>
      </c>
      <c r="G652" s="97">
        <v>0</v>
      </c>
      <c r="H652" s="97">
        <v>2</v>
      </c>
      <c r="I652" s="97">
        <v>3</v>
      </c>
      <c r="J652" s="97">
        <v>1</v>
      </c>
      <c r="K652" s="97">
        <v>2</v>
      </c>
      <c r="L652" s="97">
        <v>4</v>
      </c>
      <c r="M652" s="97">
        <v>1</v>
      </c>
      <c r="N652" s="97">
        <v>8</v>
      </c>
      <c r="O652" s="97">
        <v>4</v>
      </c>
      <c r="P652" s="98"/>
    </row>
    <row r="653" spans="1:18" x14ac:dyDescent="0.25">
      <c r="A653" s="62" t="s">
        <v>151</v>
      </c>
      <c r="B653" s="100">
        <v>0</v>
      </c>
      <c r="C653" s="100">
        <v>0</v>
      </c>
      <c r="D653" s="100">
        <v>0</v>
      </c>
      <c r="E653" s="100">
        <v>0</v>
      </c>
      <c r="F653" s="100">
        <v>0</v>
      </c>
      <c r="G653" s="100">
        <v>0</v>
      </c>
      <c r="H653" s="100">
        <v>0</v>
      </c>
      <c r="I653" s="100">
        <v>0</v>
      </c>
      <c r="J653" s="100">
        <v>0</v>
      </c>
      <c r="K653" s="100">
        <v>0</v>
      </c>
      <c r="L653" s="100">
        <v>0</v>
      </c>
      <c r="M653" s="100">
        <v>0</v>
      </c>
      <c r="N653" s="100">
        <v>0</v>
      </c>
      <c r="O653" s="100">
        <v>0</v>
      </c>
      <c r="P653" s="98"/>
    </row>
    <row r="654" spans="1:18" x14ac:dyDescent="0.25">
      <c r="A654" s="62" t="s">
        <v>152</v>
      </c>
      <c r="B654" s="100">
        <v>0</v>
      </c>
      <c r="C654" s="100">
        <v>0</v>
      </c>
      <c r="D654" s="100">
        <v>0</v>
      </c>
      <c r="E654" s="100">
        <v>0</v>
      </c>
      <c r="F654" s="100">
        <v>0</v>
      </c>
      <c r="G654" s="100">
        <v>0</v>
      </c>
      <c r="H654" s="100">
        <v>0</v>
      </c>
      <c r="I654" s="100">
        <v>0</v>
      </c>
      <c r="J654" s="100">
        <v>0</v>
      </c>
      <c r="K654" s="100">
        <v>0</v>
      </c>
      <c r="L654" s="100">
        <v>1</v>
      </c>
      <c r="M654" s="100">
        <v>0</v>
      </c>
      <c r="N654" s="100">
        <v>1</v>
      </c>
      <c r="O654" s="100">
        <v>0</v>
      </c>
      <c r="P654" s="98"/>
    </row>
    <row r="655" spans="1:18" x14ac:dyDescent="0.25">
      <c r="A655" s="62" t="s">
        <v>153</v>
      </c>
      <c r="B655" s="100">
        <v>0</v>
      </c>
      <c r="C655" s="100">
        <v>0</v>
      </c>
      <c r="D655" s="100">
        <v>0</v>
      </c>
      <c r="E655" s="100">
        <v>0</v>
      </c>
      <c r="F655" s="100">
        <v>0</v>
      </c>
      <c r="G655" s="100">
        <v>0</v>
      </c>
      <c r="H655" s="100">
        <v>0</v>
      </c>
      <c r="I655" s="100">
        <v>0</v>
      </c>
      <c r="J655" s="100">
        <v>0</v>
      </c>
      <c r="K655" s="100">
        <v>0</v>
      </c>
      <c r="L655" s="100">
        <v>0</v>
      </c>
      <c r="M655" s="100">
        <v>0</v>
      </c>
      <c r="N655" s="100">
        <v>2</v>
      </c>
      <c r="O655" s="100">
        <v>0</v>
      </c>
      <c r="P655" s="98"/>
    </row>
    <row r="656" spans="1:18" x14ac:dyDescent="0.25">
      <c r="A656" s="62" t="s">
        <v>154</v>
      </c>
      <c r="B656" s="100">
        <v>0</v>
      </c>
      <c r="C656" s="100">
        <v>0</v>
      </c>
      <c r="D656" s="100">
        <v>0</v>
      </c>
      <c r="E656" s="100">
        <v>0</v>
      </c>
      <c r="F656" s="100">
        <v>0</v>
      </c>
      <c r="G656" s="100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0</v>
      </c>
      <c r="M656" s="100">
        <v>0</v>
      </c>
      <c r="N656" s="100">
        <v>0</v>
      </c>
      <c r="O656" s="100">
        <v>0</v>
      </c>
      <c r="P656" s="98"/>
    </row>
    <row r="657" spans="1:16" x14ac:dyDescent="0.25">
      <c r="A657" s="62" t="s">
        <v>155</v>
      </c>
      <c r="B657" s="100">
        <v>0</v>
      </c>
      <c r="C657" s="100">
        <v>0</v>
      </c>
      <c r="D657" s="100">
        <v>0</v>
      </c>
      <c r="E657" s="100">
        <v>0</v>
      </c>
      <c r="F657" s="100">
        <v>0</v>
      </c>
      <c r="G657" s="100">
        <v>0</v>
      </c>
      <c r="H657" s="100">
        <v>0</v>
      </c>
      <c r="I657" s="100">
        <v>0</v>
      </c>
      <c r="J657" s="100">
        <v>0</v>
      </c>
      <c r="K657" s="100">
        <v>0</v>
      </c>
      <c r="L657" s="100">
        <v>0</v>
      </c>
      <c r="M657" s="100">
        <v>0</v>
      </c>
      <c r="N657" s="100">
        <v>0</v>
      </c>
      <c r="O657" s="100">
        <v>0</v>
      </c>
      <c r="P657" s="98"/>
    </row>
    <row r="658" spans="1:16" x14ac:dyDescent="0.25">
      <c r="A658" s="62" t="s">
        <v>156</v>
      </c>
      <c r="B658" s="100">
        <v>0</v>
      </c>
      <c r="C658" s="100">
        <v>0</v>
      </c>
      <c r="D658" s="100">
        <v>0</v>
      </c>
      <c r="E658" s="100">
        <v>0</v>
      </c>
      <c r="F658" s="100">
        <v>0</v>
      </c>
      <c r="G658" s="100">
        <v>0</v>
      </c>
      <c r="H658" s="100">
        <v>0</v>
      </c>
      <c r="I658" s="100">
        <v>1</v>
      </c>
      <c r="J658" s="100">
        <v>0</v>
      </c>
      <c r="K658" s="100">
        <v>0</v>
      </c>
      <c r="L658" s="100">
        <v>0</v>
      </c>
      <c r="M658" s="100">
        <v>0</v>
      </c>
      <c r="N658" s="100">
        <v>0</v>
      </c>
      <c r="O658" s="100">
        <v>0</v>
      </c>
      <c r="P658" s="98"/>
    </row>
    <row r="659" spans="1:16" x14ac:dyDescent="0.25">
      <c r="A659" s="62" t="s">
        <v>157</v>
      </c>
      <c r="B659" s="100">
        <v>0</v>
      </c>
      <c r="C659" s="100">
        <v>0</v>
      </c>
      <c r="D659" s="100">
        <v>0</v>
      </c>
      <c r="E659" s="100">
        <v>1</v>
      </c>
      <c r="F659" s="100">
        <v>0</v>
      </c>
      <c r="G659" s="100">
        <v>0</v>
      </c>
      <c r="H659" s="100">
        <v>0</v>
      </c>
      <c r="I659" s="100">
        <v>2</v>
      </c>
      <c r="J659" s="100">
        <v>1</v>
      </c>
      <c r="K659" s="100">
        <v>1</v>
      </c>
      <c r="L659" s="100">
        <v>0</v>
      </c>
      <c r="M659" s="100">
        <v>0</v>
      </c>
      <c r="N659" s="100">
        <v>3</v>
      </c>
      <c r="O659" s="100">
        <v>3</v>
      </c>
      <c r="P659" s="98"/>
    </row>
    <row r="660" spans="1:16" x14ac:dyDescent="0.25">
      <c r="A660" s="62" t="s">
        <v>158</v>
      </c>
      <c r="B660" s="100">
        <v>0</v>
      </c>
      <c r="C660" s="100">
        <v>0</v>
      </c>
      <c r="D660" s="100">
        <v>0</v>
      </c>
      <c r="E660" s="100">
        <v>0</v>
      </c>
      <c r="F660" s="100">
        <v>0</v>
      </c>
      <c r="G660" s="100">
        <v>0</v>
      </c>
      <c r="H660" s="100">
        <v>0</v>
      </c>
      <c r="I660" s="100">
        <v>0</v>
      </c>
      <c r="J660" s="100">
        <v>0</v>
      </c>
      <c r="K660" s="100">
        <v>0</v>
      </c>
      <c r="L660" s="100">
        <v>0</v>
      </c>
      <c r="M660" s="100">
        <v>0</v>
      </c>
      <c r="N660" s="100">
        <v>0</v>
      </c>
      <c r="O660" s="100">
        <v>0</v>
      </c>
      <c r="P660" s="98"/>
    </row>
    <row r="661" spans="1:16" x14ac:dyDescent="0.25">
      <c r="A661" s="62" t="s">
        <v>159</v>
      </c>
      <c r="B661" s="100">
        <v>0</v>
      </c>
      <c r="C661" s="100">
        <v>0</v>
      </c>
      <c r="D661" s="100">
        <v>0</v>
      </c>
      <c r="E661" s="100">
        <v>0</v>
      </c>
      <c r="F661" s="100">
        <v>0</v>
      </c>
      <c r="G661" s="100">
        <v>0</v>
      </c>
      <c r="H661" s="100">
        <v>0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100">
        <v>0</v>
      </c>
      <c r="O661" s="100">
        <v>0</v>
      </c>
      <c r="P661" s="98"/>
    </row>
    <row r="662" spans="1:16" x14ac:dyDescent="0.25">
      <c r="A662" s="62" t="s">
        <v>14</v>
      </c>
      <c r="B662" s="100">
        <v>0</v>
      </c>
      <c r="C662" s="100">
        <v>0</v>
      </c>
      <c r="D662" s="100">
        <v>0</v>
      </c>
      <c r="E662" s="100">
        <v>0</v>
      </c>
      <c r="F662" s="100">
        <v>7</v>
      </c>
      <c r="G662" s="100">
        <v>0</v>
      </c>
      <c r="H662" s="100">
        <v>1</v>
      </c>
      <c r="I662" s="100">
        <v>0</v>
      </c>
      <c r="J662" s="100">
        <v>0</v>
      </c>
      <c r="K662" s="100">
        <v>0</v>
      </c>
      <c r="L662" s="100">
        <v>0</v>
      </c>
      <c r="M662" s="100">
        <v>0</v>
      </c>
      <c r="N662" s="100">
        <v>0</v>
      </c>
      <c r="O662" s="100">
        <v>0</v>
      </c>
      <c r="P662" s="98"/>
    </row>
    <row r="663" spans="1:16" x14ac:dyDescent="0.25">
      <c r="A663" s="62" t="s">
        <v>116</v>
      </c>
      <c r="B663" s="100">
        <v>0</v>
      </c>
      <c r="C663" s="100">
        <v>0</v>
      </c>
      <c r="D663" s="100">
        <v>0</v>
      </c>
      <c r="E663" s="100">
        <v>0</v>
      </c>
      <c r="F663" s="100">
        <v>0</v>
      </c>
      <c r="G663" s="100">
        <v>0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100">
        <v>0</v>
      </c>
      <c r="O663" s="100">
        <v>0</v>
      </c>
      <c r="P663" s="98"/>
    </row>
    <row r="664" spans="1:16" ht="16.5" customHeight="1" x14ac:dyDescent="0.25">
      <c r="A664" s="57" t="s">
        <v>160</v>
      </c>
      <c r="B664" s="100">
        <v>0</v>
      </c>
      <c r="C664" s="100">
        <v>0</v>
      </c>
      <c r="D664" s="100">
        <v>0</v>
      </c>
      <c r="E664" s="100">
        <v>0</v>
      </c>
      <c r="F664" s="100">
        <v>0</v>
      </c>
      <c r="G664" s="100">
        <v>0</v>
      </c>
      <c r="H664" s="100">
        <v>0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100">
        <v>0</v>
      </c>
      <c r="O664" s="100">
        <v>0</v>
      </c>
      <c r="P664" s="98"/>
    </row>
    <row r="665" spans="1:16" x14ac:dyDescent="0.25">
      <c r="A665" s="57" t="s">
        <v>161</v>
      </c>
      <c r="B665" s="100">
        <v>0</v>
      </c>
      <c r="C665" s="100">
        <v>0</v>
      </c>
      <c r="D665" s="100">
        <v>0</v>
      </c>
      <c r="E665" s="100">
        <v>0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100">
        <v>0</v>
      </c>
      <c r="O665" s="100">
        <v>0</v>
      </c>
      <c r="P665" s="98"/>
    </row>
    <row r="666" spans="1:16" x14ac:dyDescent="0.25">
      <c r="A666" s="57" t="s">
        <v>162</v>
      </c>
      <c r="B666" s="100">
        <v>0</v>
      </c>
      <c r="C666" s="100">
        <v>0</v>
      </c>
      <c r="D666" s="100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100">
        <v>0</v>
      </c>
      <c r="O666" s="100">
        <v>0</v>
      </c>
      <c r="P666" s="98"/>
    </row>
    <row r="667" spans="1:16" x14ac:dyDescent="0.25">
      <c r="A667" s="57" t="s">
        <v>163</v>
      </c>
      <c r="B667" s="100">
        <v>0</v>
      </c>
      <c r="C667" s="100">
        <v>0</v>
      </c>
      <c r="D667" s="100">
        <v>0</v>
      </c>
      <c r="E667" s="100">
        <v>0</v>
      </c>
      <c r="F667" s="100">
        <v>0</v>
      </c>
      <c r="G667" s="100">
        <v>0</v>
      </c>
      <c r="H667" s="100">
        <v>0</v>
      </c>
      <c r="I667" s="100">
        <v>0</v>
      </c>
      <c r="J667" s="100">
        <v>0</v>
      </c>
      <c r="K667" s="100">
        <v>0</v>
      </c>
      <c r="L667" s="100">
        <v>0</v>
      </c>
      <c r="M667" s="100">
        <v>0</v>
      </c>
      <c r="N667" s="100">
        <v>0</v>
      </c>
      <c r="O667" s="100">
        <v>0</v>
      </c>
      <c r="P667" s="98"/>
    </row>
    <row r="668" spans="1:16" x14ac:dyDescent="0.25">
      <c r="A668" s="57" t="s">
        <v>164</v>
      </c>
      <c r="B668" s="100">
        <v>0</v>
      </c>
      <c r="C668" s="100">
        <v>0</v>
      </c>
      <c r="D668" s="100">
        <v>0</v>
      </c>
      <c r="E668" s="100">
        <v>0</v>
      </c>
      <c r="F668" s="100">
        <v>0</v>
      </c>
      <c r="G668" s="100">
        <v>0</v>
      </c>
      <c r="H668" s="100">
        <v>0</v>
      </c>
      <c r="I668" s="100">
        <v>0</v>
      </c>
      <c r="J668" s="100">
        <v>0</v>
      </c>
      <c r="K668" s="100">
        <v>0</v>
      </c>
      <c r="L668" s="100">
        <v>0</v>
      </c>
      <c r="M668" s="100">
        <v>0</v>
      </c>
      <c r="N668" s="100">
        <v>0</v>
      </c>
      <c r="O668" s="100">
        <v>0</v>
      </c>
      <c r="P668" s="98"/>
    </row>
    <row r="669" spans="1:16" x14ac:dyDescent="0.25">
      <c r="A669" s="62" t="s">
        <v>165</v>
      </c>
      <c r="B669" s="100">
        <v>0</v>
      </c>
      <c r="C669" s="100">
        <v>0</v>
      </c>
      <c r="D669" s="100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100">
        <v>0</v>
      </c>
      <c r="O669" s="100">
        <v>0</v>
      </c>
      <c r="P669" s="98"/>
    </row>
    <row r="670" spans="1:16" x14ac:dyDescent="0.25">
      <c r="A670" s="62" t="s">
        <v>166</v>
      </c>
      <c r="B670" s="100">
        <v>0</v>
      </c>
      <c r="C670" s="100">
        <v>0</v>
      </c>
      <c r="D670" s="100">
        <v>0</v>
      </c>
      <c r="E670" s="100">
        <v>0</v>
      </c>
      <c r="F670" s="100">
        <v>0</v>
      </c>
      <c r="G670" s="100">
        <v>0</v>
      </c>
      <c r="H670" s="100">
        <v>0</v>
      </c>
      <c r="I670" s="100">
        <v>0</v>
      </c>
      <c r="J670" s="100">
        <v>0</v>
      </c>
      <c r="K670" s="100">
        <v>0</v>
      </c>
      <c r="L670" s="100">
        <v>0</v>
      </c>
      <c r="M670" s="100">
        <v>0</v>
      </c>
      <c r="N670" s="100">
        <v>0</v>
      </c>
      <c r="O670" s="100">
        <v>0</v>
      </c>
      <c r="P670" s="98"/>
    </row>
    <row r="671" spans="1:16" x14ac:dyDescent="0.25">
      <c r="A671" s="62" t="s">
        <v>167</v>
      </c>
      <c r="B671" s="100">
        <v>0</v>
      </c>
      <c r="C671" s="100">
        <v>0</v>
      </c>
      <c r="D671" s="100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100">
        <v>0</v>
      </c>
      <c r="O671" s="100">
        <v>0</v>
      </c>
      <c r="P671" s="98"/>
    </row>
    <row r="672" spans="1:16" x14ac:dyDescent="0.25">
      <c r="A672" s="62" t="s">
        <v>168</v>
      </c>
      <c r="B672" s="100">
        <v>0</v>
      </c>
      <c r="C672" s="100">
        <v>0</v>
      </c>
      <c r="D672" s="100">
        <v>0</v>
      </c>
      <c r="E672" s="100">
        <v>0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0</v>
      </c>
      <c r="L672" s="100">
        <v>0</v>
      </c>
      <c r="M672" s="100">
        <v>0</v>
      </c>
      <c r="N672" s="100">
        <v>0</v>
      </c>
      <c r="O672" s="100">
        <v>0</v>
      </c>
      <c r="P672" s="98"/>
    </row>
    <row r="673" spans="1:16" x14ac:dyDescent="0.25">
      <c r="A673" s="57" t="s">
        <v>169</v>
      </c>
      <c r="B673" s="100">
        <v>0</v>
      </c>
      <c r="C673" s="100">
        <v>0</v>
      </c>
      <c r="D673" s="100">
        <v>0</v>
      </c>
      <c r="E673" s="100">
        <v>0</v>
      </c>
      <c r="F673" s="100">
        <v>0</v>
      </c>
      <c r="G673" s="100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0</v>
      </c>
      <c r="P673" s="98"/>
    </row>
    <row r="674" spans="1:16" x14ac:dyDescent="0.25">
      <c r="A674" s="57" t="s">
        <v>170</v>
      </c>
      <c r="B674" s="100">
        <v>0</v>
      </c>
      <c r="C674" s="100">
        <v>0</v>
      </c>
      <c r="D674" s="100">
        <v>0</v>
      </c>
      <c r="E674" s="100">
        <v>0</v>
      </c>
      <c r="F674" s="100">
        <v>0</v>
      </c>
      <c r="G674" s="100">
        <v>0</v>
      </c>
      <c r="H674" s="100">
        <v>0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100">
        <v>0</v>
      </c>
      <c r="O674" s="100">
        <v>0</v>
      </c>
      <c r="P674" s="98"/>
    </row>
    <row r="675" spans="1:16" x14ac:dyDescent="0.25">
      <c r="A675" s="62" t="s">
        <v>171</v>
      </c>
      <c r="B675" s="100">
        <v>0</v>
      </c>
      <c r="C675" s="100">
        <v>0</v>
      </c>
      <c r="D675" s="100">
        <v>0</v>
      </c>
      <c r="E675" s="100">
        <v>0</v>
      </c>
      <c r="F675" s="100">
        <v>0</v>
      </c>
      <c r="G675" s="100">
        <v>0</v>
      </c>
      <c r="H675" s="100">
        <v>0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100">
        <v>0</v>
      </c>
      <c r="O675" s="100">
        <v>0</v>
      </c>
      <c r="P675" s="98"/>
    </row>
    <row r="676" spans="1:16" x14ac:dyDescent="0.25">
      <c r="A676" s="62" t="s">
        <v>172</v>
      </c>
      <c r="B676" s="100">
        <v>1</v>
      </c>
      <c r="C676" s="100">
        <v>0</v>
      </c>
      <c r="D676" s="100">
        <v>0</v>
      </c>
      <c r="E676" s="100">
        <v>0</v>
      </c>
      <c r="F676" s="100">
        <v>0</v>
      </c>
      <c r="G676" s="100">
        <v>0</v>
      </c>
      <c r="H676" s="100">
        <v>1</v>
      </c>
      <c r="I676" s="100">
        <v>0</v>
      </c>
      <c r="J676" s="100">
        <v>0</v>
      </c>
      <c r="K676" s="100">
        <v>0</v>
      </c>
      <c r="L676" s="100">
        <v>0</v>
      </c>
      <c r="M676" s="100">
        <v>0</v>
      </c>
      <c r="N676" s="100">
        <v>0</v>
      </c>
      <c r="O676" s="100">
        <v>0</v>
      </c>
      <c r="P676" s="98"/>
    </row>
    <row r="677" spans="1:16" x14ac:dyDescent="0.25">
      <c r="A677" s="62" t="s">
        <v>173</v>
      </c>
      <c r="B677" s="100">
        <v>0</v>
      </c>
      <c r="C677" s="100">
        <v>0</v>
      </c>
      <c r="D677" s="100">
        <v>0</v>
      </c>
      <c r="E677" s="100">
        <v>0</v>
      </c>
      <c r="F677" s="100">
        <v>1</v>
      </c>
      <c r="G677" s="100">
        <v>0</v>
      </c>
      <c r="H677" s="100">
        <v>0</v>
      </c>
      <c r="I677" s="100">
        <v>0</v>
      </c>
      <c r="J677" s="100">
        <v>0</v>
      </c>
      <c r="K677" s="100">
        <v>0</v>
      </c>
      <c r="L677" s="100">
        <v>2</v>
      </c>
      <c r="M677" s="100">
        <v>0</v>
      </c>
      <c r="N677" s="100">
        <v>1</v>
      </c>
      <c r="O677" s="100">
        <v>0</v>
      </c>
      <c r="P677" s="98"/>
    </row>
    <row r="678" spans="1:16" x14ac:dyDescent="0.25">
      <c r="A678" s="62" t="s">
        <v>174</v>
      </c>
      <c r="B678" s="100">
        <v>0</v>
      </c>
      <c r="C678" s="100">
        <v>0</v>
      </c>
      <c r="D678" s="100">
        <v>0</v>
      </c>
      <c r="E678" s="100">
        <v>0</v>
      </c>
      <c r="F678" s="100">
        <v>0</v>
      </c>
      <c r="G678" s="100">
        <v>0</v>
      </c>
      <c r="H678" s="100">
        <v>0</v>
      </c>
      <c r="I678" s="100">
        <v>0</v>
      </c>
      <c r="J678" s="100">
        <v>0</v>
      </c>
      <c r="K678" s="100">
        <v>1</v>
      </c>
      <c r="L678" s="100">
        <v>0</v>
      </c>
      <c r="M678" s="100">
        <v>1</v>
      </c>
      <c r="N678" s="100">
        <v>0</v>
      </c>
      <c r="O678" s="100">
        <v>1</v>
      </c>
      <c r="P678" s="98"/>
    </row>
    <row r="679" spans="1:16" x14ac:dyDescent="0.25">
      <c r="A679" s="62" t="s">
        <v>175</v>
      </c>
      <c r="B679" s="100">
        <v>0</v>
      </c>
      <c r="C679" s="100">
        <v>0</v>
      </c>
      <c r="D679" s="100">
        <v>0</v>
      </c>
      <c r="E679" s="100">
        <v>0</v>
      </c>
      <c r="F679" s="100">
        <v>0</v>
      </c>
      <c r="G679" s="100">
        <v>0</v>
      </c>
      <c r="H679" s="100">
        <v>0</v>
      </c>
      <c r="I679" s="100">
        <v>0</v>
      </c>
      <c r="J679" s="100">
        <v>0</v>
      </c>
      <c r="K679" s="100">
        <v>0</v>
      </c>
      <c r="L679" s="100">
        <v>1</v>
      </c>
      <c r="M679" s="100">
        <v>0</v>
      </c>
      <c r="N679" s="100">
        <v>1</v>
      </c>
      <c r="O679" s="100">
        <v>0</v>
      </c>
      <c r="P679" s="98"/>
    </row>
    <row r="680" spans="1:16" x14ac:dyDescent="0.25">
      <c r="A680" s="62" t="s">
        <v>176</v>
      </c>
      <c r="B680" s="100">
        <v>0</v>
      </c>
      <c r="C680" s="100">
        <v>0</v>
      </c>
      <c r="D680" s="100">
        <v>0</v>
      </c>
      <c r="E680" s="100">
        <v>0</v>
      </c>
      <c r="F680" s="100">
        <v>0</v>
      </c>
      <c r="G680" s="100">
        <v>0</v>
      </c>
      <c r="H680" s="100">
        <v>0</v>
      </c>
      <c r="I680" s="100">
        <v>0</v>
      </c>
      <c r="J680" s="100">
        <v>0</v>
      </c>
      <c r="K680" s="100">
        <v>0</v>
      </c>
      <c r="L680" s="100">
        <v>0</v>
      </c>
      <c r="M680" s="100">
        <v>0</v>
      </c>
      <c r="N680" s="100">
        <v>0</v>
      </c>
      <c r="O680" s="100">
        <v>0</v>
      </c>
      <c r="P680" s="98"/>
    </row>
    <row r="681" spans="1:16" x14ac:dyDescent="0.25">
      <c r="A681" s="62" t="s">
        <v>177</v>
      </c>
      <c r="B681" s="100">
        <v>0</v>
      </c>
      <c r="C681" s="100">
        <v>0</v>
      </c>
      <c r="D681" s="100">
        <v>0</v>
      </c>
      <c r="E681" s="100">
        <v>0</v>
      </c>
      <c r="F681" s="100">
        <v>0</v>
      </c>
      <c r="G681" s="100">
        <v>0</v>
      </c>
      <c r="H681" s="100">
        <v>0</v>
      </c>
      <c r="I681" s="100">
        <v>0</v>
      </c>
      <c r="J681" s="100">
        <v>0</v>
      </c>
      <c r="K681" s="100">
        <v>0</v>
      </c>
      <c r="L681" s="100">
        <v>0</v>
      </c>
      <c r="M681" s="100">
        <v>0</v>
      </c>
      <c r="N681" s="100">
        <v>0</v>
      </c>
      <c r="O681" s="100">
        <v>0</v>
      </c>
      <c r="P681" s="98"/>
    </row>
    <row r="682" spans="1:16" x14ac:dyDescent="0.25"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</row>
    <row r="694" ht="16.5" customHeight="1" x14ac:dyDescent="0.25"/>
    <row r="724" ht="16.5" customHeight="1" x14ac:dyDescent="0.25"/>
  </sheetData>
  <mergeCells count="161"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8:A39"/>
    <mergeCell ref="B38:C38"/>
    <mergeCell ref="D38:E38"/>
    <mergeCell ref="F38:G38"/>
    <mergeCell ref="H38:I38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14:A515"/>
    <mergeCell ref="B514:C514"/>
    <mergeCell ref="D514:E514"/>
    <mergeCell ref="F514:G514"/>
    <mergeCell ref="H514:I514"/>
    <mergeCell ref="J514:K514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L650:M650"/>
    <mergeCell ref="N650:O650"/>
    <mergeCell ref="A650:A651"/>
    <mergeCell ref="B650:C650"/>
    <mergeCell ref="D650:E650"/>
    <mergeCell ref="F650:G650"/>
    <mergeCell ref="H650:I650"/>
    <mergeCell ref="J650:K650"/>
  </mergeCells>
  <phoneticPr fontId="11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>
    <oddFooter>&amp;C&amp;A，第 &amp;P 頁，共 &amp;N 頁</oddFooter>
  </headerFooter>
  <rowBreaks count="18" manualBreakCount="18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歷年在臺居留人數</vt:lpstr>
      <vt:lpstr>目前在臺(按職業及區域)</vt:lpstr>
      <vt:lpstr>10_目前在臺(按國籍及職業)</vt:lpstr>
      <vt:lpstr>19_目前在臺(按國籍及區域)</vt:lpstr>
      <vt:lpstr>29_目前在臺(按職業及區域)</vt:lpstr>
      <vt:lpstr>07_現持有效居留證(按國籍及職業)</vt:lpstr>
      <vt:lpstr>08_現持有效居留證(按國籍及區域)</vt:lpstr>
      <vt:lpstr>02_永久居留外僑（按國籍及區域）</vt:lpstr>
      <vt:lpstr>01_永久居留外僑（按國籍及職業）</vt:lpstr>
      <vt:lpstr>36_目前在臺外籍配偶居留統計(按國籍及區域分)</vt:lpstr>
      <vt:lpstr>27_現持有效外僑居留證之外籍配偶（按國籍及區域）</vt:lpstr>
      <vt:lpstr>30_現持有效外僑居留證之外籍配偶（按證件別及區域）</vt:lpstr>
      <vt:lpstr>'01_永久居留外僑（按國籍及職業）'!Print_Area</vt:lpstr>
      <vt:lpstr>'02_永久居留外僑（按國籍及區域）'!Print_Area</vt:lpstr>
      <vt:lpstr>'07_現持有效居留證(按國籍及職業)'!Print_Area</vt:lpstr>
      <vt:lpstr>'08_現持有效居留證(按國籍及區域)'!Print_Area</vt:lpstr>
      <vt:lpstr>'10_目前在臺(按國籍及職業)'!Print_Area</vt:lpstr>
      <vt:lpstr>'19_目前在臺(按國籍及區域)'!Print_Area</vt:lpstr>
      <vt:lpstr>'27_現持有效外僑居留證之外籍配偶（按國籍及區域）'!Print_Area</vt:lpstr>
      <vt:lpstr>'29_目前在臺(按職業及區域)'!Print_Area</vt:lpstr>
      <vt:lpstr>'36_目前在臺外籍配偶居留統計(按國籍及區域分)'!Print_Area</vt:lpstr>
      <vt:lpstr>歷年在臺居留人數!Print_Area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necadmin</cp:lastModifiedBy>
  <cp:lastPrinted>2021-05-24T03:08:25Z</cp:lastPrinted>
  <dcterms:created xsi:type="dcterms:W3CDTF">1997-01-14T01:50:29Z</dcterms:created>
  <dcterms:modified xsi:type="dcterms:W3CDTF">2021-09-07T09:42:19Z</dcterms:modified>
</cp:coreProperties>
</file>