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tkao\Desktop\106宣導計畫執行情形報表\新增資料夾\"/>
    </mc:Choice>
  </mc:AlternateContent>
  <bookViews>
    <workbookView xWindow="0" yWindow="0" windowWidth="16605" windowHeight="6315" tabRatio="986"/>
  </bookViews>
  <sheets>
    <sheet name="基金" sheetId="1" r:id="rId1"/>
    <sheet name="工作表1" sheetId="4" r:id="rId2"/>
    <sheet name="財團法人" sheetId="3" state="hidden" r:id="rId3"/>
  </sheets>
  <definedNames>
    <definedName name="_xlnm.Print_Area" localSheetId="2">財團法人!$A$1:$H$13</definedName>
    <definedName name="_xlnm.Print_Area" localSheetId="0">基金!$A:$I</definedName>
  </definedNames>
  <calcPr calcId="15251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22" i="1" l="1"/>
  <c r="G11" i="3" l="1"/>
  <c r="G5" i="3"/>
  <c r="A2" i="3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9"/>
            <color rgb="FF000000"/>
            <rFont val="新細明體"/>
            <family val="1"/>
            <charset val="136"/>
          </rPr>
          <t>平面媒體、網路媒體、廣播媒體、電視媒體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4" authorId="0" shapeId="0">
      <text>
        <r>
          <rPr>
            <sz val="9"/>
            <color rgb="FF000000"/>
            <rFont val="新細明體"/>
            <family val="1"/>
            <charset val="136"/>
          </rPr>
          <t>平面媒體、網路媒體、廣播媒體、電視媒體</t>
        </r>
      </text>
    </comment>
  </commentList>
</comments>
</file>

<file path=xl/sharedStrings.xml><?xml version="1.0" encoding="utf-8"?>
<sst xmlns="http://schemas.openxmlformats.org/spreadsheetml/2006/main" count="155" uniqueCount="107">
  <si>
    <t>單位：新台幣元</t>
  </si>
  <si>
    <t>宣導類型</t>
  </si>
  <si>
    <r>
      <rPr>
        <b/>
        <sz val="12"/>
        <color rgb="FF000000"/>
        <rFont val="標楷體"/>
        <family val="4"/>
        <charset val="136"/>
      </rPr>
      <t>宣導計畫</t>
    </r>
    <r>
      <rPr>
        <b/>
        <sz val="12"/>
        <color rgb="FF000000"/>
        <rFont val="標楷體"/>
        <family val="4"/>
        <charset val="136"/>
      </rPr>
      <t>(</t>
    </r>
    <r>
      <rPr>
        <b/>
        <sz val="12"/>
        <color rgb="FF000000"/>
        <rFont val="標楷體"/>
        <family val="4"/>
        <charset val="136"/>
      </rPr>
      <t>主要內容</t>
    </r>
    <r>
      <rPr>
        <b/>
        <sz val="12"/>
        <color rgb="FF000000"/>
        <rFont val="標楷體"/>
        <family val="4"/>
        <charset val="136"/>
      </rPr>
      <t>)</t>
    </r>
  </si>
  <si>
    <t>刊登及撥出
時 間</t>
  </si>
  <si>
    <t>刊登及撥出
次 數</t>
  </si>
  <si>
    <t>托撥對象</t>
  </si>
  <si>
    <t>金 額</t>
  </si>
  <si>
    <t>備註</t>
  </si>
  <si>
    <t>電視媒體</t>
  </si>
  <si>
    <t>公益託播</t>
  </si>
  <si>
    <r>
      <rPr>
        <b/>
        <sz val="12"/>
        <color rgb="FF0000FF"/>
        <rFont val="標楷體"/>
        <family val="4"/>
        <charset val="136"/>
      </rPr>
      <t>填表說明：</t>
    </r>
    <r>
      <rPr>
        <sz val="12"/>
        <color rgb="FF0000FF"/>
        <rFont val="標楷體"/>
        <family val="4"/>
        <charset val="136"/>
      </rPr>
      <t>1.依據101年度中央政府總預算案審查報告通案決議：自101年度起各機關含附屬單位及依預算法第62條之1所定財團法人於平面媒體、網路媒體、廣播媒體及電視媒體辦理政策宣導相關之廣告，均應按月於機關網站資訊公開區中單獨列示公布，並由各該主管機關按季彙整送立法院。
2.本表查填範圍：由編列預算機關（基金、財團法人）查填該季辦理或補助「具政策宣導廣告」性質之「平面媒體、網路媒體、廣播媒體、電視媒體」為原則。
3.本表請於每季過後20日內函報本處1份（部內單位請以便簽交換本處），並傳送電子檔及自行「按月」上網公告。</t>
    </r>
  </si>
  <si>
    <t>網路媒體</t>
  </si>
  <si>
    <t>平面媒體</t>
  </si>
  <si>
    <t>內政部主管辦理政策宣導相關廣告執行情形季報表</t>
  </si>
  <si>
    <t>財團法人名稱</t>
  </si>
  <si>
    <t>○○財團法人 總計</t>
  </si>
  <si>
    <t>範例：</t>
  </si>
  <si>
    <t>○○財團法人</t>
  </si>
  <si>
    <r>
      <rPr>
        <sz val="12"/>
        <color rgb="FF000000"/>
        <rFont val="標楷體"/>
        <family val="4"/>
        <charset val="136"/>
      </rPr>
      <t>104</t>
    </r>
    <r>
      <rPr>
        <sz val="12"/>
        <color rgb="FF000000"/>
        <rFont val="標楷體"/>
        <family val="4"/>
        <charset val="136"/>
      </rPr>
      <t>年○月○日</t>
    </r>
  </si>
  <si>
    <t>○次</t>
  </si>
  <si>
    <t>○○報</t>
  </si>
  <si>
    <r>
      <rPr>
        <sz val="12"/>
        <color rgb="FF000000"/>
        <rFont val="標楷體"/>
        <family val="4"/>
        <charset val="136"/>
      </rPr>
      <t>104</t>
    </r>
    <r>
      <rPr>
        <sz val="12"/>
        <color rgb="FF000000"/>
        <rFont val="標楷體"/>
        <family val="4"/>
        <charset val="136"/>
      </rPr>
      <t>年○月○日</t>
    </r>
    <r>
      <rPr>
        <sz val="12"/>
        <color rgb="FF000000"/>
        <rFont val="標楷體"/>
        <family val="4"/>
        <charset val="136"/>
      </rPr>
      <t>-○</t>
    </r>
    <r>
      <rPr>
        <sz val="12"/>
        <color rgb="FF000000"/>
        <rFont val="標楷體"/>
        <family val="4"/>
        <charset val="136"/>
      </rPr>
      <t>月○日</t>
    </r>
  </si>
  <si>
    <t>○日</t>
  </si>
  <si>
    <t>○○網站</t>
  </si>
  <si>
    <t>廣播媒體</t>
  </si>
  <si>
    <t>○○電台</t>
  </si>
  <si>
    <t>○○電視</t>
  </si>
  <si>
    <t>廠商回饋項目</t>
  </si>
  <si>
    <t>無</t>
  </si>
  <si>
    <r>
      <t>填表說明：</t>
    </r>
    <r>
      <rPr>
        <sz val="12"/>
        <color rgb="FF0000FF"/>
        <rFont val="標楷體"/>
        <family val="4"/>
        <charset val="136"/>
      </rPr>
      <t xml:space="preserve">依據106年度中央政府總預算案審查報告通案決議：為督促妥善運用新住民發展基金之宣導經費，移民署應每一季填報「補捐助辦理多元文化推廣及相關宣導計畫」執行情形，包括日期、主要內容、宣導方式、刊登(撥出)時間、次數、總金額、託播對象及辦理單位。
</t>
    </r>
    <phoneticPr fontId="12" type="noConversion"/>
  </si>
  <si>
    <t>宣導方式</t>
    <phoneticPr fontId="12" type="noConversion"/>
  </si>
  <si>
    <t>主要內容</t>
    <phoneticPr fontId="12" type="noConversion"/>
  </si>
  <si>
    <t>申請機關(單位)名稱</t>
    <phoneticPr fontId="12" type="noConversion"/>
  </si>
  <si>
    <t>辦理單位</t>
    <phoneticPr fontId="12" type="noConversion"/>
  </si>
  <si>
    <t xml:space="preserve"> 辦理多元文化推廣及相關宣導計畫執行情形報表(廣播類)</t>
    <phoneticPr fontId="12" type="noConversion"/>
  </si>
  <si>
    <t>刊登及播出(活動執行)
次 數</t>
  </si>
  <si>
    <t>支出金額
(製作本集節目/廣告花費支出)</t>
  </si>
  <si>
    <t>託播(參與)對象</t>
  </si>
  <si>
    <t>刊登及播出(活動執行)
時 間</t>
    <phoneticPr fontId="12" type="noConversion"/>
  </si>
  <si>
    <t>廣播媒體</t>
    <phoneticPr fontId="12" type="noConversion"/>
  </si>
  <si>
    <t>107年度第一季(1-3月)</t>
    <phoneticPr fontId="12" type="noConversion"/>
  </si>
  <si>
    <t>『我是新住民』-廣播節目計畫</t>
    <phoneticPr fontId="12" type="noConversion"/>
  </si>
  <si>
    <t>共4次</t>
    <phoneticPr fontId="12" type="noConversion"/>
  </si>
  <si>
    <t>共3次</t>
    <phoneticPr fontId="12" type="noConversion"/>
  </si>
  <si>
    <t>共4次</t>
    <phoneticPr fontId="12" type="noConversion"/>
  </si>
  <si>
    <t>台中廣播電台</t>
    <phoneticPr fontId="13" type="noConversion"/>
  </si>
  <si>
    <t>2/1-2/28每週日下午1:00~2:00</t>
    <phoneticPr fontId="12" type="noConversion"/>
  </si>
  <si>
    <t>3/1-3/31每週日下午1:00~2:00</t>
    <phoneticPr fontId="12" type="noConversion"/>
  </si>
  <si>
    <t xml:space="preserve">社團法人中華慈宥婦幼關懷協會
</t>
    <phoneticPr fontId="12" type="noConversion"/>
  </si>
  <si>
    <t>宜蘭縣新住民發展協會</t>
  </si>
  <si>
    <t>聽見新生活廣播節目</t>
    <phoneticPr fontId="12" type="noConversion"/>
  </si>
  <si>
    <t>廣播媒體</t>
    <phoneticPr fontId="12" type="noConversion"/>
  </si>
  <si>
    <t>2次</t>
    <phoneticPr fontId="12" type="noConversion"/>
  </si>
  <si>
    <t>正聲廣播公司
宜蘭廣播電台</t>
    <phoneticPr fontId="12" type="noConversion"/>
  </si>
  <si>
    <t xml:space="preserve"> 1次</t>
    <phoneticPr fontId="12" type="noConversion"/>
  </si>
  <si>
    <t>大苗栗廣播電台FM98.3</t>
    <phoneticPr fontId="12" type="noConversion"/>
  </si>
  <si>
    <t>107.01.27</t>
    <phoneticPr fontId="12" type="noConversion"/>
  </si>
  <si>
    <t>城市廣播</t>
    <phoneticPr fontId="12" type="noConversion"/>
  </si>
  <si>
    <t>多元族群分享愛-新住民國家旅遊資訊-泰國</t>
    <phoneticPr fontId="12" type="noConversion"/>
  </si>
  <si>
    <t>107.02.17</t>
    <phoneticPr fontId="12" type="noConversion"/>
  </si>
  <si>
    <t>多元族群分享愛-越南文化特色</t>
    <phoneticPr fontId="12" type="noConversion"/>
  </si>
  <si>
    <t>107.02.24</t>
    <phoneticPr fontId="12" type="noConversion"/>
  </si>
  <si>
    <t>台北健康電台</t>
    <phoneticPr fontId="12" type="noConversion"/>
  </si>
  <si>
    <t>107.03.10</t>
    <phoneticPr fontId="12" type="noConversion"/>
  </si>
  <si>
    <t>107.03.17</t>
    <phoneticPr fontId="12" type="noConversion"/>
  </si>
  <si>
    <t>107.03.31</t>
    <phoneticPr fontId="12" type="noConversion"/>
  </si>
  <si>
    <t>107.03.24</t>
    <phoneticPr fontId="12" type="noConversion"/>
  </si>
  <si>
    <t>多元族群分享愛-泰國文化特色</t>
    <phoneticPr fontId="12" type="noConversion"/>
  </si>
  <si>
    <t>廣播媒體</t>
    <phoneticPr fontId="12" type="noConversion"/>
  </si>
  <si>
    <t>107.01.06</t>
    <phoneticPr fontId="12" type="noConversion"/>
  </si>
  <si>
    <t xml:space="preserve"> 1次</t>
    <phoneticPr fontId="12" type="noConversion"/>
  </si>
  <si>
    <t>大苗栗廣播電台FM98.3</t>
    <phoneticPr fontId="12" type="noConversion"/>
  </si>
  <si>
    <t>城市廣播</t>
    <phoneticPr fontId="12" type="noConversion"/>
  </si>
  <si>
    <t>多元族群分享愛-泰國美食料理</t>
    <phoneticPr fontId="12" type="noConversion"/>
  </si>
  <si>
    <t>廣播媒體</t>
    <phoneticPr fontId="12" type="noConversion"/>
  </si>
  <si>
    <t>107.01.13</t>
    <phoneticPr fontId="12" type="noConversion"/>
  </si>
  <si>
    <t>城市廣播</t>
    <phoneticPr fontId="12" type="noConversion"/>
  </si>
  <si>
    <t>多元族群分享愛-新住民福利措施-生活輔導適應</t>
    <phoneticPr fontId="12" type="noConversion"/>
  </si>
  <si>
    <t xml:space="preserve"> 107.01.20</t>
    <phoneticPr fontId="12" type="noConversion"/>
  </si>
  <si>
    <t>大苗栗廣播</t>
    <phoneticPr fontId="12" type="noConversion"/>
  </si>
  <si>
    <t>多元族群分享愛-新住民創業分享</t>
    <phoneticPr fontId="12" type="noConversion"/>
  </si>
  <si>
    <t>多元族群分享愛-新住民職訓課程-照顧服務人員</t>
    <phoneticPr fontId="12" type="noConversion"/>
  </si>
  <si>
    <t>107.02.03</t>
    <phoneticPr fontId="12" type="noConversion"/>
  </si>
  <si>
    <t>多元族群分享愛-新住民創業介紹-餐廳</t>
    <phoneticPr fontId="12" type="noConversion"/>
  </si>
  <si>
    <t>107.02.10</t>
    <phoneticPr fontId="12" type="noConversion"/>
  </si>
  <si>
    <t xml:space="preserve"> 1次</t>
    <phoneticPr fontId="12" type="noConversion"/>
  </si>
  <si>
    <t>大苗栗廣播電台FM98.3</t>
    <phoneticPr fontId="12" type="noConversion"/>
  </si>
  <si>
    <t>城市廣播</t>
    <phoneticPr fontId="12" type="noConversion"/>
  </si>
  <si>
    <t>大苗栗廣播電台FM98.3</t>
    <phoneticPr fontId="12" type="noConversion"/>
  </si>
  <si>
    <t>台北健康電台</t>
    <phoneticPr fontId="12" type="noConversion"/>
  </si>
  <si>
    <t>多元族群分享愛-越南美食料理</t>
    <phoneticPr fontId="12" type="noConversion"/>
  </si>
  <si>
    <t>107.03.03</t>
    <phoneticPr fontId="12" type="noConversion"/>
  </si>
  <si>
    <t xml:space="preserve"> 1次</t>
    <phoneticPr fontId="12" type="noConversion"/>
  </si>
  <si>
    <t>大苗栗廣播</t>
    <phoneticPr fontId="12" type="noConversion"/>
  </si>
  <si>
    <t>多元族群分享愛-新住民福利措施-醫療保健</t>
    <phoneticPr fontId="12" type="noConversion"/>
  </si>
  <si>
    <t>廣播媒體</t>
    <phoneticPr fontId="12" type="noConversion"/>
  </si>
  <si>
    <t>大苗栗廣播</t>
    <phoneticPr fontId="12" type="noConversion"/>
  </si>
  <si>
    <t>多元族群分享愛-新住民親子教養-寒暑假學習營</t>
    <phoneticPr fontId="12" type="noConversion"/>
  </si>
  <si>
    <t>廣播媒體</t>
    <phoneticPr fontId="12" type="noConversion"/>
  </si>
  <si>
    <t>多元族群分享愛-新住民職訓課程-中餐烹調</t>
    <phoneticPr fontId="12" type="noConversion"/>
  </si>
  <si>
    <t>多元族群分享愛-新住民創業介紹-美甲</t>
    <phoneticPr fontId="12" type="noConversion"/>
  </si>
  <si>
    <t>大苗栗廣播電台FM98.3</t>
    <phoneticPr fontId="12" type="noConversion"/>
  </si>
  <si>
    <t>1/1-1/31每週日下午1:00~2:00</t>
    <phoneticPr fontId="12" type="noConversion"/>
  </si>
  <si>
    <t>107.03.04</t>
    <phoneticPr fontId="12" type="noConversion"/>
  </si>
  <si>
    <t>財團法人健康傳播事業基金會</t>
    <phoneticPr fontId="12" type="noConversion"/>
  </si>
  <si>
    <t>單位：新臺幣元</t>
    <phoneticPr fontId="12" type="noConversion"/>
  </si>
  <si>
    <t xml:space="preserve"> 支出金額總計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</si>
</sst>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\ ;[Red]\(0\)"/>
    <numFmt numFmtId="177" formatCode="#,##0_ "/>
  </numFmts>
  <fonts count="16" x14ac:knownFonts="1">
    <font>
      <sz val="12"/>
      <color rgb="FF000000"/>
      <name val="新細明體"/>
      <charset val="136"/>
    </font>
    <font>
      <sz val="12"/>
      <color rgb="FFFF0000"/>
      <name val="新細明體"/>
      <family val="1"/>
      <charset val="136"/>
    </font>
    <font>
      <sz val="12"/>
      <color rgb="FF000000"/>
      <name val="標楷體"/>
      <family val="4"/>
      <charset val="136"/>
    </font>
    <font>
      <b/>
      <sz val="18"/>
      <color rgb="FF00000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1"/>
      <color rgb="FF000000"/>
      <name val="標楷體"/>
      <family val="4"/>
      <charset val="136"/>
    </font>
    <font>
      <b/>
      <sz val="12"/>
      <color rgb="FF0000FF"/>
      <name val="標楷體"/>
      <family val="4"/>
      <charset val="136"/>
    </font>
    <font>
      <sz val="12"/>
      <color rgb="FF0000FF"/>
      <name val="標楷體"/>
      <family val="4"/>
      <charset val="136"/>
    </font>
    <font>
      <sz val="9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0"/>
      <color rgb="FF000000"/>
      <name val="標楷體"/>
      <family val="4"/>
      <charset val="136"/>
    </font>
    <font>
      <sz val="9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/>
    <xf numFmtId="0" fontId="1" fillId="0" borderId="0" applyBorder="0" applyProtection="0"/>
  </cellStyleXfs>
  <cellXfs count="57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76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7" fillId="2" borderId="3" xfId="1" applyNumberFormat="1" applyFont="1" applyFill="1" applyBorder="1" applyAlignment="1">
      <alignment horizontal="right" vertical="center"/>
    </xf>
    <xf numFmtId="49" fontId="2" fillId="2" borderId="3" xfId="1" applyNumberFormat="1" applyFont="1" applyFill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176" fontId="7" fillId="0" borderId="3" xfId="1" applyNumberFormat="1" applyFont="1" applyFill="1" applyBorder="1" applyAlignment="1">
      <alignment horizontal="right" vertical="center"/>
    </xf>
    <xf numFmtId="176" fontId="2" fillId="0" borderId="3" xfId="1" applyNumberFormat="1" applyFont="1" applyFill="1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49" fontId="2" fillId="0" borderId="3" xfId="1" applyNumberFormat="1" applyFont="1" applyFill="1" applyBorder="1" applyAlignment="1">
      <alignment vertical="center" wrapText="1"/>
    </xf>
    <xf numFmtId="49" fontId="2" fillId="0" borderId="3" xfId="1" applyNumberFormat="1" applyFont="1" applyFill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176" fontId="7" fillId="0" borderId="3" xfId="1" applyNumberFormat="1" applyFont="1" applyFill="1" applyBorder="1" applyAlignment="1">
      <alignment horizontal="right" vertical="center"/>
    </xf>
    <xf numFmtId="49" fontId="2" fillId="0" borderId="3" xfId="1" applyNumberFormat="1" applyFont="1" applyFill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49" fontId="2" fillId="3" borderId="3" xfId="0" applyNumberFormat="1" applyFont="1" applyFill="1" applyBorder="1" applyAlignment="1" applyProtection="1">
      <alignment horizontal="center" vertical="center" wrapText="1"/>
      <protection locked="0" hidden="1"/>
    </xf>
    <xf numFmtId="49" fontId="2" fillId="3" borderId="3" xfId="0" applyNumberFormat="1" applyFont="1" applyFill="1" applyBorder="1" applyAlignment="1" applyProtection="1">
      <alignment horizontal="left" vertical="center" wrapText="1"/>
      <protection locked="0" hidden="1"/>
    </xf>
    <xf numFmtId="49" fontId="14" fillId="3" borderId="3" xfId="0" applyNumberFormat="1" applyFont="1" applyFill="1" applyBorder="1" applyAlignment="1" applyProtection="1">
      <alignment horizontal="center" vertical="center" wrapText="1"/>
      <protection locked="0" hidden="1"/>
    </xf>
    <xf numFmtId="177" fontId="2" fillId="0" borderId="3" xfId="1" applyNumberFormat="1" applyFont="1" applyFill="1" applyBorder="1" applyAlignment="1">
      <alignment horizontal="center" vertical="center"/>
    </xf>
    <xf numFmtId="177" fontId="7" fillId="0" borderId="3" xfId="1" applyNumberFormat="1" applyFont="1" applyFill="1" applyBorder="1" applyAlignment="1">
      <alignment horizontal="center" vertical="center"/>
    </xf>
    <xf numFmtId="49" fontId="8" fillId="3" borderId="3" xfId="0" applyNumberFormat="1" applyFont="1" applyFill="1" applyBorder="1" applyAlignment="1" applyProtection="1">
      <alignment horizontal="center" vertical="center" wrapText="1"/>
      <protection locked="0" hidden="1"/>
    </xf>
    <xf numFmtId="177" fontId="2" fillId="0" borderId="3" xfId="1" applyNumberFormat="1" applyFont="1" applyFill="1" applyBorder="1" applyAlignment="1">
      <alignment horizontal="center" vertical="center" wrapText="1"/>
    </xf>
    <xf numFmtId="177" fontId="7" fillId="2" borderId="3" xfId="1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right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176" fontId="4" fillId="0" borderId="0" xfId="0" applyNumberFormat="1" applyFont="1" applyAlignment="1">
      <alignment horizontal="center" vertical="center"/>
    </xf>
    <xf numFmtId="0" fontId="5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right" vertical="top" wrapText="1"/>
    </xf>
    <xf numFmtId="49" fontId="2" fillId="0" borderId="3" xfId="0" applyNumberFormat="1" applyFont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right" vertical="top" wrapText="1"/>
    </xf>
  </cellXfs>
  <cellStyles count="2">
    <cellStyle name="一般" xfId="0" builtinId="0"/>
    <cellStyle name="說明文字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419100</xdr:colOff>
      <xdr:row>22</xdr:row>
      <xdr:rowOff>0</xdr:rowOff>
    </xdr:to>
    <xdr:sp macro="" textlink="">
      <xdr:nvSpPr>
        <xdr:cNvPr id="102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581025</xdr:colOff>
      <xdr:row>29</xdr:row>
      <xdr:rowOff>38100</xdr:rowOff>
    </xdr:to>
    <xdr:sp macro="" textlink="">
      <xdr:nvSpPr>
        <xdr:cNvPr id="307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L40"/>
  <sheetViews>
    <sheetView tabSelected="1" topLeftCell="A10" zoomScaleNormal="100" workbookViewId="0">
      <selection activeCell="A22" sqref="A22"/>
    </sheetView>
  </sheetViews>
  <sheetFormatPr defaultRowHeight="16.5" x14ac:dyDescent="0.25"/>
  <cols>
    <col min="1" max="1" width="17.375" style="2" customWidth="1"/>
    <col min="2" max="2" width="34.5" style="2" customWidth="1"/>
    <col min="3" max="3" width="11.625" style="2" customWidth="1"/>
    <col min="4" max="4" width="13.5" style="38" customWidth="1"/>
    <col min="5" max="5" width="11.875" style="39" customWidth="1"/>
    <col min="6" max="6" width="16.375" style="40" customWidth="1"/>
    <col min="7" max="7" width="18" style="39" customWidth="1"/>
    <col min="8" max="8" width="15" style="40" customWidth="1"/>
    <col min="9" max="9" width="7.625" style="4" customWidth="1"/>
    <col min="10" max="1026" width="9.625" style="5"/>
  </cols>
  <sheetData>
    <row r="1" spans="1:12" ht="25.5" customHeight="1" x14ac:dyDescent="0.25">
      <c r="A1" s="47" t="s">
        <v>34</v>
      </c>
      <c r="B1" s="47"/>
      <c r="C1" s="47"/>
      <c r="D1" s="47"/>
      <c r="E1" s="47"/>
      <c r="F1" s="47"/>
      <c r="G1" s="47"/>
      <c r="H1" s="47"/>
      <c r="I1" s="47"/>
      <c r="J1" s="48"/>
      <c r="K1" s="48"/>
      <c r="L1" s="48"/>
    </row>
    <row r="2" spans="1:12" ht="21" customHeight="1" x14ac:dyDescent="0.25">
      <c r="A2" s="49" t="s">
        <v>40</v>
      </c>
      <c r="B2" s="49"/>
      <c r="C2" s="49"/>
      <c r="D2" s="49"/>
      <c r="E2" s="49"/>
      <c r="F2" s="49"/>
      <c r="G2" s="49"/>
      <c r="H2" s="49"/>
      <c r="I2" s="49"/>
    </row>
    <row r="3" spans="1:12" ht="16.5" customHeight="1" x14ac:dyDescent="0.25">
      <c r="A3" s="50" t="s">
        <v>105</v>
      </c>
      <c r="B3" s="50"/>
      <c r="C3" s="50"/>
      <c r="D3" s="50"/>
      <c r="E3" s="50"/>
      <c r="F3" s="50"/>
      <c r="G3" s="50"/>
      <c r="H3" s="50"/>
      <c r="I3" s="50"/>
    </row>
    <row r="4" spans="1:12" ht="57.75" customHeight="1" x14ac:dyDescent="0.25">
      <c r="A4" s="41" t="s">
        <v>32</v>
      </c>
      <c r="B4" s="41" t="s">
        <v>31</v>
      </c>
      <c r="C4" s="41" t="s">
        <v>30</v>
      </c>
      <c r="D4" s="27" t="s">
        <v>38</v>
      </c>
      <c r="E4" s="27" t="s">
        <v>35</v>
      </c>
      <c r="F4" s="42" t="s">
        <v>36</v>
      </c>
      <c r="G4" s="27" t="s">
        <v>37</v>
      </c>
      <c r="H4" s="10" t="s">
        <v>33</v>
      </c>
      <c r="I4" s="10" t="s">
        <v>7</v>
      </c>
    </row>
    <row r="5" spans="1:12" ht="46.5" customHeight="1" x14ac:dyDescent="0.25">
      <c r="A5" s="45" t="s">
        <v>48</v>
      </c>
      <c r="B5" s="28" t="s">
        <v>41</v>
      </c>
      <c r="C5" s="29" t="s">
        <v>39</v>
      </c>
      <c r="D5" s="34" t="s">
        <v>102</v>
      </c>
      <c r="E5" s="26" t="s">
        <v>42</v>
      </c>
      <c r="F5" s="33">
        <v>46000</v>
      </c>
      <c r="G5" s="29" t="s">
        <v>45</v>
      </c>
      <c r="H5" s="51" t="s">
        <v>48</v>
      </c>
      <c r="I5" s="17"/>
    </row>
    <row r="6" spans="1:12" ht="52.5" customHeight="1" x14ac:dyDescent="0.25">
      <c r="A6" s="45"/>
      <c r="B6" s="28" t="s">
        <v>41</v>
      </c>
      <c r="C6" s="29" t="s">
        <v>39</v>
      </c>
      <c r="D6" s="34" t="s">
        <v>46</v>
      </c>
      <c r="E6" s="26" t="s">
        <v>43</v>
      </c>
      <c r="F6" s="33">
        <v>34600</v>
      </c>
      <c r="G6" s="29" t="s">
        <v>45</v>
      </c>
      <c r="H6" s="51"/>
      <c r="I6" s="17"/>
    </row>
    <row r="7" spans="1:12" ht="48" customHeight="1" x14ac:dyDescent="0.25">
      <c r="A7" s="45"/>
      <c r="B7" s="28" t="s">
        <v>41</v>
      </c>
      <c r="C7" s="29" t="s">
        <v>39</v>
      </c>
      <c r="D7" s="34" t="s">
        <v>47</v>
      </c>
      <c r="E7" s="26" t="s">
        <v>44</v>
      </c>
      <c r="F7" s="33">
        <v>46000</v>
      </c>
      <c r="G7" s="29" t="s">
        <v>45</v>
      </c>
      <c r="H7" s="51"/>
      <c r="I7" s="17"/>
    </row>
    <row r="8" spans="1:12" ht="42" customHeight="1" x14ac:dyDescent="0.25">
      <c r="A8" s="27" t="s">
        <v>49</v>
      </c>
      <c r="B8" s="30" t="s">
        <v>50</v>
      </c>
      <c r="C8" s="29" t="s">
        <v>51</v>
      </c>
      <c r="D8" s="34" t="s">
        <v>103</v>
      </c>
      <c r="E8" s="26" t="s">
        <v>52</v>
      </c>
      <c r="F8" s="32">
        <v>9000</v>
      </c>
      <c r="G8" s="35" t="s">
        <v>53</v>
      </c>
      <c r="H8" s="35" t="s">
        <v>53</v>
      </c>
      <c r="I8" s="17"/>
    </row>
    <row r="9" spans="1:12" ht="38.1" customHeight="1" x14ac:dyDescent="0.25">
      <c r="A9" s="45" t="s">
        <v>104</v>
      </c>
      <c r="B9" s="30" t="s">
        <v>67</v>
      </c>
      <c r="C9" s="29" t="s">
        <v>68</v>
      </c>
      <c r="D9" s="31" t="s">
        <v>69</v>
      </c>
      <c r="E9" s="26" t="s">
        <v>70</v>
      </c>
      <c r="F9" s="32">
        <v>58800</v>
      </c>
      <c r="G9" s="29" t="s">
        <v>71</v>
      </c>
      <c r="H9" s="32" t="s">
        <v>72</v>
      </c>
      <c r="I9" s="17"/>
    </row>
    <row r="10" spans="1:12" ht="38.1" customHeight="1" x14ac:dyDescent="0.25">
      <c r="A10" s="45"/>
      <c r="B10" s="30" t="s">
        <v>73</v>
      </c>
      <c r="C10" s="29" t="s">
        <v>74</v>
      </c>
      <c r="D10" s="31" t="s">
        <v>75</v>
      </c>
      <c r="E10" s="26" t="s">
        <v>70</v>
      </c>
      <c r="F10" s="32">
        <v>18800</v>
      </c>
      <c r="G10" s="29" t="s">
        <v>55</v>
      </c>
      <c r="H10" s="32" t="s">
        <v>76</v>
      </c>
      <c r="I10" s="17"/>
    </row>
    <row r="11" spans="1:12" ht="38.1" customHeight="1" x14ac:dyDescent="0.25">
      <c r="A11" s="45"/>
      <c r="B11" s="30" t="s">
        <v>77</v>
      </c>
      <c r="C11" s="29" t="s">
        <v>51</v>
      </c>
      <c r="D11" s="31" t="s">
        <v>78</v>
      </c>
      <c r="E11" s="26" t="s">
        <v>54</v>
      </c>
      <c r="F11" s="32">
        <v>18800</v>
      </c>
      <c r="G11" s="29" t="s">
        <v>55</v>
      </c>
      <c r="H11" s="32" t="s">
        <v>79</v>
      </c>
      <c r="I11" s="17"/>
    </row>
    <row r="12" spans="1:12" ht="38.1" customHeight="1" x14ac:dyDescent="0.25">
      <c r="A12" s="45"/>
      <c r="B12" s="30" t="s">
        <v>80</v>
      </c>
      <c r="C12" s="29" t="s">
        <v>51</v>
      </c>
      <c r="D12" s="31" t="s">
        <v>56</v>
      </c>
      <c r="E12" s="26" t="s">
        <v>54</v>
      </c>
      <c r="F12" s="32">
        <v>18800</v>
      </c>
      <c r="G12" s="29" t="s">
        <v>55</v>
      </c>
      <c r="H12" s="32" t="s">
        <v>57</v>
      </c>
      <c r="I12" s="17"/>
    </row>
    <row r="13" spans="1:12" ht="38.1" customHeight="1" x14ac:dyDescent="0.25">
      <c r="A13" s="45"/>
      <c r="B13" s="30" t="s">
        <v>81</v>
      </c>
      <c r="C13" s="29" t="s">
        <v>74</v>
      </c>
      <c r="D13" s="31" t="s">
        <v>82</v>
      </c>
      <c r="E13" s="26" t="s">
        <v>54</v>
      </c>
      <c r="F13" s="32">
        <v>18800</v>
      </c>
      <c r="G13" s="29" t="s">
        <v>55</v>
      </c>
      <c r="H13" s="32" t="s">
        <v>79</v>
      </c>
      <c r="I13" s="17"/>
    </row>
    <row r="14" spans="1:12" ht="38.1" customHeight="1" x14ac:dyDescent="0.25">
      <c r="A14" s="45"/>
      <c r="B14" s="30" t="s">
        <v>83</v>
      </c>
      <c r="C14" s="29" t="s">
        <v>51</v>
      </c>
      <c r="D14" s="31" t="s">
        <v>84</v>
      </c>
      <c r="E14" s="26" t="s">
        <v>85</v>
      </c>
      <c r="F14" s="32">
        <v>18800</v>
      </c>
      <c r="G14" s="29" t="s">
        <v>86</v>
      </c>
      <c r="H14" s="32" t="s">
        <v>57</v>
      </c>
      <c r="I14" s="17"/>
    </row>
    <row r="15" spans="1:12" ht="38.1" customHeight="1" x14ac:dyDescent="0.25">
      <c r="A15" s="45"/>
      <c r="B15" s="30" t="s">
        <v>58</v>
      </c>
      <c r="C15" s="29" t="s">
        <v>51</v>
      </c>
      <c r="D15" s="31" t="s">
        <v>59</v>
      </c>
      <c r="E15" s="26" t="s">
        <v>70</v>
      </c>
      <c r="F15" s="32">
        <v>18800</v>
      </c>
      <c r="G15" s="29" t="s">
        <v>71</v>
      </c>
      <c r="H15" s="32" t="s">
        <v>87</v>
      </c>
      <c r="I15" s="17"/>
    </row>
    <row r="16" spans="1:12" ht="38.1" customHeight="1" x14ac:dyDescent="0.25">
      <c r="A16" s="45"/>
      <c r="B16" s="30" t="s">
        <v>60</v>
      </c>
      <c r="C16" s="29" t="s">
        <v>51</v>
      </c>
      <c r="D16" s="31" t="s">
        <v>61</v>
      </c>
      <c r="E16" s="26" t="s">
        <v>54</v>
      </c>
      <c r="F16" s="32">
        <v>18800</v>
      </c>
      <c r="G16" s="29" t="s">
        <v>88</v>
      </c>
      <c r="H16" s="32" t="s">
        <v>89</v>
      </c>
      <c r="I16" s="17"/>
    </row>
    <row r="17" spans="1:9" ht="38.1" customHeight="1" x14ac:dyDescent="0.25">
      <c r="A17" s="45"/>
      <c r="B17" s="30" t="s">
        <v>90</v>
      </c>
      <c r="C17" s="29" t="s">
        <v>68</v>
      </c>
      <c r="D17" s="31" t="s">
        <v>91</v>
      </c>
      <c r="E17" s="26" t="s">
        <v>92</v>
      </c>
      <c r="F17" s="32">
        <v>18800</v>
      </c>
      <c r="G17" s="29" t="s">
        <v>88</v>
      </c>
      <c r="H17" s="32" t="s">
        <v>93</v>
      </c>
      <c r="I17" s="17"/>
    </row>
    <row r="18" spans="1:9" ht="38.1" customHeight="1" x14ac:dyDescent="0.25">
      <c r="A18" s="45"/>
      <c r="B18" s="30" t="s">
        <v>94</v>
      </c>
      <c r="C18" s="29" t="s">
        <v>95</v>
      </c>
      <c r="D18" s="31" t="s">
        <v>63</v>
      </c>
      <c r="E18" s="26" t="s">
        <v>54</v>
      </c>
      <c r="F18" s="32">
        <v>18800</v>
      </c>
      <c r="G18" s="29" t="s">
        <v>71</v>
      </c>
      <c r="H18" s="32" t="s">
        <v>96</v>
      </c>
      <c r="I18" s="17"/>
    </row>
    <row r="19" spans="1:9" ht="38.1" customHeight="1" x14ac:dyDescent="0.25">
      <c r="A19" s="45"/>
      <c r="B19" s="30" t="s">
        <v>97</v>
      </c>
      <c r="C19" s="29" t="s">
        <v>98</v>
      </c>
      <c r="D19" s="31" t="s">
        <v>64</v>
      </c>
      <c r="E19" s="26" t="s">
        <v>54</v>
      </c>
      <c r="F19" s="32">
        <v>18800</v>
      </c>
      <c r="G19" s="29" t="s">
        <v>55</v>
      </c>
      <c r="H19" s="32" t="s">
        <v>72</v>
      </c>
      <c r="I19" s="17"/>
    </row>
    <row r="20" spans="1:9" ht="38.1" customHeight="1" x14ac:dyDescent="0.25">
      <c r="A20" s="45"/>
      <c r="B20" s="30" t="s">
        <v>99</v>
      </c>
      <c r="C20" s="29" t="s">
        <v>68</v>
      </c>
      <c r="D20" s="31" t="s">
        <v>66</v>
      </c>
      <c r="E20" s="26" t="s">
        <v>70</v>
      </c>
      <c r="F20" s="32">
        <v>18800</v>
      </c>
      <c r="G20" s="29" t="s">
        <v>55</v>
      </c>
      <c r="H20" s="32" t="s">
        <v>96</v>
      </c>
      <c r="I20" s="17"/>
    </row>
    <row r="21" spans="1:9" ht="38.1" customHeight="1" x14ac:dyDescent="0.25">
      <c r="A21" s="45"/>
      <c r="B21" s="30" t="s">
        <v>100</v>
      </c>
      <c r="C21" s="29" t="s">
        <v>51</v>
      </c>
      <c r="D21" s="31" t="s">
        <v>65</v>
      </c>
      <c r="E21" s="26" t="s">
        <v>70</v>
      </c>
      <c r="F21" s="32">
        <v>18800</v>
      </c>
      <c r="G21" s="29" t="s">
        <v>101</v>
      </c>
      <c r="H21" s="32" t="s">
        <v>62</v>
      </c>
      <c r="I21" s="17"/>
    </row>
    <row r="22" spans="1:9" ht="31.5" customHeight="1" x14ac:dyDescent="0.25">
      <c r="A22" s="43" t="s">
        <v>106</v>
      </c>
      <c r="B22" s="44"/>
      <c r="C22" s="44"/>
      <c r="D22" s="43"/>
      <c r="E22" s="43"/>
      <c r="F22" s="36">
        <f>SUM(F5:F21)</f>
        <v>420000</v>
      </c>
      <c r="G22" s="43"/>
      <c r="H22" s="36"/>
      <c r="I22" s="12"/>
    </row>
    <row r="23" spans="1:9" x14ac:dyDescent="0.25">
      <c r="A23" s="18"/>
      <c r="B23" s="25"/>
      <c r="C23" s="15"/>
      <c r="D23" s="15"/>
      <c r="E23" s="15"/>
      <c r="F23" s="37"/>
      <c r="G23" s="22"/>
      <c r="H23" s="37"/>
      <c r="I23" s="19"/>
    </row>
    <row r="24" spans="1:9" x14ac:dyDescent="0.25">
      <c r="A24" s="46" t="s">
        <v>29</v>
      </c>
      <c r="B24" s="46"/>
      <c r="C24" s="46"/>
      <c r="D24" s="46"/>
      <c r="E24" s="46"/>
      <c r="F24" s="46"/>
      <c r="G24" s="46"/>
      <c r="H24" s="46"/>
      <c r="I24" s="46"/>
    </row>
    <row r="37" ht="33" customHeight="1" x14ac:dyDescent="0.25"/>
    <row r="40" ht="33" customHeight="1" x14ac:dyDescent="0.25"/>
  </sheetData>
  <mergeCells count="8">
    <mergeCell ref="A5:A7"/>
    <mergeCell ref="A24:I24"/>
    <mergeCell ref="A1:I1"/>
    <mergeCell ref="J1:L1"/>
    <mergeCell ref="A2:I2"/>
    <mergeCell ref="A3:I3"/>
    <mergeCell ref="H5:H7"/>
    <mergeCell ref="A9:A21"/>
  </mergeCells>
  <phoneticPr fontId="12" type="noConversion"/>
  <printOptions horizontalCentered="1"/>
  <pageMargins left="0.23622047244094491" right="0.23622047244094491" top="0.35433070866141736" bottom="0.35433070866141736" header="0.31496062992125984" footer="0.31496062992125984"/>
  <pageSetup paperSize="9" scale="98" firstPageNumber="0" fitToHeight="0" pageOrder="overThenDown" orientation="landscape" r:id="rId1"/>
  <headerFooter>
    <oddFooter>&amp;C&amp;"Arial,標準"&amp;10&amp;P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K13"/>
  <sheetViews>
    <sheetView zoomScaleNormal="100" zoomScalePageLayoutView="60" workbookViewId="0"/>
  </sheetViews>
  <sheetFormatPr defaultRowHeight="16.5" x14ac:dyDescent="0.25"/>
  <cols>
    <col min="1" max="1" width="14.875" style="1"/>
    <col min="2" max="2" width="13.125" style="2"/>
    <col min="3" max="3" width="31.5" style="2"/>
    <col min="4" max="4" width="14.5" style="2"/>
    <col min="5" max="5" width="14" style="3"/>
    <col min="6" max="6" width="15.875" style="3"/>
    <col min="7" max="7" width="13.375" style="4"/>
    <col min="8" max="8" width="11.125" style="4"/>
    <col min="9" max="1025" width="9.625" style="5"/>
  </cols>
  <sheetData>
    <row r="1" spans="1:11" ht="25.5" customHeight="1" x14ac:dyDescent="0.25">
      <c r="A1" s="54" t="s">
        <v>13</v>
      </c>
      <c r="B1" s="54"/>
      <c r="C1" s="54"/>
      <c r="D1" s="54"/>
      <c r="E1" s="54"/>
      <c r="F1" s="54"/>
      <c r="G1" s="54"/>
      <c r="H1" s="54"/>
      <c r="I1" s="48"/>
      <c r="J1" s="48"/>
      <c r="K1" s="48"/>
    </row>
    <row r="2" spans="1:11" ht="21" customHeight="1" x14ac:dyDescent="0.25">
      <c r="A2" s="55" t="str">
        <f>基金!A2</f>
        <v>107年度第一季(1-3月)</v>
      </c>
      <c r="B2" s="55"/>
      <c r="C2" s="55"/>
      <c r="D2" s="55"/>
      <c r="E2" s="55"/>
      <c r="F2" s="55"/>
      <c r="G2" s="55"/>
      <c r="H2" s="55"/>
    </row>
    <row r="3" spans="1:11" ht="16.5" customHeight="1" x14ac:dyDescent="0.25">
      <c r="A3" s="56" t="s">
        <v>0</v>
      </c>
      <c r="B3" s="56"/>
      <c r="C3" s="56"/>
      <c r="D3" s="56"/>
      <c r="E3" s="56"/>
      <c r="F3" s="56"/>
      <c r="G3" s="56"/>
      <c r="H3" s="56"/>
    </row>
    <row r="4" spans="1:11" ht="36" customHeight="1" x14ac:dyDescent="0.25">
      <c r="A4" s="6" t="s">
        <v>14</v>
      </c>
      <c r="B4" s="7" t="s">
        <v>1</v>
      </c>
      <c r="C4" s="7" t="s">
        <v>2</v>
      </c>
      <c r="D4" s="8" t="s">
        <v>3</v>
      </c>
      <c r="E4" s="8" t="s">
        <v>4</v>
      </c>
      <c r="F4" s="8" t="s">
        <v>5</v>
      </c>
      <c r="G4" s="9" t="s">
        <v>6</v>
      </c>
      <c r="H4" s="10" t="s">
        <v>7</v>
      </c>
    </row>
    <row r="5" spans="1:11" ht="33" customHeight="1" x14ac:dyDescent="0.25">
      <c r="A5" s="52" t="s">
        <v>15</v>
      </c>
      <c r="B5" s="52"/>
      <c r="C5" s="52"/>
      <c r="D5" s="52"/>
      <c r="E5" s="52"/>
      <c r="F5" s="52"/>
      <c r="G5" s="11">
        <f>SUM(G6:G10)</f>
        <v>200000</v>
      </c>
      <c r="H5" s="12"/>
    </row>
    <row r="6" spans="1:11" ht="33" customHeight="1" x14ac:dyDescent="0.25">
      <c r="A6" s="13" t="s">
        <v>16</v>
      </c>
      <c r="B6" s="13"/>
      <c r="C6" s="13"/>
      <c r="D6" s="15"/>
      <c r="E6" s="15"/>
      <c r="F6" s="15"/>
      <c r="G6" s="16"/>
      <c r="H6" s="20"/>
    </row>
    <row r="7" spans="1:11" ht="33" customHeight="1" x14ac:dyDescent="0.25">
      <c r="A7" s="13" t="s">
        <v>17</v>
      </c>
      <c r="B7" s="13" t="s">
        <v>12</v>
      </c>
      <c r="C7" s="13"/>
      <c r="D7" s="15" t="s">
        <v>18</v>
      </c>
      <c r="E7" s="14" t="s">
        <v>19</v>
      </c>
      <c r="F7" s="14" t="s">
        <v>20</v>
      </c>
      <c r="G7" s="16">
        <v>100000</v>
      </c>
      <c r="H7" s="17"/>
    </row>
    <row r="8" spans="1:11" ht="33" customHeight="1" x14ac:dyDescent="0.25">
      <c r="A8" s="13" t="s">
        <v>17</v>
      </c>
      <c r="B8" s="13" t="s">
        <v>11</v>
      </c>
      <c r="C8" s="13"/>
      <c r="D8" s="15" t="s">
        <v>21</v>
      </c>
      <c r="E8" s="14" t="s">
        <v>22</v>
      </c>
      <c r="F8" s="14" t="s">
        <v>23</v>
      </c>
      <c r="G8" s="16">
        <v>100000</v>
      </c>
      <c r="H8" s="17"/>
    </row>
    <row r="9" spans="1:11" ht="33" customHeight="1" x14ac:dyDescent="0.25">
      <c r="A9" s="13" t="s">
        <v>17</v>
      </c>
      <c r="B9" s="13" t="s">
        <v>24</v>
      </c>
      <c r="C9" s="13"/>
      <c r="D9" s="15" t="s">
        <v>18</v>
      </c>
      <c r="E9" s="14" t="s">
        <v>19</v>
      </c>
      <c r="F9" s="14" t="s">
        <v>25</v>
      </c>
      <c r="G9" s="16">
        <v>0</v>
      </c>
      <c r="H9" s="17" t="s">
        <v>9</v>
      </c>
    </row>
    <row r="10" spans="1:11" ht="33" customHeight="1" x14ac:dyDescent="0.25">
      <c r="A10" s="13" t="s">
        <v>17</v>
      </c>
      <c r="B10" s="13" t="s">
        <v>8</v>
      </c>
      <c r="C10" s="13"/>
      <c r="D10" s="15" t="s">
        <v>21</v>
      </c>
      <c r="E10" s="14" t="s">
        <v>19</v>
      </c>
      <c r="F10" s="14" t="s">
        <v>26</v>
      </c>
      <c r="G10" s="16">
        <v>0</v>
      </c>
      <c r="H10" s="21" t="s">
        <v>27</v>
      </c>
    </row>
    <row r="11" spans="1:11" ht="33" customHeight="1" x14ac:dyDescent="0.25">
      <c r="A11" s="52" t="s">
        <v>15</v>
      </c>
      <c r="B11" s="52"/>
      <c r="C11" s="52"/>
      <c r="D11" s="52"/>
      <c r="E11" s="52"/>
      <c r="F11" s="52"/>
      <c r="G11" s="11">
        <f>SUM(G12)</f>
        <v>0</v>
      </c>
      <c r="H11" s="12"/>
    </row>
    <row r="12" spans="1:11" ht="33" customHeight="1" x14ac:dyDescent="0.25">
      <c r="A12" s="13" t="s">
        <v>17</v>
      </c>
      <c r="B12" s="13"/>
      <c r="C12" s="13" t="s">
        <v>28</v>
      </c>
      <c r="D12" s="22"/>
      <c r="E12" s="14"/>
      <c r="F12" s="14"/>
      <c r="G12" s="23">
        <v>0</v>
      </c>
      <c r="H12" s="24"/>
    </row>
    <row r="13" spans="1:11" ht="120" customHeight="1" x14ac:dyDescent="0.25">
      <c r="A13" s="53" t="s">
        <v>10</v>
      </c>
      <c r="B13" s="53"/>
      <c r="C13" s="53"/>
      <c r="D13" s="53"/>
      <c r="E13" s="53"/>
      <c r="F13" s="53"/>
      <c r="G13" s="53"/>
      <c r="H13" s="53"/>
    </row>
  </sheetData>
  <mergeCells count="7">
    <mergeCell ref="A11:F11"/>
    <mergeCell ref="A13:H13"/>
    <mergeCell ref="A1:H1"/>
    <mergeCell ref="I1:K1"/>
    <mergeCell ref="A2:H2"/>
    <mergeCell ref="A3:H3"/>
    <mergeCell ref="A5:F5"/>
  </mergeCells>
  <phoneticPr fontId="12" type="noConversion"/>
  <printOptions horizontalCentered="1"/>
  <pageMargins left="0.47222222222222199" right="0.47222222222222199" top="0.39374999999999999" bottom="0.375" header="0.39374999999999999" footer="0.23611111111111099"/>
  <pageSetup paperSize="9" firstPageNumber="0" pageOrder="overThenDown" orientation="portrait" r:id="rId1"/>
  <headerFooter>
    <oddFooter>&amp;C&amp;"Arial,標準"&amp;10&amp;P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基金</vt:lpstr>
      <vt:lpstr>工作表1</vt:lpstr>
      <vt:lpstr>財團法人</vt:lpstr>
      <vt:lpstr>財團法人!Print_Area</vt:lpstr>
      <vt:lpstr>基金!Print_Area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necadmin</cp:lastModifiedBy>
  <cp:revision>1</cp:revision>
  <cp:lastPrinted>2018-03-27T06:15:21Z</cp:lastPrinted>
  <dcterms:created xsi:type="dcterms:W3CDTF">2011-03-09T01:39:06Z</dcterms:created>
  <dcterms:modified xsi:type="dcterms:W3CDTF">2018-03-27T06:27:58Z</dcterms:modified>
  <dc:language>zh-TW</dc:language>
</cp:coreProperties>
</file>