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佩姬\新住民發展基金\媒體宣導計畫資料\媒體宣導計畫執行情形報表\109年\第3季7-9月\彙整版\"/>
    </mc:Choice>
  </mc:AlternateContent>
  <bookViews>
    <workbookView xWindow="0" yWindow="180" windowWidth="16380" windowHeight="801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<sst xmlns="http://schemas.openxmlformats.org/spreadsheetml/2006/main" count="78" uniqueCount="63">
  <si>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</si>
  <si>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</si>
  <si>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</si>
  <si>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</si>
  <si>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</si>
  <si>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</si>
  <si>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</si>
  <si>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</si>
  <si>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</si>
  <si>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</si>
  <si>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t>以下空白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</si>
  <si>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</si>
  <si>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</si>
  <si>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</si>
  <si>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</si>
  <si>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</si>
  <si>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</si>
  <si>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</si>
  <si>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</si>
  <si>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</si>
  <si>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</si>
  <si>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</si>
  <si>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</si>
  <si>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</si>
  <si>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</si>
  <si>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</si>
  <si>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</si>
  <si>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</si>
  <si>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</si>
  <si>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</si>
  <si>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</si>
  <si>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</si>
  <si>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 xml:space="preserve"> 核准金額總計</t>
    <phoneticPr fontId="11" type="noConversion"/>
  </si>
  <si>
    <t>申請機關(單位)名稱</t>
    <phoneticPr fontId="11" type="noConversion"/>
  </si>
  <si>
    <t xml:space="preserve"> 辦理多元文化推廣及相關宣導計畫執行情形報表(刊物類)</t>
    <phoneticPr fontId="11" type="noConversion"/>
  </si>
  <si>
    <t>花費金額</t>
    <phoneticPr fontId="11" type="noConversion"/>
  </si>
  <si>
    <t>委外辦理單位
(若本案有委外，若無則免填)</t>
    <phoneticPr fontId="11" type="noConversion"/>
  </si>
  <si>
    <t>廣告刊登/刊物出刊(活動執行)時間</t>
    <phoneticPr fontId="11" type="noConversion"/>
  </si>
  <si>
    <t>廣告刊登/刊物出刊(活動執行)次數</t>
    <phoneticPr fontId="11" type="noConversion"/>
  </si>
  <si>
    <t>紙本刊物</t>
    <phoneticPr fontId="11" type="noConversion"/>
  </si>
  <si>
    <t>託播(參與)對象</t>
    <phoneticPr fontId="11" type="noConversion"/>
  </si>
  <si>
    <t>社團法人屏東縣好好婦女權益發展協會</t>
    <phoneticPr fontId="11" type="noConversion"/>
  </si>
  <si>
    <t>109年度第三季(7-9月)</t>
    <phoneticPr fontId="11" type="noConversion"/>
  </si>
  <si>
    <t>南洋阿緱國際家庭-你不孤單生活國際專刊出版第七年（第27期）</t>
    <phoneticPr fontId="11" type="noConversion"/>
  </si>
  <si>
    <t>社團法人宜蘭縣宜萱婦幼關懷協會</t>
    <phoneticPr fontId="11" type="noConversion"/>
  </si>
  <si>
    <t>新瞳光季刊（第3期）</t>
    <phoneticPr fontId="11" type="noConversion"/>
  </si>
  <si>
    <t>中華民國南洋台灣姊妹會</t>
    <phoneticPr fontId="11" type="noConversion"/>
  </si>
  <si>
    <t>《南洋風‧南洋事》：第2期</t>
    <phoneticPr fontId="11" type="noConversion"/>
  </si>
  <si>
    <t>新住民.社區民眾.學生</t>
    <phoneticPr fontId="11" type="noConversion"/>
  </si>
  <si>
    <t>臺中市政府社會局</t>
    <phoneticPr fontId="11" type="noConversion"/>
  </si>
  <si>
    <t>意林公關行銷有限公司</t>
    <phoneticPr fontId="11" type="noConversion"/>
  </si>
  <si>
    <t>新女子(好)臺中 臺中市新住民季刊</t>
    <phoneticPr fontId="11" type="noConversion"/>
  </si>
  <si>
    <t>單位：新臺幣/元</t>
    <phoneticPr fontId="11" type="noConversion"/>
  </si>
  <si>
    <t xml:space="preserve">109.9.25
</t>
    <phoneticPr fontId="11" type="noConversion"/>
  </si>
  <si>
    <t>1期</t>
  </si>
  <si>
    <t>1期</t>
    <phoneticPr fontId="11" type="noConversion"/>
  </si>
  <si>
    <t>印刷2,000本，郵寄1,130本；實體據點發送80本。網路文章觸及人數5,000人，貼文互動次數600次。</t>
    <phoneticPr fontId="11" type="noConversion"/>
  </si>
  <si>
    <t>109.6.30</t>
    <phoneticPr fontId="11" type="noConversion"/>
  </si>
  <si>
    <t>109.11.24</t>
    <phoneticPr fontId="11" type="noConversion"/>
  </si>
  <si>
    <t>寄送數量：500本</t>
    <phoneticPr fontId="11" type="noConversion"/>
  </si>
  <si>
    <t>發行數量：4,000本，郵寄共2,364本,宣導發送社區或新住民姊妹店等1,374本，持續發送中。</t>
    <phoneticPr fontId="11" type="noConversion"/>
  </si>
  <si>
    <t>印刷1,500本</t>
    <phoneticPr fontId="11" type="noConversion"/>
  </si>
  <si>
    <r>
      <t>填表說明：</t>
    </r>
    <r>
      <rPr>
        <sz val="14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</si>
</sst>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\ ;[Red]\(0\)"/>
    <numFmt numFmtId="177" formatCode="#,##0_ "/>
    <numFmt numFmtId="178" formatCode="#,##0_);[Red]\(#,##0\)"/>
  </numFmts>
  <fonts count="18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 applyBorder="0" applyProtection="0"/>
    <xf numFmtId="43" fontId="1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78" fontId="15" fillId="0" borderId="3" xfId="2" applyNumberFormat="1" applyFont="1" applyFill="1" applyBorder="1" applyAlignment="1">
      <alignment horizontal="right" vertical="center" wrapText="1"/>
    </xf>
    <xf numFmtId="177" fontId="2" fillId="0" borderId="3" xfId="1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</cellXfs>
  <cellStyles count="3">
    <cellStyle name="一般" xfId="0" builtinId="0"/>
    <cellStyle name="千分位" xfId="2" builtinId="3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5"/>
  <sheetViews>
    <sheetView tabSelected="1" zoomScale="90" zoomScaleNormal="90" workbookViewId="0">
      <selection activeCell="C5" sqref="C5"/>
    </sheetView>
  </sheetViews>
  <sheetFormatPr defaultRowHeight="16.5" x14ac:dyDescent="0.25"/>
  <cols>
    <col min="1" max="1" width="14.875" style="2"/>
    <col min="2" max="2" width="31.5" style="2"/>
    <col min="3" max="3" width="12.625" style="2" customWidth="1"/>
    <col min="4" max="4" width="18.375" style="2" customWidth="1"/>
    <col min="5" max="5" width="13" style="3" customWidth="1"/>
    <col min="6" max="6" width="12.125" style="4" customWidth="1"/>
    <col min="7" max="7" width="16.375" style="3" customWidth="1"/>
    <col min="8" max="8" width="16.125" style="4" customWidth="1"/>
    <col min="9" max="9" width="21" style="4" customWidth="1"/>
    <col min="10" max="1026" width="9.625" style="5"/>
  </cols>
  <sheetData>
    <row r="1" spans="1:12" ht="25.5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4"/>
      <c r="K1" s="44"/>
      <c r="L1" s="44"/>
    </row>
    <row r="2" spans="1:12" ht="21" customHeight="1" x14ac:dyDescent="0.25">
      <c r="A2" s="45" t="s">
        <v>42</v>
      </c>
      <c r="B2" s="45"/>
      <c r="C2" s="45"/>
      <c r="D2" s="45"/>
      <c r="E2" s="45"/>
      <c r="F2" s="45"/>
      <c r="G2" s="45"/>
      <c r="H2" s="45"/>
      <c r="I2" s="45"/>
    </row>
    <row r="3" spans="1:12" ht="16.5" customHeight="1" x14ac:dyDescent="0.25">
      <c r="A3" s="46" t="s">
        <v>52</v>
      </c>
      <c r="B3" s="46"/>
      <c r="C3" s="46"/>
      <c r="D3" s="46"/>
      <c r="E3" s="46"/>
      <c r="F3" s="46"/>
      <c r="G3" s="46"/>
      <c r="H3" s="46"/>
      <c r="I3" s="46"/>
    </row>
    <row r="4" spans="1:12" ht="49.5" x14ac:dyDescent="0.25">
      <c r="A4" s="28" t="s">
        <v>33</v>
      </c>
      <c r="B4" s="28" t="s">
        <v>31</v>
      </c>
      <c r="C4" s="28" t="s">
        <v>30</v>
      </c>
      <c r="D4" s="29" t="s">
        <v>37</v>
      </c>
      <c r="E4" s="29" t="s">
        <v>38</v>
      </c>
      <c r="F4" s="10" t="s">
        <v>35</v>
      </c>
      <c r="G4" s="29" t="s">
        <v>40</v>
      </c>
      <c r="H4" s="30" t="s">
        <v>36</v>
      </c>
      <c r="I4" s="10" t="s">
        <v>7</v>
      </c>
    </row>
    <row r="5" spans="1:12" ht="83.45" customHeight="1" x14ac:dyDescent="0.25">
      <c r="A5" s="29" t="s">
        <v>41</v>
      </c>
      <c r="B5" s="31" t="s">
        <v>43</v>
      </c>
      <c r="C5" s="31" t="s">
        <v>39</v>
      </c>
      <c r="D5" s="31">
        <v>109.8</v>
      </c>
      <c r="E5" s="33" t="s">
        <v>55</v>
      </c>
      <c r="F5" s="41">
        <v>175964</v>
      </c>
      <c r="G5" s="17" t="s">
        <v>48</v>
      </c>
      <c r="H5" s="27"/>
      <c r="I5" s="17" t="s">
        <v>60</v>
      </c>
    </row>
    <row r="6" spans="1:12" ht="57.95" customHeight="1" x14ac:dyDescent="0.25">
      <c r="A6" s="29" t="s">
        <v>44</v>
      </c>
      <c r="B6" s="31" t="s">
        <v>45</v>
      </c>
      <c r="C6" s="31" t="s">
        <v>39</v>
      </c>
      <c r="D6" s="36" t="s">
        <v>53</v>
      </c>
      <c r="E6" s="40" t="s">
        <v>54</v>
      </c>
      <c r="F6" s="38">
        <v>150000</v>
      </c>
      <c r="G6" s="37"/>
      <c r="H6" s="39"/>
      <c r="I6" s="17" t="s">
        <v>59</v>
      </c>
    </row>
    <row r="7" spans="1:12" ht="88.5" customHeight="1" x14ac:dyDescent="0.25">
      <c r="A7" s="29" t="s">
        <v>46</v>
      </c>
      <c r="B7" s="20" t="s">
        <v>47</v>
      </c>
      <c r="C7" s="20" t="s">
        <v>39</v>
      </c>
      <c r="D7" s="20" t="s">
        <v>57</v>
      </c>
      <c r="E7" s="40" t="s">
        <v>54</v>
      </c>
      <c r="F7" s="38">
        <v>123667</v>
      </c>
      <c r="G7" s="15"/>
      <c r="H7" s="24"/>
      <c r="I7" s="17" t="s">
        <v>56</v>
      </c>
    </row>
    <row r="8" spans="1:12" ht="57.95" customHeight="1" x14ac:dyDescent="0.25">
      <c r="A8" s="29" t="s">
        <v>49</v>
      </c>
      <c r="B8" s="20" t="s">
        <v>51</v>
      </c>
      <c r="C8" s="31" t="s">
        <v>39</v>
      </c>
      <c r="D8" s="20" t="s">
        <v>58</v>
      </c>
      <c r="E8" s="20" t="s">
        <v>54</v>
      </c>
      <c r="F8" s="24">
        <v>122419</v>
      </c>
      <c r="G8" s="20"/>
      <c r="H8" s="34" t="s">
        <v>50</v>
      </c>
      <c r="I8" s="17" t="s">
        <v>61</v>
      </c>
    </row>
    <row r="9" spans="1:12" ht="57.95" customHeight="1" x14ac:dyDescent="0.25">
      <c r="A9" s="35"/>
      <c r="B9" s="23" t="s">
        <v>10</v>
      </c>
      <c r="C9" s="15"/>
      <c r="D9" s="15"/>
      <c r="E9" s="15"/>
      <c r="F9" s="24"/>
      <c r="G9" s="15"/>
      <c r="H9" s="24"/>
      <c r="I9" s="17"/>
    </row>
    <row r="10" spans="1:12" ht="33" customHeight="1" x14ac:dyDescent="0.25">
      <c r="A10" s="32" t="s">
        <v>32</v>
      </c>
      <c r="B10" s="32"/>
      <c r="C10" s="32"/>
      <c r="D10" s="32"/>
      <c r="E10" s="32"/>
      <c r="F10" s="25">
        <f>SUM(F5:F8)</f>
        <v>572050</v>
      </c>
      <c r="G10" s="26"/>
      <c r="H10" s="25"/>
      <c r="I10" s="12"/>
    </row>
    <row r="11" spans="1:12" ht="51" customHeight="1" x14ac:dyDescent="0.25">
      <c r="A11" s="48" t="s">
        <v>62</v>
      </c>
      <c r="B11" s="48"/>
      <c r="C11" s="48"/>
      <c r="D11" s="48"/>
      <c r="E11" s="48"/>
      <c r="F11" s="48"/>
      <c r="G11" s="48"/>
      <c r="H11" s="48"/>
      <c r="I11" s="48"/>
    </row>
    <row r="12" spans="1:12" ht="33" customHeight="1" x14ac:dyDescent="0.25"/>
    <row r="13" spans="1:12" ht="33" customHeight="1" x14ac:dyDescent="0.25"/>
    <row r="17" ht="210" customHeight="1" x14ac:dyDescent="0.25"/>
    <row r="19" ht="84" customHeight="1" x14ac:dyDescent="0.25"/>
    <row r="42" ht="33" customHeight="1" x14ac:dyDescent="0.25"/>
    <row r="45" ht="33" customHeight="1" x14ac:dyDescent="0.25"/>
  </sheetData>
  <mergeCells count="5">
    <mergeCell ref="A11:I11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1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43" t="s">
        <v>14</v>
      </c>
      <c r="B1" s="43"/>
      <c r="C1" s="43"/>
      <c r="D1" s="43"/>
      <c r="E1" s="43"/>
      <c r="F1" s="43"/>
      <c r="G1" s="43"/>
      <c r="H1" s="43"/>
      <c r="I1" s="44"/>
      <c r="J1" s="44"/>
      <c r="K1" s="44"/>
    </row>
    <row r="2" spans="1:11" ht="21" customHeight="1" x14ac:dyDescent="0.25">
      <c r="A2" s="45" t="str">
        <f>基金!A2</f>
        <v>109年度第三季(7-9月)</v>
      </c>
      <c r="B2" s="45"/>
      <c r="C2" s="45"/>
      <c r="D2" s="45"/>
      <c r="E2" s="45"/>
      <c r="F2" s="45"/>
      <c r="G2" s="45"/>
      <c r="H2" s="45"/>
    </row>
    <row r="3" spans="1:11" ht="16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</row>
    <row r="4" spans="1:11" ht="36" customHeight="1" x14ac:dyDescent="0.25">
      <c r="A4" s="6" t="s">
        <v>15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47" t="s">
        <v>16</v>
      </c>
      <c r="B5" s="47"/>
      <c r="C5" s="47"/>
      <c r="D5" s="47"/>
      <c r="E5" s="47"/>
      <c r="F5" s="47"/>
      <c r="G5" s="11">
        <f>SUM(G6:G10)</f>
        <v>200000</v>
      </c>
      <c r="H5" s="12"/>
    </row>
    <row r="6" spans="1:11" ht="33" customHeight="1" x14ac:dyDescent="0.25">
      <c r="A6" s="13" t="s">
        <v>17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18</v>
      </c>
      <c r="B7" s="13" t="s">
        <v>13</v>
      </c>
      <c r="C7" s="13"/>
      <c r="D7" s="15" t="s">
        <v>19</v>
      </c>
      <c r="E7" s="14" t="s">
        <v>20</v>
      </c>
      <c r="F7" s="14" t="s">
        <v>21</v>
      </c>
      <c r="G7" s="16">
        <v>100000</v>
      </c>
      <c r="H7" s="17"/>
    </row>
    <row r="8" spans="1:11" ht="33" customHeight="1" x14ac:dyDescent="0.25">
      <c r="A8" s="13" t="s">
        <v>18</v>
      </c>
      <c r="B8" s="13" t="s">
        <v>12</v>
      </c>
      <c r="C8" s="13"/>
      <c r="D8" s="15" t="s">
        <v>22</v>
      </c>
      <c r="E8" s="14" t="s">
        <v>23</v>
      </c>
      <c r="F8" s="14" t="s">
        <v>24</v>
      </c>
      <c r="G8" s="16">
        <v>100000</v>
      </c>
      <c r="H8" s="17"/>
    </row>
    <row r="9" spans="1:11" ht="33" customHeight="1" x14ac:dyDescent="0.25">
      <c r="A9" s="13" t="s">
        <v>18</v>
      </c>
      <c r="B9" s="13" t="s">
        <v>25</v>
      </c>
      <c r="C9" s="13"/>
      <c r="D9" s="15" t="s">
        <v>19</v>
      </c>
      <c r="E9" s="14" t="s">
        <v>20</v>
      </c>
      <c r="F9" s="14" t="s">
        <v>26</v>
      </c>
      <c r="G9" s="16">
        <v>0</v>
      </c>
      <c r="H9" s="17" t="s">
        <v>9</v>
      </c>
    </row>
    <row r="10" spans="1:11" ht="33" customHeight="1" x14ac:dyDescent="0.25">
      <c r="A10" s="13" t="s">
        <v>18</v>
      </c>
      <c r="B10" s="13" t="s">
        <v>8</v>
      </c>
      <c r="C10" s="13"/>
      <c r="D10" s="15" t="s">
        <v>22</v>
      </c>
      <c r="E10" s="14" t="s">
        <v>20</v>
      </c>
      <c r="F10" s="14" t="s">
        <v>27</v>
      </c>
      <c r="G10" s="16">
        <v>0</v>
      </c>
      <c r="H10" s="19" t="s">
        <v>28</v>
      </c>
    </row>
    <row r="11" spans="1:11" ht="33" customHeight="1" x14ac:dyDescent="0.25">
      <c r="A11" s="47" t="s">
        <v>16</v>
      </c>
      <c r="B11" s="47"/>
      <c r="C11" s="47"/>
      <c r="D11" s="47"/>
      <c r="E11" s="47"/>
      <c r="F11" s="47"/>
      <c r="G11" s="11">
        <f>SUM(G12)</f>
        <v>0</v>
      </c>
      <c r="H11" s="12"/>
    </row>
    <row r="12" spans="1:11" ht="33" customHeight="1" x14ac:dyDescent="0.25">
      <c r="A12" s="13" t="s">
        <v>18</v>
      </c>
      <c r="B12" s="13"/>
      <c r="C12" s="13" t="s">
        <v>29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42" t="s">
        <v>11</v>
      </c>
      <c r="B13" s="42"/>
      <c r="C13" s="42"/>
      <c r="D13" s="42"/>
      <c r="E13" s="42"/>
      <c r="F13" s="42"/>
      <c r="G13" s="42"/>
      <c r="H13" s="42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2020-12-16T14:59:02Z</cp:lastPrinted>
  <dcterms:created xsi:type="dcterms:W3CDTF">2011-03-09T01:39:06Z</dcterms:created>
  <dcterms:modified xsi:type="dcterms:W3CDTF">2020-12-16T14:59:06Z</dcterms:modified>
  <dc:language>zh-TW</dc:language>
</cp:coreProperties>
</file>