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媒體宣導計畫執行情形報表\108年\第3季7-9月\電視網站\"/>
    </mc:Choice>
  </mc:AlternateContent>
  <bookViews>
    <workbookView xWindow="0" yWindow="0" windowWidth="16380" windowHeight="819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<sst xmlns="http://schemas.openxmlformats.org/spreadsheetml/2006/main" count="152" uniqueCount="103">
  <si>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</si>
  <si>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</si>
  <si>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</si>
  <si>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</si>
  <si>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</si>
  <si>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</si>
  <si>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</si>
  <si>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</si>
  <si>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</si>
  <si>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</si>
  <si>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t>以下空白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</si>
  <si>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</si>
  <si>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</si>
  <si>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</si>
  <si>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</si>
  <si>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</si>
  <si>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</si>
  <si>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</si>
  <si>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</si>
  <si>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</si>
  <si>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</si>
  <si>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</si>
  <si>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</si>
  <si>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</si>
  <si>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</si>
  <si>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</si>
  <si>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</si>
  <si>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</si>
  <si>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</si>
  <si>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</si>
  <si>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網路媒體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</si>
  <si>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</si>
  <si>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</si>
  <si>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</si>
  <si>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</si>
  <si>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</si>
  <si>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>電視媒體</t>
    <phoneticPr fontId="11" type="noConversion"/>
  </si>
  <si>
    <t>支出金額
(製作本集節目/廣告花費支出)</t>
    <phoneticPr fontId="11" type="noConversion"/>
  </si>
  <si>
    <t>刊登及播出(活動執行)
時 間</t>
    <phoneticPr fontId="11" type="noConversion"/>
  </si>
  <si>
    <t>刊登及播出(活動執行)
次 數</t>
    <phoneticPr fontId="11" type="noConversion"/>
  </si>
  <si>
    <t>託播(參與)對象</t>
    <phoneticPr fontId="11" type="noConversion"/>
  </si>
  <si>
    <t>單位：新臺幣/元</t>
    <phoneticPr fontId="11" type="noConversion"/>
  </si>
  <si>
    <t>金額總計</t>
    <phoneticPr fontId="11" type="noConversion"/>
  </si>
  <si>
    <t>108年度第3季(7-9月)</t>
    <phoneticPr fontId="11" type="noConversion"/>
  </si>
  <si>
    <t>106年度新住民資訊宣傳電視媒體製播案-「我們一家人」-節目製播(長版）</t>
    <phoneticPr fontId="11" type="noConversion"/>
  </si>
  <si>
    <t>三立新聞台、三立iNEWS台、三立iNEWS-MOD、三立國際台</t>
    <phoneticPr fontId="11" type="noConversion"/>
  </si>
  <si>
    <t>三立電視台</t>
    <phoneticPr fontId="11" type="noConversion"/>
  </si>
  <si>
    <t>106年度新住民資訊宣傳電視媒體製播案-「我們一家人」-節目製播(短版）</t>
    <phoneticPr fontId="11" type="noConversion"/>
  </si>
  <si>
    <t>106年度新住民資訊宣傳電視媒體製播案-「我們一家人」專題節目宣傳</t>
    <phoneticPr fontId="11" type="noConversion"/>
  </si>
  <si>
    <t>106年度新住民資訊宣傳電視媒體製播案-「我們一家人」-節目宣傳-廣播廣告</t>
    <phoneticPr fontId="11" type="noConversion"/>
  </si>
  <si>
    <t>106年度新住民資訊宣傳電視媒體製播案-「我們一家人」三立新聞網內頁首頁大看板曝光</t>
    <phoneticPr fontId="11" type="noConversion"/>
  </si>
  <si>
    <t>106年度新住民資訊宣傳電視媒體製播案-「我們一家人」-節目宣傳-節目預告</t>
    <phoneticPr fontId="11" type="noConversion"/>
  </si>
  <si>
    <t>106年度新住民資訊宣傳電視媒體製播案-「我們一家人」-三立電視節目配合</t>
    <phoneticPr fontId="11" type="noConversion"/>
  </si>
  <si>
    <t>106年度新住民資訊宣傳電視媒體製播案-「我們一家人」-三立網路直播節目配合</t>
    <phoneticPr fontId="11" type="noConversion"/>
  </si>
  <si>
    <t>平面媒體</t>
    <phoneticPr fontId="11" type="noConversion"/>
  </si>
  <si>
    <t>廣播媒體</t>
    <phoneticPr fontId="11" type="noConversion"/>
  </si>
  <si>
    <t>2篇</t>
    <phoneticPr fontId="11" type="noConversion"/>
  </si>
  <si>
    <t>1式</t>
    <phoneticPr fontId="11" type="noConversion"/>
  </si>
  <si>
    <t>336檔</t>
    <phoneticPr fontId="11" type="noConversion"/>
  </si>
  <si>
    <t>1次</t>
    <phoneticPr fontId="11" type="noConversion"/>
  </si>
  <si>
    <t>聯合報</t>
    <phoneticPr fontId="11" type="noConversion"/>
  </si>
  <si>
    <t>讀者雜誌</t>
    <phoneticPr fontId="11" type="noConversion"/>
  </si>
  <si>
    <t>Google廣告</t>
    <phoneticPr fontId="11" type="noConversion"/>
  </si>
  <si>
    <t>YouTube廣告</t>
    <phoneticPr fontId="11" type="noConversion"/>
  </si>
  <si>
    <t>三立新聞網</t>
    <phoneticPr fontId="11" type="noConversion"/>
  </si>
  <si>
    <t>三立新聞台
三立iNEWS台
三立MOD台</t>
    <phoneticPr fontId="11" type="noConversion"/>
  </si>
  <si>
    <t>三立台灣台
美食鳳味</t>
    <phoneticPr fontId="11" type="noConversion"/>
  </si>
  <si>
    <t>三立新聞網
安安大明星</t>
    <phoneticPr fontId="11" type="noConversion"/>
  </si>
  <si>
    <t>長版6集
共播出84次</t>
    <phoneticPr fontId="11" type="noConversion"/>
  </si>
  <si>
    <t>短版43集</t>
    <phoneticPr fontId="11" type="noConversion"/>
  </si>
  <si>
    <t>新聞台首播43次、重播129次
iNEWS台首播43次、重播172次
iNEWS-MOD首播43次、重播172次
台灣台首播43次</t>
    <phoneticPr fontId="11" type="noConversion"/>
  </si>
  <si>
    <t>106年度新住民資訊宣傳電視媒體製播案-「我們一家人」專題節目宣傳</t>
    <phoneticPr fontId="11" type="noConversion"/>
  </si>
  <si>
    <t>106年度新住民資訊宣傳電視媒體製播案-消息稿</t>
    <phoneticPr fontId="11" type="noConversion"/>
  </si>
  <si>
    <t>106年度新住民資訊宣傳電視媒體製播案-「我們一家人」三立新聞網內頁首頁大看板曝光</t>
    <phoneticPr fontId="11" type="noConversion"/>
  </si>
  <si>
    <t>106年度新住民資訊宣傳電視媒體製播案-「我們一家人」-節目宣傳-節目預告</t>
    <phoneticPr fontId="11" type="noConversion"/>
  </si>
  <si>
    <t>平面媒體</t>
    <phoneticPr fontId="11" type="noConversion"/>
  </si>
  <si>
    <t>網路媒體</t>
    <phoneticPr fontId="11" type="noConversion"/>
  </si>
  <si>
    <t>電視媒體</t>
    <phoneticPr fontId="11" type="noConversion"/>
  </si>
  <si>
    <t>2篇</t>
    <phoneticPr fontId="11" type="noConversion"/>
  </si>
  <si>
    <t>1篇</t>
    <phoneticPr fontId="11" type="noConversion"/>
  </si>
  <si>
    <t>551檔</t>
    <phoneticPr fontId="11" type="noConversion"/>
  </si>
  <si>
    <t>聯合報</t>
    <phoneticPr fontId="11" type="noConversion"/>
  </si>
  <si>
    <t>讀者雜誌</t>
    <phoneticPr fontId="11" type="noConversion"/>
  </si>
  <si>
    <t>聯合晚報</t>
    <phoneticPr fontId="11" type="noConversion"/>
  </si>
  <si>
    <t>三立新聞網</t>
    <phoneticPr fontId="11" type="noConversion"/>
  </si>
  <si>
    <t>三立新聞台
三立iNEWS台
三立MOD台</t>
    <phoneticPr fontId="11" type="noConversion"/>
  </si>
  <si>
    <t>5篇</t>
    <phoneticPr fontId="11" type="noConversion"/>
  </si>
  <si>
    <t>內政部移民署</t>
    <phoneticPr fontId="11" type="noConversion"/>
  </si>
  <si>
    <t xml:space="preserve"> 辦理多元文化推廣及相關宣導計畫執行情形報表(電視類)</t>
    <phoneticPr fontId="11" type="noConversion"/>
  </si>
  <si>
    <t>108年7月1日-8月18日</t>
    <phoneticPr fontId="11" type="noConversion"/>
  </si>
  <si>
    <t>7月份雙稿上刊</t>
    <phoneticPr fontId="11" type="noConversion"/>
  </si>
  <si>
    <t>7月份</t>
    <phoneticPr fontId="11" type="noConversion"/>
  </si>
  <si>
    <t>7月份</t>
    <phoneticPr fontId="11" type="noConversion"/>
  </si>
  <si>
    <t>108年7月1日-7月21日</t>
    <phoneticPr fontId="11" type="noConversion"/>
  </si>
  <si>
    <t>108年7月1日、7月8日、7月15日、7月22日及7月29日</t>
    <phoneticPr fontId="11" type="noConversion"/>
  </si>
  <si>
    <t>8月份</t>
    <phoneticPr fontId="11" type="noConversion"/>
  </si>
  <si>
    <t>108年8月1日</t>
    <phoneticPr fontId="11" type="noConversion"/>
  </si>
  <si>
    <t>108年8月5日及8月12日</t>
    <phoneticPr fontId="11" type="noConversion"/>
  </si>
  <si>
    <t>7,649,354次
曝光</t>
    <phoneticPr fontId="11" type="noConversion"/>
  </si>
  <si>
    <t>1,342檔</t>
    <phoneticPr fontId="11" type="noConversion"/>
  </si>
  <si>
    <t>4,056,109次
曝光</t>
    <phoneticPr fontId="11" type="noConversion"/>
  </si>
  <si>
    <t>新聞台首播6次、重播6次
iNEWS台首播6次、重播18次
iNEWS-MOD首播6次、重播18次
國際台首播6次、重播18次</t>
    <phoneticPr fontId="11" type="noConversion"/>
  </si>
  <si>
    <t>【HIT FM聯播網】
(台北、台中、高雄、宜蘭、花東)
【好事聯播網】
(台北、台中、高雄、花蓮)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</si>
</sst>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\ ;[Red]\(0\)"/>
    <numFmt numFmtId="177" formatCode="#,##0_ "/>
    <numFmt numFmtId="178" formatCode="#,##0_);[Red]\(#,##0\)"/>
  </numFmts>
  <fonts count="19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新細明體"/>
      <charset val="136"/>
    </font>
    <font>
      <sz val="12"/>
      <color theme="1" tint="4.9989318521683403E-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43" fontId="14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12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177" fontId="15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 wrapText="1"/>
    </xf>
    <xf numFmtId="178" fontId="18" fillId="0" borderId="5" xfId="2" applyNumberFormat="1" applyFont="1" applyFill="1" applyBorder="1" applyAlignment="1">
      <alignment horizontal="center" vertical="center"/>
    </xf>
    <xf numFmtId="178" fontId="17" fillId="0" borderId="5" xfId="2" applyNumberFormat="1" applyFont="1" applyFill="1" applyBorder="1" applyAlignment="1">
      <alignment horizontal="center" vertical="center"/>
    </xf>
    <xf numFmtId="177" fontId="17" fillId="0" borderId="5" xfId="1" applyNumberFormat="1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center" vertical="center" wrapText="1"/>
    </xf>
    <xf numFmtId="177" fontId="7" fillId="2" borderId="5" xfId="1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千分位" xfId="2" builtinId="3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22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57"/>
  <sheetViews>
    <sheetView tabSelected="1" zoomScale="90" zoomScaleNormal="90" workbookViewId="0">
      <selection activeCell="H11" sqref="H11"/>
    </sheetView>
  </sheetViews>
  <sheetFormatPr defaultRowHeight="16.5" x14ac:dyDescent="0.25"/>
  <cols>
    <col min="1" max="1" width="14.875" style="2"/>
    <col min="2" max="2" width="31.5" style="2"/>
    <col min="3" max="3" width="11.125" style="2" customWidth="1"/>
    <col min="4" max="4" width="14.25" style="2" customWidth="1"/>
    <col min="5" max="5" width="13.5" style="3" customWidth="1"/>
    <col min="6" max="6" width="15.375" style="4" customWidth="1"/>
    <col min="7" max="7" width="20.125" style="3" customWidth="1"/>
    <col min="8" max="8" width="12.5" style="4" customWidth="1"/>
    <col min="9" max="9" width="31" style="4" customWidth="1"/>
    <col min="10" max="1026" width="9.625" style="5"/>
  </cols>
  <sheetData>
    <row r="1" spans="1:12" ht="25.5" customHeight="1" x14ac:dyDescent="0.25">
      <c r="A1" s="35" t="s">
        <v>88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</row>
    <row r="2" spans="1:12" ht="21" customHeight="1" x14ac:dyDescent="0.25">
      <c r="A2" s="37" t="s">
        <v>43</v>
      </c>
      <c r="B2" s="37"/>
      <c r="C2" s="37"/>
      <c r="D2" s="37"/>
      <c r="E2" s="37"/>
      <c r="F2" s="37"/>
      <c r="G2" s="37"/>
      <c r="H2" s="37"/>
      <c r="I2" s="37"/>
    </row>
    <row r="3" spans="1:12" ht="16.5" customHeight="1" x14ac:dyDescent="0.25">
      <c r="A3" s="38" t="s">
        <v>41</v>
      </c>
      <c r="B3" s="38"/>
      <c r="C3" s="38"/>
      <c r="D3" s="38"/>
      <c r="E3" s="38"/>
      <c r="F3" s="38"/>
      <c r="G3" s="38"/>
      <c r="H3" s="38"/>
      <c r="I3" s="38"/>
    </row>
    <row r="4" spans="1:12" ht="49.5" x14ac:dyDescent="0.25">
      <c r="A4" s="25" t="s">
        <v>34</v>
      </c>
      <c r="B4" s="25" t="s">
        <v>33</v>
      </c>
      <c r="C4" s="25" t="s">
        <v>32</v>
      </c>
      <c r="D4" s="33" t="s">
        <v>38</v>
      </c>
      <c r="E4" s="33" t="s">
        <v>39</v>
      </c>
      <c r="F4" s="26" t="s">
        <v>37</v>
      </c>
      <c r="G4" s="33" t="s">
        <v>40</v>
      </c>
      <c r="H4" s="27" t="s">
        <v>35</v>
      </c>
      <c r="I4" s="27" t="s">
        <v>7</v>
      </c>
    </row>
    <row r="5" spans="1:12" ht="77.25" customHeight="1" x14ac:dyDescent="0.25">
      <c r="A5" s="41" t="s">
        <v>87</v>
      </c>
      <c r="B5" s="28" t="s">
        <v>44</v>
      </c>
      <c r="C5" s="28" t="s">
        <v>36</v>
      </c>
      <c r="D5" s="44" t="s">
        <v>89</v>
      </c>
      <c r="E5" s="29" t="s">
        <v>68</v>
      </c>
      <c r="F5" s="45">
        <v>708000</v>
      </c>
      <c r="G5" s="28" t="s">
        <v>45</v>
      </c>
      <c r="H5" s="46" t="s">
        <v>46</v>
      </c>
      <c r="I5" s="47" t="s">
        <v>101</v>
      </c>
    </row>
    <row r="6" spans="1:12" ht="76.5" customHeight="1" x14ac:dyDescent="0.25">
      <c r="A6" s="42"/>
      <c r="B6" s="28" t="s">
        <v>47</v>
      </c>
      <c r="C6" s="28" t="s">
        <v>36</v>
      </c>
      <c r="D6" s="44" t="s">
        <v>89</v>
      </c>
      <c r="E6" s="29" t="s">
        <v>69</v>
      </c>
      <c r="F6" s="45">
        <v>2193000</v>
      </c>
      <c r="G6" s="28" t="s">
        <v>45</v>
      </c>
      <c r="H6" s="46" t="s">
        <v>46</v>
      </c>
      <c r="I6" s="47" t="s">
        <v>70</v>
      </c>
    </row>
    <row r="7" spans="1:12" ht="57" customHeight="1" x14ac:dyDescent="0.25">
      <c r="A7" s="42"/>
      <c r="B7" s="23" t="s">
        <v>48</v>
      </c>
      <c r="C7" s="23" t="s">
        <v>54</v>
      </c>
      <c r="D7" s="44" t="s">
        <v>94</v>
      </c>
      <c r="E7" s="23" t="s">
        <v>86</v>
      </c>
      <c r="F7" s="48">
        <v>100964</v>
      </c>
      <c r="G7" s="23" t="s">
        <v>60</v>
      </c>
      <c r="H7" s="46" t="s">
        <v>46</v>
      </c>
      <c r="I7" s="47"/>
    </row>
    <row r="8" spans="1:12" ht="50.1" customHeight="1" x14ac:dyDescent="0.25">
      <c r="A8" s="42"/>
      <c r="B8" s="24" t="s">
        <v>48</v>
      </c>
      <c r="C8" s="24" t="s">
        <v>54</v>
      </c>
      <c r="D8" s="24" t="s">
        <v>90</v>
      </c>
      <c r="E8" s="24" t="s">
        <v>56</v>
      </c>
      <c r="F8" s="49">
        <v>100000</v>
      </c>
      <c r="G8" s="24" t="s">
        <v>61</v>
      </c>
      <c r="H8" s="46" t="s">
        <v>46</v>
      </c>
      <c r="I8" s="47"/>
    </row>
    <row r="9" spans="1:12" ht="50.1" customHeight="1" x14ac:dyDescent="0.25">
      <c r="A9" s="42"/>
      <c r="B9" s="24" t="s">
        <v>48</v>
      </c>
      <c r="C9" s="24" t="s">
        <v>30</v>
      </c>
      <c r="D9" s="24" t="s">
        <v>91</v>
      </c>
      <c r="E9" s="24" t="s">
        <v>57</v>
      </c>
      <c r="F9" s="49">
        <v>150000</v>
      </c>
      <c r="G9" s="24" t="s">
        <v>62</v>
      </c>
      <c r="H9" s="46" t="s">
        <v>46</v>
      </c>
      <c r="I9" s="47"/>
    </row>
    <row r="10" spans="1:12" ht="50.1" customHeight="1" x14ac:dyDescent="0.25">
      <c r="A10" s="42"/>
      <c r="B10" s="24" t="s">
        <v>48</v>
      </c>
      <c r="C10" s="24" t="s">
        <v>30</v>
      </c>
      <c r="D10" s="24" t="s">
        <v>92</v>
      </c>
      <c r="E10" s="24" t="s">
        <v>57</v>
      </c>
      <c r="F10" s="49">
        <v>150000</v>
      </c>
      <c r="G10" s="24" t="s">
        <v>63</v>
      </c>
      <c r="H10" s="46" t="s">
        <v>46</v>
      </c>
      <c r="I10" s="47"/>
    </row>
    <row r="11" spans="1:12" ht="102.75" customHeight="1" x14ac:dyDescent="0.25">
      <c r="A11" s="42"/>
      <c r="B11" s="24" t="s">
        <v>49</v>
      </c>
      <c r="C11" s="24" t="s">
        <v>55</v>
      </c>
      <c r="D11" s="44" t="s">
        <v>93</v>
      </c>
      <c r="E11" s="24" t="s">
        <v>58</v>
      </c>
      <c r="F11" s="50">
        <v>128835</v>
      </c>
      <c r="G11" s="51" t="s">
        <v>102</v>
      </c>
      <c r="H11" s="46" t="s">
        <v>46</v>
      </c>
      <c r="I11" s="47"/>
    </row>
    <row r="12" spans="1:12" ht="57.95" customHeight="1" x14ac:dyDescent="0.25">
      <c r="A12" s="42"/>
      <c r="B12" s="24" t="s">
        <v>50</v>
      </c>
      <c r="C12" s="24" t="s">
        <v>30</v>
      </c>
      <c r="D12" s="24" t="s">
        <v>91</v>
      </c>
      <c r="E12" s="24" t="s">
        <v>98</v>
      </c>
      <c r="F12" s="49">
        <v>0</v>
      </c>
      <c r="G12" s="24" t="s">
        <v>64</v>
      </c>
      <c r="H12" s="46" t="s">
        <v>46</v>
      </c>
      <c r="I12" s="47"/>
    </row>
    <row r="13" spans="1:12" ht="57.95" customHeight="1" x14ac:dyDescent="0.25">
      <c r="A13" s="42"/>
      <c r="B13" s="24" t="s">
        <v>51</v>
      </c>
      <c r="C13" s="24" t="s">
        <v>36</v>
      </c>
      <c r="D13" s="24" t="s">
        <v>91</v>
      </c>
      <c r="E13" s="24" t="s">
        <v>99</v>
      </c>
      <c r="F13" s="49">
        <v>0</v>
      </c>
      <c r="G13" s="24" t="s">
        <v>65</v>
      </c>
      <c r="H13" s="46" t="s">
        <v>46</v>
      </c>
      <c r="I13" s="47"/>
    </row>
    <row r="14" spans="1:12" ht="54.75" customHeight="1" x14ac:dyDescent="0.25">
      <c r="A14" s="42"/>
      <c r="B14" s="24" t="s">
        <v>52</v>
      </c>
      <c r="C14" s="24" t="s">
        <v>36</v>
      </c>
      <c r="D14" s="24" t="s">
        <v>91</v>
      </c>
      <c r="E14" s="24" t="s">
        <v>59</v>
      </c>
      <c r="F14" s="49">
        <v>0</v>
      </c>
      <c r="G14" s="24" t="s">
        <v>66</v>
      </c>
      <c r="H14" s="46" t="s">
        <v>46</v>
      </c>
      <c r="I14" s="47"/>
    </row>
    <row r="15" spans="1:12" ht="57.95" customHeight="1" x14ac:dyDescent="0.25">
      <c r="A15" s="42"/>
      <c r="B15" s="23" t="s">
        <v>53</v>
      </c>
      <c r="C15" s="24" t="s">
        <v>30</v>
      </c>
      <c r="D15" s="24" t="s">
        <v>91</v>
      </c>
      <c r="E15" s="24" t="s">
        <v>59</v>
      </c>
      <c r="F15" s="49">
        <v>0</v>
      </c>
      <c r="G15" s="23" t="s">
        <v>67</v>
      </c>
      <c r="H15" s="46" t="s">
        <v>46</v>
      </c>
      <c r="I15" s="47"/>
    </row>
    <row r="16" spans="1:12" ht="57.95" customHeight="1" x14ac:dyDescent="0.25">
      <c r="A16" s="42"/>
      <c r="B16" s="32" t="s">
        <v>71</v>
      </c>
      <c r="C16" s="32" t="s">
        <v>75</v>
      </c>
      <c r="D16" s="32" t="s">
        <v>97</v>
      </c>
      <c r="E16" s="32" t="s">
        <v>78</v>
      </c>
      <c r="F16" s="48">
        <v>40385</v>
      </c>
      <c r="G16" s="32" t="s">
        <v>81</v>
      </c>
      <c r="H16" s="46" t="s">
        <v>46</v>
      </c>
      <c r="I16" s="47"/>
    </row>
    <row r="17" spans="1:9" ht="51" customHeight="1" x14ac:dyDescent="0.25">
      <c r="A17" s="42"/>
      <c r="B17" s="32" t="s">
        <v>71</v>
      </c>
      <c r="C17" s="32" t="s">
        <v>75</v>
      </c>
      <c r="D17" s="32" t="s">
        <v>95</v>
      </c>
      <c r="E17" s="32" t="s">
        <v>79</v>
      </c>
      <c r="F17" s="48">
        <v>50000</v>
      </c>
      <c r="G17" s="32" t="s">
        <v>82</v>
      </c>
      <c r="H17" s="46" t="s">
        <v>46</v>
      </c>
      <c r="I17" s="47"/>
    </row>
    <row r="18" spans="1:9" ht="49.5" customHeight="1" x14ac:dyDescent="0.25">
      <c r="A18" s="42"/>
      <c r="B18" s="32" t="s">
        <v>72</v>
      </c>
      <c r="C18" s="32" t="s">
        <v>75</v>
      </c>
      <c r="D18" s="32" t="s">
        <v>96</v>
      </c>
      <c r="E18" s="32" t="s">
        <v>79</v>
      </c>
      <c r="F18" s="48">
        <v>0</v>
      </c>
      <c r="G18" s="32" t="s">
        <v>83</v>
      </c>
      <c r="H18" s="46" t="s">
        <v>46</v>
      </c>
      <c r="I18" s="47"/>
    </row>
    <row r="19" spans="1:9" ht="57.95" customHeight="1" x14ac:dyDescent="0.25">
      <c r="A19" s="42"/>
      <c r="B19" s="32" t="s">
        <v>73</v>
      </c>
      <c r="C19" s="32" t="s">
        <v>76</v>
      </c>
      <c r="D19" s="32" t="s">
        <v>95</v>
      </c>
      <c r="E19" s="32" t="s">
        <v>100</v>
      </c>
      <c r="F19" s="48">
        <v>0</v>
      </c>
      <c r="G19" s="32" t="s">
        <v>84</v>
      </c>
      <c r="H19" s="46" t="s">
        <v>46</v>
      </c>
      <c r="I19" s="47"/>
    </row>
    <row r="20" spans="1:9" ht="57.95" customHeight="1" x14ac:dyDescent="0.25">
      <c r="A20" s="43"/>
      <c r="B20" s="32" t="s">
        <v>74</v>
      </c>
      <c r="C20" s="32" t="s">
        <v>77</v>
      </c>
      <c r="D20" s="32" t="s">
        <v>95</v>
      </c>
      <c r="E20" s="32" t="s">
        <v>80</v>
      </c>
      <c r="F20" s="48">
        <v>0</v>
      </c>
      <c r="G20" s="32" t="s">
        <v>85</v>
      </c>
      <c r="H20" s="46" t="s">
        <v>46</v>
      </c>
      <c r="I20" s="47"/>
    </row>
    <row r="21" spans="1:9" ht="57.95" customHeight="1" x14ac:dyDescent="0.25">
      <c r="A21" s="52"/>
      <c r="B21" s="30" t="s">
        <v>10</v>
      </c>
      <c r="C21" s="30"/>
      <c r="D21" s="31"/>
      <c r="E21" s="31"/>
      <c r="F21" s="53"/>
      <c r="G21" s="31"/>
      <c r="H21" s="53"/>
      <c r="I21" s="47"/>
    </row>
    <row r="22" spans="1:9" ht="33" customHeight="1" x14ac:dyDescent="0.25">
      <c r="A22" s="55" t="s">
        <v>42</v>
      </c>
      <c r="B22" s="55"/>
      <c r="C22" s="55"/>
      <c r="D22" s="55"/>
      <c r="E22" s="55"/>
      <c r="F22" s="56">
        <f>SUM(F5:F20)</f>
        <v>3621184</v>
      </c>
      <c r="G22" s="55"/>
      <c r="H22" s="56"/>
      <c r="I22" s="57"/>
    </row>
    <row r="23" spans="1:9" ht="55.5" customHeight="1" x14ac:dyDescent="0.25">
      <c r="A23" s="54" t="s">
        <v>31</v>
      </c>
      <c r="B23" s="54"/>
      <c r="C23" s="54"/>
      <c r="D23" s="54"/>
      <c r="E23" s="54"/>
      <c r="F23" s="54"/>
      <c r="G23" s="54"/>
      <c r="H23" s="54"/>
      <c r="I23" s="54"/>
    </row>
    <row r="24" spans="1:9" ht="33" customHeight="1" x14ac:dyDescent="0.25"/>
    <row r="25" spans="1:9" ht="33" customHeight="1" x14ac:dyDescent="0.25"/>
    <row r="29" spans="1:9" ht="210" customHeight="1" x14ac:dyDescent="0.25"/>
    <row r="31" spans="1:9" ht="84" customHeight="1" x14ac:dyDescent="0.25"/>
    <row r="54" ht="33" customHeight="1" x14ac:dyDescent="0.25"/>
    <row r="57" ht="33" customHeight="1" x14ac:dyDescent="0.25"/>
  </sheetData>
  <mergeCells count="6">
    <mergeCell ref="A23:I23"/>
    <mergeCell ref="A1:I1"/>
    <mergeCell ref="J1:L1"/>
    <mergeCell ref="A2:I2"/>
    <mergeCell ref="A3:I3"/>
    <mergeCell ref="A5:A20"/>
  </mergeCells>
  <phoneticPr fontId="11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86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6"/>
      <c r="J1" s="36"/>
      <c r="K1" s="36"/>
    </row>
    <row r="2" spans="1:11" ht="21" customHeight="1" x14ac:dyDescent="0.25">
      <c r="A2" s="37" t="str">
        <f>基金!A2</f>
        <v>108年度第3季(7-9月)</v>
      </c>
      <c r="B2" s="37"/>
      <c r="C2" s="37"/>
      <c r="D2" s="37"/>
      <c r="E2" s="37"/>
      <c r="F2" s="37"/>
      <c r="G2" s="37"/>
      <c r="H2" s="37"/>
    </row>
    <row r="3" spans="1:11" ht="16.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</row>
    <row r="4" spans="1:11" ht="36" customHeight="1" x14ac:dyDescent="0.25">
      <c r="A4" s="6" t="s">
        <v>15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39" t="s">
        <v>16</v>
      </c>
      <c r="B5" s="39"/>
      <c r="C5" s="39"/>
      <c r="D5" s="39"/>
      <c r="E5" s="39"/>
      <c r="F5" s="39"/>
      <c r="G5" s="11">
        <f>SUM(G6:G10)</f>
        <v>200000</v>
      </c>
      <c r="H5" s="12"/>
    </row>
    <row r="6" spans="1:11" ht="33" customHeight="1" x14ac:dyDescent="0.25">
      <c r="A6" s="13" t="s">
        <v>17</v>
      </c>
      <c r="B6" s="13"/>
      <c r="C6" s="13"/>
      <c r="D6" s="15"/>
      <c r="E6" s="15"/>
      <c r="F6" s="15"/>
      <c r="G6" s="16"/>
      <c r="H6" s="18"/>
    </row>
    <row r="7" spans="1:11" ht="33" customHeight="1" x14ac:dyDescent="0.25">
      <c r="A7" s="13" t="s">
        <v>18</v>
      </c>
      <c r="B7" s="13" t="s">
        <v>13</v>
      </c>
      <c r="C7" s="13"/>
      <c r="D7" s="15" t="s">
        <v>19</v>
      </c>
      <c r="E7" s="14" t="s">
        <v>20</v>
      </c>
      <c r="F7" s="14" t="s">
        <v>21</v>
      </c>
      <c r="G7" s="16">
        <v>100000</v>
      </c>
      <c r="H7" s="17"/>
    </row>
    <row r="8" spans="1:11" ht="33" customHeight="1" x14ac:dyDescent="0.25">
      <c r="A8" s="13" t="s">
        <v>18</v>
      </c>
      <c r="B8" s="13" t="s">
        <v>12</v>
      </c>
      <c r="C8" s="13"/>
      <c r="D8" s="15" t="s">
        <v>22</v>
      </c>
      <c r="E8" s="14" t="s">
        <v>23</v>
      </c>
      <c r="F8" s="14" t="s">
        <v>24</v>
      </c>
      <c r="G8" s="16">
        <v>100000</v>
      </c>
      <c r="H8" s="17"/>
    </row>
    <row r="9" spans="1:11" ht="33" customHeight="1" x14ac:dyDescent="0.25">
      <c r="A9" s="13" t="s">
        <v>18</v>
      </c>
      <c r="B9" s="13" t="s">
        <v>25</v>
      </c>
      <c r="C9" s="13"/>
      <c r="D9" s="15" t="s">
        <v>19</v>
      </c>
      <c r="E9" s="14" t="s">
        <v>20</v>
      </c>
      <c r="F9" s="14" t="s">
        <v>26</v>
      </c>
      <c r="G9" s="16">
        <v>0</v>
      </c>
      <c r="H9" s="17" t="s">
        <v>9</v>
      </c>
    </row>
    <row r="10" spans="1:11" ht="33" customHeight="1" x14ac:dyDescent="0.25">
      <c r="A10" s="13" t="s">
        <v>18</v>
      </c>
      <c r="B10" s="13" t="s">
        <v>8</v>
      </c>
      <c r="C10" s="13"/>
      <c r="D10" s="15" t="s">
        <v>22</v>
      </c>
      <c r="E10" s="14" t="s">
        <v>20</v>
      </c>
      <c r="F10" s="14" t="s">
        <v>27</v>
      </c>
      <c r="G10" s="16">
        <v>0</v>
      </c>
      <c r="H10" s="19" t="s">
        <v>28</v>
      </c>
    </row>
    <row r="11" spans="1:11" ht="33" customHeight="1" x14ac:dyDescent="0.25">
      <c r="A11" s="39" t="s">
        <v>16</v>
      </c>
      <c r="B11" s="39"/>
      <c r="C11" s="39"/>
      <c r="D11" s="39"/>
      <c r="E11" s="39"/>
      <c r="F11" s="39"/>
      <c r="G11" s="11">
        <f>SUM(G12)</f>
        <v>0</v>
      </c>
      <c r="H11" s="12"/>
    </row>
    <row r="12" spans="1:11" ht="33" customHeight="1" x14ac:dyDescent="0.25">
      <c r="A12" s="13" t="s">
        <v>18</v>
      </c>
      <c r="B12" s="13"/>
      <c r="C12" s="13" t="s">
        <v>29</v>
      </c>
      <c r="D12" s="20"/>
      <c r="E12" s="14"/>
      <c r="F12" s="14"/>
      <c r="G12" s="21">
        <v>0</v>
      </c>
      <c r="H12" s="22"/>
    </row>
    <row r="13" spans="1:11" ht="120" customHeight="1" x14ac:dyDescent="0.25">
      <c r="A13" s="34" t="s">
        <v>11</v>
      </c>
      <c r="B13" s="34"/>
      <c r="C13" s="34"/>
      <c r="D13" s="34"/>
      <c r="E13" s="34"/>
      <c r="F13" s="34"/>
      <c r="G13" s="34"/>
      <c r="H13" s="34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2019-11-18T09:43:33Z</cp:lastPrinted>
  <dcterms:created xsi:type="dcterms:W3CDTF">2011-03-09T01:39:06Z</dcterms:created>
  <dcterms:modified xsi:type="dcterms:W3CDTF">2019-11-18T09:43:48Z</dcterms:modified>
  <dc:language>zh-TW</dc:language>
</cp:coreProperties>
</file>