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tkao\Desktop\媒體宣導計畫執行情形報表\108年\第2季4-6月\彙整版\"/>
    </mc:Choice>
  </mc:AlternateContent>
  <bookViews>
    <workbookView xWindow="0" yWindow="0" windowWidth="16380" windowHeight="8190" tabRatio="986"/>
  </bookViews>
  <sheets>
    <sheet name="基金" sheetId="1" r:id="rId1"/>
    <sheet name="工作表1" sheetId="4" r:id="rId2"/>
    <sheet name="財團法人" sheetId="3" state="hidden" r:id="rId3"/>
  </sheets>
  <definedNames>
    <definedName name="_xlnm.Print_Area" localSheetId="2">財團法人!$A$1:$H$13</definedName>
    <definedName name="_xlnm.Print_Area" localSheetId="0">基金!$A:$I</definedName>
    <definedName name="_xlnm.Print_Titles" localSheetId="0">基金!$1:$4</definedName>
  </definedNames>
  <calcPr calcId="152511"/>
</workbook>
</file>

<file path=xl/calcChain.xml><?xml version="1.0" encoding="utf-8"?>
<calcChain xmlns="http://schemas.openxmlformats.org/spreadsheetml/2006/main">
  <c r="F21" i="1" l="1"/>
  <c r="G11" i="3" l="1"/>
  <c r="G5" i="3"/>
  <c r="A2" i="3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9"/>
            <color rgb="FF000000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4" authorId="0" shapeId="0">
      <text>
        <r>
          <rPr>
            <sz val="9"/>
            <color rgb="FF000000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sharedStrings.xml><?xml version="1.0" encoding="utf-8"?>
<sst xmlns="http://schemas.openxmlformats.org/spreadsheetml/2006/main" count="148" uniqueCount="81">
  <si>
    <t>單位：新台幣元</t>
  </si>
  <si>
    <t>宣導類型</t>
  </si>
  <si>
    <r>
      <rPr>
        <b/>
        <sz val="12"/>
        <color rgb="FF000000"/>
        <rFont val="標楷體"/>
        <family val="4"/>
        <charset val="136"/>
      </rPr>
      <t>宣導計畫</t>
    </r>
    <r>
      <rPr>
        <b/>
        <sz val="12"/>
        <color rgb="FF000000"/>
        <rFont val="標楷體"/>
        <family val="4"/>
        <charset val="136"/>
      </rPr>
      <t>(</t>
    </r>
    <r>
      <rPr>
        <b/>
        <sz val="12"/>
        <color rgb="FF000000"/>
        <rFont val="標楷體"/>
        <family val="4"/>
        <charset val="136"/>
      </rPr>
      <t>主要內容</t>
    </r>
    <r>
      <rPr>
        <b/>
        <sz val="12"/>
        <color rgb="FF000000"/>
        <rFont val="標楷體"/>
        <family val="4"/>
        <charset val="136"/>
      </rPr>
      <t>)</t>
    </r>
  </si>
  <si>
    <t>刊登及撥出
時 間</t>
  </si>
  <si>
    <t>刊登及撥出
次 數</t>
  </si>
  <si>
    <t>托撥對象</t>
  </si>
  <si>
    <t>金 額</t>
  </si>
  <si>
    <t>備註</t>
  </si>
  <si>
    <t>電視媒體</t>
  </si>
  <si>
    <t>公益託播</t>
  </si>
  <si>
    <r>
      <rPr>
        <b/>
        <sz val="12"/>
        <color rgb="FF0000FF"/>
        <rFont val="標楷體"/>
        <family val="4"/>
        <charset val="136"/>
      </rPr>
      <t>填表說明：</t>
    </r>
    <r>
      <rPr>
        <sz val="12"/>
        <color rgb="FF0000FF"/>
        <rFont val="標楷體"/>
        <family val="4"/>
        <charset val="136"/>
      </rPr>
      <t>1.依據101年度中央政府總預算案審查報告通案決議：自101年度起各機關含附屬單位及依預算法第62條之1所定財團法人於平面媒體、網路媒體、廣播媒體及電視媒體辦理政策宣導相關之廣告，均應按月於機關網站資訊公開區中單獨列示公布，並由各該主管機關按季彙整送立法院。
2.本表查填範圍：由編列預算機關（基金、財團法人）查填該季辦理或補助「具政策宣導廣告」性質之「平面媒體、網路媒體、廣播媒體、電視媒體」為原則。
3.本表請於每季過後20日內函報本處1份（部內單位請以便簽交換本處），並傳送電子檔及自行「按月」上網公告。</t>
    </r>
  </si>
  <si>
    <t>網路媒體</t>
  </si>
  <si>
    <t>平面媒體</t>
  </si>
  <si>
    <t>內政部主管辦理政策宣導相關廣告執行情形季報表</t>
  </si>
  <si>
    <t>財團法人名稱</t>
  </si>
  <si>
    <t>○○財團法人 總計</t>
  </si>
  <si>
    <t>範例：</t>
  </si>
  <si>
    <t>○○財團法人</t>
  </si>
  <si>
    <r>
      <rPr>
        <sz val="12"/>
        <color rgb="FF000000"/>
        <rFont val="標楷體"/>
        <family val="4"/>
        <charset val="136"/>
      </rPr>
      <t>104</t>
    </r>
    <r>
      <rPr>
        <sz val="12"/>
        <color rgb="FF000000"/>
        <rFont val="標楷體"/>
        <family val="4"/>
        <charset val="136"/>
      </rPr>
      <t>年○月○日</t>
    </r>
  </si>
  <si>
    <t>○次</t>
  </si>
  <si>
    <t>○○報</t>
  </si>
  <si>
    <r>
      <rPr>
        <sz val="12"/>
        <color rgb="FF000000"/>
        <rFont val="標楷體"/>
        <family val="4"/>
        <charset val="136"/>
      </rPr>
      <t>104</t>
    </r>
    <r>
      <rPr>
        <sz val="12"/>
        <color rgb="FF000000"/>
        <rFont val="標楷體"/>
        <family val="4"/>
        <charset val="136"/>
      </rPr>
      <t>年○月○日</t>
    </r>
    <r>
      <rPr>
        <sz val="12"/>
        <color rgb="FF000000"/>
        <rFont val="標楷體"/>
        <family val="4"/>
        <charset val="136"/>
      </rPr>
      <t>-○</t>
    </r>
    <r>
      <rPr>
        <sz val="12"/>
        <color rgb="FF000000"/>
        <rFont val="標楷體"/>
        <family val="4"/>
        <charset val="136"/>
      </rPr>
      <t>月○日</t>
    </r>
  </si>
  <si>
    <t>○日</t>
  </si>
  <si>
    <t>○○網站</t>
  </si>
  <si>
    <t>廣播媒體</t>
  </si>
  <si>
    <t>○○電台</t>
  </si>
  <si>
    <t>○○電視</t>
  </si>
  <si>
    <t>廠商回饋項目</t>
  </si>
  <si>
    <t>無</t>
  </si>
  <si>
    <r>
      <t>填表說明：</t>
    </r>
    <r>
      <rPr>
        <sz val="12"/>
        <color rgb="FF0000FF"/>
        <rFont val="標楷體"/>
        <family val="4"/>
        <charset val="136"/>
      </rPr>
      <t xml:space="preserve">依據106年度中央政府總預算案審查報告通案決議：為督促妥善運用新住民發展基金之宣導經費，移民署應每一季填報「補捐助辦理多元文化推廣及相關宣導計畫」執行情形，包括日期、主要內容、宣導方式、刊登(撥出)時間、次數、總金額、託播對象及辦理單位。
</t>
    </r>
    <phoneticPr fontId="12" type="noConversion"/>
  </si>
  <si>
    <t>宣導方式</t>
    <phoneticPr fontId="12" type="noConversion"/>
  </si>
  <si>
    <t>主要內容</t>
    <phoneticPr fontId="12" type="noConversion"/>
  </si>
  <si>
    <t>申請機關(單位)名稱</t>
    <phoneticPr fontId="12" type="noConversion"/>
  </si>
  <si>
    <t>辦理單位</t>
    <phoneticPr fontId="12" type="noConversion"/>
  </si>
  <si>
    <t xml:space="preserve"> 辦理多元文化推廣及相關宣導計畫執行情形報表(廣播類)</t>
    <phoneticPr fontId="12" type="noConversion"/>
  </si>
  <si>
    <t>刊登及播出(活動執行)
次 數</t>
  </si>
  <si>
    <t>支出金額
(製作本集節目/廣告花費支出)</t>
  </si>
  <si>
    <t>託播(參與)對象</t>
  </si>
  <si>
    <t xml:space="preserve"> 金額總計</t>
    <phoneticPr fontId="12" type="noConversion"/>
  </si>
  <si>
    <t>單位：新臺幣/元</t>
    <phoneticPr fontId="12" type="noConversion"/>
  </si>
  <si>
    <t>社團法人中華外籍配偶暨勞工之聲協會</t>
  </si>
  <si>
    <t>13次(每集2小時)</t>
  </si>
  <si>
    <t>中國廣播公司-新聞網</t>
  </si>
  <si>
    <t>以下空白</t>
    <phoneticPr fontId="12" type="noConversion"/>
  </si>
  <si>
    <t>關懷新住民及新二代的廣播節目
【緣來～在寶島】-全國性廣播宣導節目（108年度）</t>
    <phoneticPr fontId="12" type="noConversion"/>
  </si>
  <si>
    <t>108年度第2季(4-6月)</t>
    <phoneticPr fontId="12" type="noConversion"/>
  </si>
  <si>
    <t>4-6月每週日上午10-12時</t>
    <phoneticPr fontId="12" type="noConversion"/>
  </si>
  <si>
    <t>1-6月累計支出為929,288元(含379元自籌)</t>
    <phoneticPr fontId="12" type="noConversion"/>
  </si>
  <si>
    <t>財團法人健康傳播事業基金會</t>
  </si>
  <si>
    <t>04/06</t>
  </si>
  <si>
    <t>1次</t>
  </si>
  <si>
    <t>大苗栗廣播電台
FM98.3</t>
  </si>
  <si>
    <t>大苗栗廣播</t>
  </si>
  <si>
    <t>04/13</t>
  </si>
  <si>
    <t>04/20</t>
  </si>
  <si>
    <t>04/27</t>
  </si>
  <si>
    <t>05/11</t>
  </si>
  <si>
    <t>05/18</t>
  </si>
  <si>
    <t>05/25</t>
  </si>
  <si>
    <t>06/01</t>
  </si>
  <si>
    <t>06/08</t>
  </si>
  <si>
    <t>06/15</t>
  </si>
  <si>
    <t>06/22</t>
  </si>
  <si>
    <t>06/29</t>
  </si>
  <si>
    <t>新住民親子教育</t>
    <phoneticPr fontId="12" type="noConversion"/>
  </si>
  <si>
    <t>文化旅遊</t>
    <phoneticPr fontId="12" type="noConversion"/>
  </si>
  <si>
    <t>新住民生活適應心情分享</t>
    <phoneticPr fontId="12" type="noConversion"/>
  </si>
  <si>
    <t>新住民工作創業</t>
    <phoneticPr fontId="12" type="noConversion"/>
  </si>
  <si>
    <t>新住民福利制度</t>
    <phoneticPr fontId="12" type="noConversion"/>
  </si>
  <si>
    <t>文化旅遊</t>
    <phoneticPr fontId="12" type="noConversion"/>
  </si>
  <si>
    <t>文化旅遊</t>
    <phoneticPr fontId="12" type="noConversion"/>
  </si>
  <si>
    <t>社團法人高雄市基督教家庭服務協會</t>
    <phoneticPr fontId="12" type="noConversion"/>
  </si>
  <si>
    <t>廣播節目</t>
    <phoneticPr fontId="12" type="noConversion"/>
  </si>
  <si>
    <t>針對新住民家庭資訊平台服務製播之廣播節目</t>
    <phoneticPr fontId="12" type="noConversion"/>
  </si>
  <si>
    <t>每週日下午4:00-5:00</t>
    <phoneticPr fontId="12" type="noConversion"/>
  </si>
  <si>
    <t>「愛家聯合國」廣播節目</t>
    <phoneticPr fontId="12" type="noConversion"/>
  </si>
  <si>
    <t>高雄廣播電臺FM94.3、AM1089</t>
  </si>
  <si>
    <t>13次</t>
    <phoneticPr fontId="12" type="noConversion"/>
  </si>
  <si>
    <t>4/7、4/14、4/21、4/28；5/5、5/12、5/19、5/26；6/2、6/9、6/16、6/23、6/30</t>
    <phoneticPr fontId="12" type="noConversion"/>
  </si>
  <si>
    <t>刊登及播出(活動執行)時 間</t>
    <phoneticPr fontId="12" type="noConversion"/>
  </si>
  <si>
    <t>5/04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</si>
</sst>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0\ ;[Red]\(0\)"/>
    <numFmt numFmtId="177" formatCode="#,##0_ "/>
  </numFmts>
  <fonts count="18" x14ac:knownFonts="1">
    <font>
      <sz val="12"/>
      <color rgb="FF000000"/>
      <name val="新細明體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標楷體"/>
      <family val="4"/>
      <charset val="136"/>
    </font>
    <font>
      <b/>
      <sz val="18"/>
      <color rgb="FF00000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b/>
      <sz val="12"/>
      <color rgb="FF0000FF"/>
      <name val="標楷體"/>
      <family val="4"/>
      <charset val="136"/>
    </font>
    <font>
      <sz val="12"/>
      <color rgb="FF0000FF"/>
      <name val="標楷體"/>
      <family val="4"/>
      <charset val="136"/>
    </font>
    <font>
      <sz val="9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name val="標楷體"/>
      <family val="4"/>
      <charset val="136"/>
    </font>
    <font>
      <sz val="10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4">
    <xf numFmtId="0" fontId="0" fillId="0" borderId="0"/>
    <xf numFmtId="0" fontId="1" fillId="0" borderId="0" applyBorder="0" applyProtection="0"/>
    <xf numFmtId="0" fontId="14" fillId="0" borderId="0"/>
    <xf numFmtId="43" fontId="15" fillId="0" borderId="0" applyFont="0" applyFill="0" applyBorder="0" applyAlignment="0" applyProtection="0">
      <alignment vertical="center"/>
    </xf>
  </cellStyleXfs>
  <cellXfs count="55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76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7" fillId="2" borderId="3" xfId="1" applyNumberFormat="1" applyFont="1" applyFill="1" applyBorder="1" applyAlignment="1">
      <alignment horizontal="right" vertical="center"/>
    </xf>
    <xf numFmtId="49" fontId="2" fillId="2" borderId="3" xfId="1" applyNumberFormat="1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176" fontId="7" fillId="0" borderId="3" xfId="1" applyNumberFormat="1" applyFont="1" applyFill="1" applyBorder="1" applyAlignment="1">
      <alignment horizontal="right" vertical="center"/>
    </xf>
    <xf numFmtId="176" fontId="2" fillId="0" borderId="3" xfId="1" applyNumberFormat="1" applyFont="1" applyFill="1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49" fontId="2" fillId="0" borderId="3" xfId="1" applyNumberFormat="1" applyFont="1" applyFill="1" applyBorder="1" applyAlignment="1">
      <alignment vertical="center" wrapText="1"/>
    </xf>
    <xf numFmtId="49" fontId="2" fillId="0" borderId="3" xfId="1" applyNumberFormat="1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76" fontId="7" fillId="0" borderId="3" xfId="1" applyNumberFormat="1" applyFont="1" applyFill="1" applyBorder="1" applyAlignment="1">
      <alignment horizontal="right" vertical="center"/>
    </xf>
    <xf numFmtId="49" fontId="2" fillId="0" borderId="3" xfId="1" applyNumberFormat="1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177" fontId="0" fillId="0" borderId="3" xfId="0" applyNumberFormat="1" applyBorder="1" applyAlignment="1">
      <alignment horizontal="right" vertical="center"/>
    </xf>
    <xf numFmtId="177" fontId="7" fillId="2" borderId="3" xfId="1" applyNumberFormat="1" applyFont="1" applyFill="1" applyBorder="1" applyAlignment="1">
      <alignment horizontal="right" vertical="center"/>
    </xf>
    <xf numFmtId="49" fontId="6" fillId="2" borderId="7" xfId="0" applyNumberFormat="1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right" vertical="center" wrapText="1"/>
    </xf>
    <xf numFmtId="49" fontId="6" fillId="2" borderId="6" xfId="0" applyNumberFormat="1" applyFont="1" applyFill="1" applyBorder="1" applyAlignment="1">
      <alignment horizontal="right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14" fillId="0" borderId="0" xfId="2"/>
    <xf numFmtId="176" fontId="2" fillId="0" borderId="3" xfId="1" applyNumberFormat="1" applyFont="1" applyFill="1" applyBorder="1" applyAlignment="1">
      <alignment vertical="center" wrapText="1"/>
    </xf>
    <xf numFmtId="177" fontId="2" fillId="0" borderId="3" xfId="1" applyNumberFormat="1" applyFont="1" applyFill="1" applyBorder="1" applyAlignment="1">
      <alignment horizontal="right" vertical="center"/>
    </xf>
    <xf numFmtId="49" fontId="2" fillId="3" borderId="3" xfId="2" applyNumberFormat="1" applyFont="1" applyFill="1" applyBorder="1" applyAlignment="1" applyProtection="1">
      <alignment horizontal="left" vertical="center" wrapText="1"/>
      <protection locked="0" hidden="1"/>
    </xf>
    <xf numFmtId="49" fontId="2" fillId="3" borderId="3" xfId="2" applyNumberFormat="1" applyFont="1" applyFill="1" applyBorder="1" applyAlignment="1" applyProtection="1">
      <alignment horizontal="center" vertical="center" wrapText="1"/>
      <protection locked="0" hidden="1"/>
    </xf>
    <xf numFmtId="49" fontId="2" fillId="3" borderId="3" xfId="2" applyNumberFormat="1" applyFont="1" applyFill="1" applyBorder="1" applyAlignment="1">
      <alignment horizontal="center" vertical="center" wrapText="1"/>
    </xf>
    <xf numFmtId="49" fontId="8" fillId="3" borderId="3" xfId="2" applyNumberFormat="1" applyFont="1" applyFill="1" applyBorder="1" applyAlignment="1" applyProtection="1">
      <alignment vertical="center" wrapText="1"/>
      <protection locked="0" hidden="1"/>
    </xf>
    <xf numFmtId="49" fontId="6" fillId="0" borderId="8" xfId="2" applyNumberFormat="1" applyFont="1" applyBorder="1" applyAlignment="1">
      <alignment horizontal="center" vertical="center" wrapText="1"/>
    </xf>
    <xf numFmtId="49" fontId="2" fillId="0" borderId="2" xfId="2" applyNumberFormat="1" applyFont="1" applyBorder="1" applyAlignment="1">
      <alignment horizontal="left" vertical="center" wrapText="1"/>
    </xf>
    <xf numFmtId="49" fontId="2" fillId="0" borderId="2" xfId="2" applyNumberFormat="1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left" wrapText="1"/>
    </xf>
    <xf numFmtId="49" fontId="16" fillId="0" borderId="3" xfId="0" applyNumberFormat="1" applyFont="1" applyFill="1" applyBorder="1" applyAlignment="1">
      <alignment horizontal="center" vertical="center" wrapText="1"/>
    </xf>
    <xf numFmtId="49" fontId="17" fillId="0" borderId="3" xfId="3" applyNumberFormat="1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176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49" fontId="6" fillId="0" borderId="8" xfId="2" applyNumberFormat="1" applyFont="1" applyBorder="1" applyAlignment="1">
      <alignment horizontal="center" vertical="center" wrapText="1"/>
    </xf>
    <xf numFmtId="49" fontId="6" fillId="0" borderId="9" xfId="2" applyNumberFormat="1" applyFont="1" applyBorder="1" applyAlignment="1">
      <alignment horizontal="center" vertical="center" wrapText="1"/>
    </xf>
    <xf numFmtId="49" fontId="6" fillId="0" borderId="2" xfId="2" applyNumberFormat="1" applyFont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left" vertical="center" wrapText="1"/>
    </xf>
  </cellXfs>
  <cellStyles count="4">
    <cellStyle name="一般" xfId="0" builtinId="0"/>
    <cellStyle name="一般 2" xfId="2"/>
    <cellStyle name="千分位" xfId="3" builtinId="3"/>
    <cellStyle name="說明文字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419100</xdr:colOff>
      <xdr:row>21</xdr:row>
      <xdr:rowOff>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581025</xdr:colOff>
      <xdr:row>29</xdr:row>
      <xdr:rowOff>38100</xdr:rowOff>
    </xdr:to>
    <xdr:sp macro="" textlink="">
      <xdr:nvSpPr>
        <xdr:cNvPr id="30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L56"/>
  <sheetViews>
    <sheetView tabSelected="1" zoomScale="90" zoomScaleNormal="90" workbookViewId="0">
      <selection activeCell="E5" sqref="E5"/>
    </sheetView>
  </sheetViews>
  <sheetFormatPr defaultRowHeight="16.5" x14ac:dyDescent="0.25"/>
  <cols>
    <col min="1" max="1" width="14.875" style="2"/>
    <col min="2" max="2" width="28.125" style="2" customWidth="1"/>
    <col min="3" max="3" width="12.5" style="2" customWidth="1"/>
    <col min="4" max="4" width="20" style="2" customWidth="1"/>
    <col min="5" max="5" width="12.875" style="3" customWidth="1"/>
    <col min="6" max="6" width="16.375" style="4" customWidth="1"/>
    <col min="7" max="7" width="18" style="3" customWidth="1"/>
    <col min="8" max="8" width="13.375" style="4"/>
    <col min="9" max="9" width="13" style="4" customWidth="1"/>
    <col min="10" max="1026" width="9.625" style="5"/>
  </cols>
  <sheetData>
    <row r="1" spans="1:12" ht="25.5" customHeight="1" x14ac:dyDescent="0.25">
      <c r="A1" s="47" t="s">
        <v>34</v>
      </c>
      <c r="B1" s="47"/>
      <c r="C1" s="47"/>
      <c r="D1" s="47"/>
      <c r="E1" s="47"/>
      <c r="F1" s="47"/>
      <c r="G1" s="47"/>
      <c r="H1" s="47"/>
      <c r="I1" s="47"/>
      <c r="J1" s="48"/>
      <c r="K1" s="48"/>
      <c r="L1" s="48"/>
    </row>
    <row r="2" spans="1:12" ht="21" customHeight="1" x14ac:dyDescent="0.25">
      <c r="A2" s="49" t="s">
        <v>45</v>
      </c>
      <c r="B2" s="49"/>
      <c r="C2" s="49"/>
      <c r="D2" s="49"/>
      <c r="E2" s="49"/>
      <c r="F2" s="49"/>
      <c r="G2" s="49"/>
      <c r="H2" s="49"/>
      <c r="I2" s="49"/>
    </row>
    <row r="3" spans="1:12" ht="16.5" customHeight="1" x14ac:dyDescent="0.25">
      <c r="A3" s="50" t="s">
        <v>39</v>
      </c>
      <c r="B3" s="50"/>
      <c r="C3" s="50"/>
      <c r="D3" s="50"/>
      <c r="E3" s="50"/>
      <c r="F3" s="50"/>
      <c r="G3" s="50"/>
      <c r="H3" s="50"/>
      <c r="I3" s="50"/>
    </row>
    <row r="4" spans="1:12" ht="47.25" customHeight="1" x14ac:dyDescent="0.25">
      <c r="A4" s="7" t="s">
        <v>32</v>
      </c>
      <c r="B4" s="7" t="s">
        <v>31</v>
      </c>
      <c r="C4" s="7" t="s">
        <v>30</v>
      </c>
      <c r="D4" s="8" t="s">
        <v>79</v>
      </c>
      <c r="E4" s="8" t="s">
        <v>35</v>
      </c>
      <c r="F4" s="30" t="s">
        <v>36</v>
      </c>
      <c r="G4" s="8" t="s">
        <v>37</v>
      </c>
      <c r="H4" s="9" t="s">
        <v>33</v>
      </c>
      <c r="I4" s="10" t="s">
        <v>7</v>
      </c>
    </row>
    <row r="5" spans="1:12" ht="74.25" customHeight="1" x14ac:dyDescent="0.25">
      <c r="A5" s="38" t="s">
        <v>40</v>
      </c>
      <c r="B5" s="34" t="s">
        <v>44</v>
      </c>
      <c r="C5" s="35" t="s">
        <v>24</v>
      </c>
      <c r="D5" s="37" t="s">
        <v>46</v>
      </c>
      <c r="E5" s="36" t="s">
        <v>41</v>
      </c>
      <c r="F5" s="33">
        <v>468376</v>
      </c>
      <c r="G5" s="35" t="s">
        <v>42</v>
      </c>
      <c r="H5" s="40" t="s">
        <v>40</v>
      </c>
      <c r="I5" s="32" t="s">
        <v>47</v>
      </c>
      <c r="J5" s="31"/>
      <c r="K5" s="31"/>
      <c r="L5" s="31"/>
    </row>
    <row r="6" spans="1:12" ht="35.1" customHeight="1" x14ac:dyDescent="0.25">
      <c r="A6" s="51" t="s">
        <v>48</v>
      </c>
      <c r="B6" s="34" t="s">
        <v>64</v>
      </c>
      <c r="C6" s="35" t="s">
        <v>24</v>
      </c>
      <c r="D6" s="36" t="s">
        <v>49</v>
      </c>
      <c r="E6" s="36" t="s">
        <v>50</v>
      </c>
      <c r="F6" s="33">
        <v>22970</v>
      </c>
      <c r="G6" s="35" t="s">
        <v>51</v>
      </c>
      <c r="H6" s="40" t="s">
        <v>52</v>
      </c>
      <c r="I6" s="39"/>
      <c r="K6" s="31"/>
      <c r="L6" s="31"/>
    </row>
    <row r="7" spans="1:12" ht="35.1" customHeight="1" x14ac:dyDescent="0.25">
      <c r="A7" s="52"/>
      <c r="B7" s="34" t="s">
        <v>65</v>
      </c>
      <c r="C7" s="35" t="s">
        <v>24</v>
      </c>
      <c r="D7" s="36" t="s">
        <v>53</v>
      </c>
      <c r="E7" s="36" t="s">
        <v>50</v>
      </c>
      <c r="F7" s="33">
        <v>22970</v>
      </c>
      <c r="G7" s="35" t="s">
        <v>51</v>
      </c>
      <c r="H7" s="40" t="s">
        <v>52</v>
      </c>
      <c r="I7" s="39"/>
      <c r="K7" s="31"/>
      <c r="L7" s="31"/>
    </row>
    <row r="8" spans="1:12" ht="35.1" customHeight="1" x14ac:dyDescent="0.25">
      <c r="A8" s="52"/>
      <c r="B8" s="34" t="s">
        <v>66</v>
      </c>
      <c r="C8" s="35" t="s">
        <v>24</v>
      </c>
      <c r="D8" s="36" t="s">
        <v>54</v>
      </c>
      <c r="E8" s="36" t="s">
        <v>50</v>
      </c>
      <c r="F8" s="33">
        <v>18770</v>
      </c>
      <c r="G8" s="35" t="s">
        <v>51</v>
      </c>
      <c r="H8" s="40" t="s">
        <v>52</v>
      </c>
      <c r="I8" s="39"/>
      <c r="K8" s="31"/>
      <c r="L8" s="31"/>
    </row>
    <row r="9" spans="1:12" ht="35.1" customHeight="1" x14ac:dyDescent="0.25">
      <c r="A9" s="52"/>
      <c r="B9" s="34" t="s">
        <v>67</v>
      </c>
      <c r="C9" s="35" t="s">
        <v>24</v>
      </c>
      <c r="D9" s="36" t="s">
        <v>55</v>
      </c>
      <c r="E9" s="36" t="s">
        <v>50</v>
      </c>
      <c r="F9" s="33">
        <v>18770</v>
      </c>
      <c r="G9" s="35" t="s">
        <v>51</v>
      </c>
      <c r="H9" s="40" t="s">
        <v>52</v>
      </c>
      <c r="I9" s="39"/>
      <c r="K9" s="31"/>
      <c r="L9" s="31"/>
    </row>
    <row r="10" spans="1:12" ht="35.1" customHeight="1" x14ac:dyDescent="0.25">
      <c r="A10" s="52"/>
      <c r="B10" s="34" t="s">
        <v>68</v>
      </c>
      <c r="C10" s="35" t="s">
        <v>24</v>
      </c>
      <c r="D10" s="36" t="s">
        <v>80</v>
      </c>
      <c r="E10" s="36" t="s">
        <v>50</v>
      </c>
      <c r="F10" s="33">
        <v>18770</v>
      </c>
      <c r="G10" s="35" t="s">
        <v>51</v>
      </c>
      <c r="H10" s="40" t="s">
        <v>52</v>
      </c>
      <c r="I10" s="39"/>
      <c r="K10" s="31"/>
      <c r="L10" s="31"/>
    </row>
    <row r="11" spans="1:12" ht="35.1" customHeight="1" x14ac:dyDescent="0.25">
      <c r="A11" s="52"/>
      <c r="B11" s="34" t="s">
        <v>64</v>
      </c>
      <c r="C11" s="35" t="s">
        <v>24</v>
      </c>
      <c r="D11" s="36" t="s">
        <v>56</v>
      </c>
      <c r="E11" s="36" t="s">
        <v>50</v>
      </c>
      <c r="F11" s="33">
        <v>18770</v>
      </c>
      <c r="G11" s="35" t="s">
        <v>51</v>
      </c>
      <c r="H11" s="40" t="s">
        <v>52</v>
      </c>
      <c r="I11" s="39"/>
      <c r="K11" s="31"/>
      <c r="L11" s="31"/>
    </row>
    <row r="12" spans="1:12" ht="35.1" customHeight="1" x14ac:dyDescent="0.25">
      <c r="A12" s="52"/>
      <c r="B12" s="34" t="s">
        <v>69</v>
      </c>
      <c r="C12" s="35" t="s">
        <v>24</v>
      </c>
      <c r="D12" s="36" t="s">
        <v>57</v>
      </c>
      <c r="E12" s="36" t="s">
        <v>50</v>
      </c>
      <c r="F12" s="33">
        <v>18770</v>
      </c>
      <c r="G12" s="35" t="s">
        <v>51</v>
      </c>
      <c r="H12" s="40" t="s">
        <v>52</v>
      </c>
      <c r="I12" s="39"/>
      <c r="K12" s="31"/>
      <c r="L12" s="31"/>
    </row>
    <row r="13" spans="1:12" ht="35.1" customHeight="1" x14ac:dyDescent="0.25">
      <c r="A13" s="52"/>
      <c r="B13" s="34" t="s">
        <v>66</v>
      </c>
      <c r="C13" s="35" t="s">
        <v>24</v>
      </c>
      <c r="D13" s="36" t="s">
        <v>58</v>
      </c>
      <c r="E13" s="36" t="s">
        <v>50</v>
      </c>
      <c r="F13" s="33">
        <v>18770</v>
      </c>
      <c r="G13" s="35" t="s">
        <v>51</v>
      </c>
      <c r="H13" s="40" t="s">
        <v>52</v>
      </c>
      <c r="I13" s="39"/>
      <c r="K13" s="31"/>
      <c r="L13" s="31"/>
    </row>
    <row r="14" spans="1:12" ht="35.1" customHeight="1" x14ac:dyDescent="0.25">
      <c r="A14" s="52"/>
      <c r="B14" s="34" t="s">
        <v>67</v>
      </c>
      <c r="C14" s="35" t="s">
        <v>24</v>
      </c>
      <c r="D14" s="36" t="s">
        <v>59</v>
      </c>
      <c r="E14" s="36" t="s">
        <v>50</v>
      </c>
      <c r="F14" s="33">
        <v>18770</v>
      </c>
      <c r="G14" s="35" t="s">
        <v>51</v>
      </c>
      <c r="H14" s="40" t="s">
        <v>52</v>
      </c>
      <c r="I14" s="39"/>
      <c r="K14" s="31"/>
      <c r="L14" s="31"/>
    </row>
    <row r="15" spans="1:12" ht="35.1" customHeight="1" x14ac:dyDescent="0.25">
      <c r="A15" s="52"/>
      <c r="B15" s="34" t="s">
        <v>68</v>
      </c>
      <c r="C15" s="35" t="s">
        <v>24</v>
      </c>
      <c r="D15" s="36" t="s">
        <v>60</v>
      </c>
      <c r="E15" s="36" t="s">
        <v>50</v>
      </c>
      <c r="F15" s="33">
        <v>18770</v>
      </c>
      <c r="G15" s="35" t="s">
        <v>51</v>
      </c>
      <c r="H15" s="40" t="s">
        <v>52</v>
      </c>
      <c r="I15" s="39"/>
      <c r="K15" s="31"/>
      <c r="L15" s="31"/>
    </row>
    <row r="16" spans="1:12" ht="35.1" customHeight="1" x14ac:dyDescent="0.25">
      <c r="A16" s="52"/>
      <c r="B16" s="34" t="s">
        <v>64</v>
      </c>
      <c r="C16" s="35" t="s">
        <v>24</v>
      </c>
      <c r="D16" s="36" t="s">
        <v>61</v>
      </c>
      <c r="E16" s="36" t="s">
        <v>50</v>
      </c>
      <c r="F16" s="33">
        <v>18770</v>
      </c>
      <c r="G16" s="35" t="s">
        <v>51</v>
      </c>
      <c r="H16" s="40" t="s">
        <v>52</v>
      </c>
      <c r="I16" s="39"/>
      <c r="K16" s="31"/>
      <c r="L16" s="31"/>
    </row>
    <row r="17" spans="1:12" ht="35.1" customHeight="1" x14ac:dyDescent="0.25">
      <c r="A17" s="52"/>
      <c r="B17" s="34" t="s">
        <v>70</v>
      </c>
      <c r="C17" s="35" t="s">
        <v>24</v>
      </c>
      <c r="D17" s="36" t="s">
        <v>62</v>
      </c>
      <c r="E17" s="36" t="s">
        <v>50</v>
      </c>
      <c r="F17" s="33">
        <v>18770</v>
      </c>
      <c r="G17" s="35" t="s">
        <v>51</v>
      </c>
      <c r="H17" s="40" t="s">
        <v>52</v>
      </c>
      <c r="I17" s="39"/>
      <c r="K17" s="31"/>
      <c r="L17" s="31"/>
    </row>
    <row r="18" spans="1:12" ht="35.1" customHeight="1" x14ac:dyDescent="0.25">
      <c r="A18" s="53"/>
      <c r="B18" s="34" t="s">
        <v>66</v>
      </c>
      <c r="C18" s="35" t="s">
        <v>24</v>
      </c>
      <c r="D18" s="36" t="s">
        <v>63</v>
      </c>
      <c r="E18" s="36" t="s">
        <v>50</v>
      </c>
      <c r="F18" s="33">
        <v>19485</v>
      </c>
      <c r="G18" s="35" t="s">
        <v>51</v>
      </c>
      <c r="H18" s="40" t="s">
        <v>52</v>
      </c>
      <c r="I18" s="39"/>
      <c r="K18" s="31"/>
      <c r="L18" s="31"/>
    </row>
    <row r="19" spans="1:12" ht="97.5" customHeight="1" x14ac:dyDescent="0.25">
      <c r="A19" s="38" t="s">
        <v>71</v>
      </c>
      <c r="B19" s="41" t="s">
        <v>75</v>
      </c>
      <c r="C19" s="42" t="s">
        <v>72</v>
      </c>
      <c r="D19" s="43" t="s">
        <v>78</v>
      </c>
      <c r="E19" s="44" t="s">
        <v>77</v>
      </c>
      <c r="F19" s="33">
        <v>106130</v>
      </c>
      <c r="G19" s="44" t="s">
        <v>73</v>
      </c>
      <c r="H19" s="40" t="s">
        <v>76</v>
      </c>
      <c r="I19" s="45" t="s">
        <v>74</v>
      </c>
      <c r="J19" s="31"/>
      <c r="K19" s="31"/>
      <c r="L19" s="31"/>
    </row>
    <row r="20" spans="1:12" ht="57.95" customHeight="1" x14ac:dyDescent="0.25">
      <c r="A20" s="18"/>
      <c r="B20" s="24" t="s">
        <v>43</v>
      </c>
      <c r="C20" s="21"/>
      <c r="D20" s="15"/>
      <c r="E20" s="15"/>
      <c r="F20" s="25"/>
      <c r="G20" s="15"/>
      <c r="H20" s="25"/>
      <c r="I20" s="17"/>
    </row>
    <row r="21" spans="1:12" ht="33" customHeight="1" x14ac:dyDescent="0.25">
      <c r="A21" s="28" t="s">
        <v>38</v>
      </c>
      <c r="B21" s="29"/>
      <c r="C21" s="29"/>
      <c r="D21" s="29"/>
      <c r="E21" s="29"/>
      <c r="F21" s="26">
        <f>SUM(F5:F19)</f>
        <v>827631</v>
      </c>
      <c r="G21" s="27"/>
      <c r="H21" s="26"/>
      <c r="I21" s="12"/>
    </row>
    <row r="22" spans="1:12" ht="48.75" customHeight="1" x14ac:dyDescent="0.25">
      <c r="A22" s="46" t="s">
        <v>29</v>
      </c>
      <c r="B22" s="46"/>
      <c r="C22" s="46"/>
      <c r="D22" s="46"/>
      <c r="E22" s="46"/>
      <c r="F22" s="46"/>
      <c r="G22" s="46"/>
      <c r="H22" s="46"/>
      <c r="I22" s="46"/>
    </row>
    <row r="23" spans="1:12" ht="33" customHeight="1" x14ac:dyDescent="0.25"/>
    <row r="24" spans="1:12" ht="33" customHeight="1" x14ac:dyDescent="0.25"/>
    <row r="28" spans="1:12" ht="210" customHeight="1" x14ac:dyDescent="0.25"/>
    <row r="30" spans="1:12" ht="84" customHeight="1" x14ac:dyDescent="0.25"/>
    <row r="53" ht="33" customHeight="1" x14ac:dyDescent="0.25"/>
    <row r="56" ht="33" customHeight="1" x14ac:dyDescent="0.25"/>
  </sheetData>
  <mergeCells count="6">
    <mergeCell ref="A22:I22"/>
    <mergeCell ref="A1:I1"/>
    <mergeCell ref="J1:L1"/>
    <mergeCell ref="A2:I2"/>
    <mergeCell ref="A3:I3"/>
    <mergeCell ref="A6:A18"/>
  </mergeCells>
  <phoneticPr fontId="12" type="noConversion"/>
  <printOptions horizontalCentered="1"/>
  <pageMargins left="0.23622047244094491" right="0.23622047244094491" top="0.55118110236220474" bottom="0.55118110236220474" header="0.31496062992125984" footer="0.31496062992125984"/>
  <pageSetup paperSize="9" scale="96" firstPageNumber="0" fitToHeight="0" pageOrder="overThenDown" orientation="landscape" r:id="rId1"/>
  <headerFooter>
    <oddFooter>&amp;C&amp;"Arial,標準"&amp;10&amp;P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13"/>
  <sheetViews>
    <sheetView zoomScaleNormal="100" zoomScalePageLayoutView="60" workbookViewId="0"/>
  </sheetViews>
  <sheetFormatPr defaultRowHeight="16.5" x14ac:dyDescent="0.25"/>
  <cols>
    <col min="1" max="1" width="14.875" style="1"/>
    <col min="2" max="2" width="13.25" style="2"/>
    <col min="3" max="3" width="31.5" style="2"/>
    <col min="4" max="4" width="14.5" style="2"/>
    <col min="5" max="5" width="14" style="3"/>
    <col min="6" max="6" width="15.875" style="3"/>
    <col min="7" max="7" width="13.375" style="4"/>
    <col min="8" max="8" width="11.25" style="4"/>
    <col min="9" max="1025" width="9.625" style="5"/>
  </cols>
  <sheetData>
    <row r="1" spans="1:11" ht="25.5" customHeight="1" x14ac:dyDescent="0.25">
      <c r="A1" s="47" t="s">
        <v>13</v>
      </c>
      <c r="B1" s="47"/>
      <c r="C1" s="47"/>
      <c r="D1" s="47"/>
      <c r="E1" s="47"/>
      <c r="F1" s="47"/>
      <c r="G1" s="47"/>
      <c r="H1" s="47"/>
      <c r="I1" s="48"/>
      <c r="J1" s="48"/>
      <c r="K1" s="48"/>
    </row>
    <row r="2" spans="1:11" ht="21" customHeight="1" x14ac:dyDescent="0.25">
      <c r="A2" s="49" t="str">
        <f>基金!A2</f>
        <v>108年度第2季(4-6月)</v>
      </c>
      <c r="B2" s="49"/>
      <c r="C2" s="49"/>
      <c r="D2" s="49"/>
      <c r="E2" s="49"/>
      <c r="F2" s="49"/>
      <c r="G2" s="49"/>
      <c r="H2" s="49"/>
    </row>
    <row r="3" spans="1:11" ht="16.5" customHeight="1" x14ac:dyDescent="0.25">
      <c r="A3" s="50" t="s">
        <v>0</v>
      </c>
      <c r="B3" s="50"/>
      <c r="C3" s="50"/>
      <c r="D3" s="50"/>
      <c r="E3" s="50"/>
      <c r="F3" s="50"/>
      <c r="G3" s="50"/>
      <c r="H3" s="50"/>
    </row>
    <row r="4" spans="1:11" ht="36" customHeight="1" x14ac:dyDescent="0.25">
      <c r="A4" s="6" t="s">
        <v>14</v>
      </c>
      <c r="B4" s="7" t="s">
        <v>1</v>
      </c>
      <c r="C4" s="7" t="s">
        <v>2</v>
      </c>
      <c r="D4" s="8" t="s">
        <v>3</v>
      </c>
      <c r="E4" s="8" t="s">
        <v>4</v>
      </c>
      <c r="F4" s="8" t="s">
        <v>5</v>
      </c>
      <c r="G4" s="9" t="s">
        <v>6</v>
      </c>
      <c r="H4" s="10" t="s">
        <v>7</v>
      </c>
    </row>
    <row r="5" spans="1:11" ht="33" customHeight="1" x14ac:dyDescent="0.25">
      <c r="A5" s="54" t="s">
        <v>15</v>
      </c>
      <c r="B5" s="54"/>
      <c r="C5" s="54"/>
      <c r="D5" s="54"/>
      <c r="E5" s="54"/>
      <c r="F5" s="54"/>
      <c r="G5" s="11">
        <f>SUM(G6:G10)</f>
        <v>200000</v>
      </c>
      <c r="H5" s="12"/>
    </row>
    <row r="6" spans="1:11" ht="33" customHeight="1" x14ac:dyDescent="0.25">
      <c r="A6" s="13" t="s">
        <v>16</v>
      </c>
      <c r="B6" s="13"/>
      <c r="C6" s="13"/>
      <c r="D6" s="15"/>
      <c r="E6" s="15"/>
      <c r="F6" s="15"/>
      <c r="G6" s="16"/>
      <c r="H6" s="19"/>
    </row>
    <row r="7" spans="1:11" ht="33" customHeight="1" x14ac:dyDescent="0.25">
      <c r="A7" s="13" t="s">
        <v>17</v>
      </c>
      <c r="B7" s="13" t="s">
        <v>12</v>
      </c>
      <c r="C7" s="13"/>
      <c r="D7" s="15" t="s">
        <v>18</v>
      </c>
      <c r="E7" s="14" t="s">
        <v>19</v>
      </c>
      <c r="F7" s="14" t="s">
        <v>20</v>
      </c>
      <c r="G7" s="16">
        <v>100000</v>
      </c>
      <c r="H7" s="17"/>
    </row>
    <row r="8" spans="1:11" ht="33" customHeight="1" x14ac:dyDescent="0.25">
      <c r="A8" s="13" t="s">
        <v>17</v>
      </c>
      <c r="B8" s="13" t="s">
        <v>11</v>
      </c>
      <c r="C8" s="13"/>
      <c r="D8" s="15" t="s">
        <v>21</v>
      </c>
      <c r="E8" s="14" t="s">
        <v>22</v>
      </c>
      <c r="F8" s="14" t="s">
        <v>23</v>
      </c>
      <c r="G8" s="16">
        <v>100000</v>
      </c>
      <c r="H8" s="17"/>
    </row>
    <row r="9" spans="1:11" ht="33" customHeight="1" x14ac:dyDescent="0.25">
      <c r="A9" s="13" t="s">
        <v>17</v>
      </c>
      <c r="B9" s="13" t="s">
        <v>24</v>
      </c>
      <c r="C9" s="13"/>
      <c r="D9" s="15" t="s">
        <v>18</v>
      </c>
      <c r="E9" s="14" t="s">
        <v>19</v>
      </c>
      <c r="F9" s="14" t="s">
        <v>25</v>
      </c>
      <c r="G9" s="16">
        <v>0</v>
      </c>
      <c r="H9" s="17" t="s">
        <v>9</v>
      </c>
    </row>
    <row r="10" spans="1:11" ht="33" customHeight="1" x14ac:dyDescent="0.25">
      <c r="A10" s="13" t="s">
        <v>17</v>
      </c>
      <c r="B10" s="13" t="s">
        <v>8</v>
      </c>
      <c r="C10" s="13"/>
      <c r="D10" s="15" t="s">
        <v>21</v>
      </c>
      <c r="E10" s="14" t="s">
        <v>19</v>
      </c>
      <c r="F10" s="14" t="s">
        <v>26</v>
      </c>
      <c r="G10" s="16">
        <v>0</v>
      </c>
      <c r="H10" s="20" t="s">
        <v>27</v>
      </c>
    </row>
    <row r="11" spans="1:11" ht="33" customHeight="1" x14ac:dyDescent="0.25">
      <c r="A11" s="54" t="s">
        <v>15</v>
      </c>
      <c r="B11" s="54"/>
      <c r="C11" s="54"/>
      <c r="D11" s="54"/>
      <c r="E11" s="54"/>
      <c r="F11" s="54"/>
      <c r="G11" s="11">
        <f>SUM(G12)</f>
        <v>0</v>
      </c>
      <c r="H11" s="12"/>
    </row>
    <row r="12" spans="1:11" ht="33" customHeight="1" x14ac:dyDescent="0.25">
      <c r="A12" s="13" t="s">
        <v>17</v>
      </c>
      <c r="B12" s="13"/>
      <c r="C12" s="13" t="s">
        <v>28</v>
      </c>
      <c r="D12" s="21"/>
      <c r="E12" s="14"/>
      <c r="F12" s="14"/>
      <c r="G12" s="22">
        <v>0</v>
      </c>
      <c r="H12" s="23"/>
    </row>
    <row r="13" spans="1:11" ht="120" customHeight="1" x14ac:dyDescent="0.25">
      <c r="A13" s="46" t="s">
        <v>10</v>
      </c>
      <c r="B13" s="46"/>
      <c r="C13" s="46"/>
      <c r="D13" s="46"/>
      <c r="E13" s="46"/>
      <c r="F13" s="46"/>
      <c r="G13" s="46"/>
      <c r="H13" s="46"/>
    </row>
  </sheetData>
  <mergeCells count="7">
    <mergeCell ref="A11:F11"/>
    <mergeCell ref="A13:H13"/>
    <mergeCell ref="A1:H1"/>
    <mergeCell ref="I1:K1"/>
    <mergeCell ref="A2:H2"/>
    <mergeCell ref="A3:H3"/>
    <mergeCell ref="A5:F5"/>
  </mergeCells>
  <phoneticPr fontId="12" type="noConversion"/>
  <printOptions horizontalCentered="1"/>
  <pageMargins left="0.47222222222222199" right="0.47222222222222199" top="0.39374999999999999" bottom="0.375" header="0.39374999999999999" footer="0.23611111111111099"/>
  <pageSetup paperSize="9" firstPageNumber="0" pageOrder="overThenDown" orientation="portrait" r:id="rId1"/>
  <headerFooter>
    <oddFooter>&amp;C&amp;"Arial,標準"&amp;10&amp;P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基金</vt:lpstr>
      <vt:lpstr>工作表1</vt:lpstr>
      <vt:lpstr>財團法人</vt:lpstr>
      <vt:lpstr>財團法人!Print_Area</vt:lpstr>
      <vt:lpstr>基金!Print_Area</vt:lpstr>
      <vt:lpstr>基金!Print_Titles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necadmin</cp:lastModifiedBy>
  <cp:revision>1</cp:revision>
  <cp:lastPrinted>2019-07-30T09:18:52Z</cp:lastPrinted>
  <dcterms:created xsi:type="dcterms:W3CDTF">2011-03-09T01:39:06Z</dcterms:created>
  <dcterms:modified xsi:type="dcterms:W3CDTF">2019-07-30T09:18:53Z</dcterms:modified>
  <dc:language>zh-TW</dc:language>
</cp:coreProperties>
</file>