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入國" sheetId="1" r:id="rId1"/>
    <sheet name="出國" sheetId="2" r:id="rId2"/>
  </sheets>
  <definedNames>
    <definedName name="_xlnm.Print_Area" localSheetId="0">'入國'!$A$1:$G$38</definedName>
    <definedName name="_xlnm.Print_Area" localSheetId="1">'出國'!$A$1:$G$37</definedName>
  </definedNames>
  <calcPr fullCalcOnLoad="1"/>
</workbook>
</file>

<file path=xl/sharedStrings.xml><?xml version="1.0" encoding="utf-8"?>
<sst xmlns="http://schemas.openxmlformats.org/spreadsheetml/2006/main" count="86" uniqueCount="44">
  <si>
    <t xml:space="preserve">                     身分
入國
(境)地點</t>
  </si>
  <si>
    <t>總計</t>
  </si>
  <si>
    <t>有戶籍
國民</t>
  </si>
  <si>
    <t>大陸地區
人民</t>
  </si>
  <si>
    <t>香港澳門
居民</t>
  </si>
  <si>
    <t>無戶籍
國民</t>
  </si>
  <si>
    <t>外國人</t>
  </si>
  <si>
    <t>機場合計</t>
  </si>
  <si>
    <t>桃園機場</t>
  </si>
  <si>
    <t>高雄機場</t>
  </si>
  <si>
    <t>臺南機場</t>
  </si>
  <si>
    <t>松山機場</t>
  </si>
  <si>
    <t>臺中機場</t>
  </si>
  <si>
    <t>花蓮機場</t>
  </si>
  <si>
    <t>馬公機場</t>
  </si>
  <si>
    <t>金門機場</t>
  </si>
  <si>
    <t>南竿機場</t>
  </si>
  <si>
    <t>北竿機場</t>
  </si>
  <si>
    <t>臺東機場</t>
  </si>
  <si>
    <t>嘉義機場</t>
  </si>
  <si>
    <t>其他機場</t>
  </si>
  <si>
    <t>港口合計</t>
  </si>
  <si>
    <t>基隆港</t>
  </si>
  <si>
    <t>臺中港</t>
  </si>
  <si>
    <t>高雄港</t>
  </si>
  <si>
    <t>花蓮港</t>
  </si>
  <si>
    <t>蘇澳港</t>
  </si>
  <si>
    <t>桃園竹圍(漁港)</t>
  </si>
  <si>
    <t>臺東富岡(漁港)</t>
  </si>
  <si>
    <t>麥寮港</t>
  </si>
  <si>
    <t>澎湖所屬港口</t>
  </si>
  <si>
    <t>金門所屬港口</t>
  </si>
  <si>
    <t>馬祖所屬港口
(不含白沙港)</t>
  </si>
  <si>
    <t>安平港</t>
  </si>
  <si>
    <t>和平港</t>
  </si>
  <si>
    <t>臺北港</t>
  </si>
  <si>
    <t>東港</t>
  </si>
  <si>
    <t>北竿白沙港</t>
  </si>
  <si>
    <t>其他港口</t>
  </si>
  <si>
    <t xml:space="preserve">                   身分
出國
(境)地點</t>
  </si>
  <si>
    <t>單位：人次</t>
  </si>
  <si>
    <r>
      <t>製表日期：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年4月30日</t>
    </r>
  </si>
  <si>
    <t>104年4月入國(境)人數統計表-按地點分</t>
  </si>
  <si>
    <t>104年4月出國(境)人數統計表-按地點分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</si>
</sst>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6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color indexed="8"/>
      <name val="新細明體"/>
      <family val="1"/>
    </font>
    <font>
      <sz val="16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細明體"/>
      <family val="3"/>
    </font>
    <font>
      <sz val="12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176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/>
    </xf>
    <xf numFmtId="176" fontId="1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 vertical="center" wrapText="1"/>
    </xf>
    <xf numFmtId="17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9" sqref="D19"/>
    </sheetView>
  </sheetViews>
  <sheetFormatPr defaultColWidth="15.50390625" defaultRowHeight="16.5"/>
  <cols>
    <col min="1" max="1" width="17.50390625" style="15" customWidth="1"/>
    <col min="2" max="2" width="15.50390625" style="15" customWidth="1"/>
    <col min="3" max="7" width="12.50390625" style="15" customWidth="1"/>
    <col min="8" max="16384" width="15.50390625" style="15" customWidth="1"/>
  </cols>
  <sheetData>
    <row r="1" spans="1:14" s="1" customFormat="1" ht="31.5" customHeight="1">
      <c r="A1" s="19" t="s">
        <v>42</v>
      </c>
      <c r="B1" s="19"/>
      <c r="C1" s="19"/>
      <c r="D1" s="19"/>
      <c r="E1" s="19"/>
      <c r="F1" s="19"/>
      <c r="G1" s="19"/>
      <c r="N1" s="2"/>
    </row>
    <row r="2" spans="6:16" s="1" customFormat="1" ht="15" customHeight="1">
      <c r="F2" s="2" t="s">
        <v>41</v>
      </c>
      <c r="G2" s="3"/>
      <c r="H2" s="3"/>
      <c r="N2" s="20"/>
      <c r="O2" s="20"/>
      <c r="P2" s="20"/>
    </row>
    <row r="3" spans="1:8" s="5" customFormat="1" ht="21">
      <c r="A3" s="4"/>
      <c r="B3" s="4"/>
      <c r="C3" s="4"/>
      <c r="D3" s="4"/>
      <c r="E3" s="4"/>
      <c r="F3" s="2" t="s">
        <v>40</v>
      </c>
      <c r="G3" s="2"/>
      <c r="H3" s="2"/>
    </row>
    <row r="4" spans="1:7" s="8" customFormat="1" ht="54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s="11" customFormat="1" ht="16.5">
      <c r="A5" s="9" t="s">
        <v>1</v>
      </c>
      <c r="B5" s="10">
        <f>SUM(C5:G5)</f>
        <v>2029132</v>
      </c>
      <c r="C5" s="10">
        <f>C6+C20</f>
        <v>1141121</v>
      </c>
      <c r="D5" s="10">
        <f>D6+D20</f>
        <v>355447</v>
      </c>
      <c r="E5" s="10">
        <f>E6+E20</f>
        <v>134809</v>
      </c>
      <c r="F5" s="10">
        <f>F6+F20</f>
        <v>1594</v>
      </c>
      <c r="G5" s="10">
        <f>G6+G20</f>
        <v>396161</v>
      </c>
    </row>
    <row r="6" spans="1:7" s="11" customFormat="1" ht="16.5">
      <c r="A6" s="12" t="s">
        <v>7</v>
      </c>
      <c r="B6" s="10">
        <f aca="true" t="shared" si="0" ref="B6:G6">SUM(B7:B19)</f>
        <v>1887013</v>
      </c>
      <c r="C6" s="10">
        <f t="shared" si="0"/>
        <v>1074413</v>
      </c>
      <c r="D6" s="10">
        <f t="shared" si="0"/>
        <v>303397</v>
      </c>
      <c r="E6" s="10">
        <f t="shared" si="0"/>
        <v>131113</v>
      </c>
      <c r="F6" s="10">
        <f t="shared" si="0"/>
        <v>1583</v>
      </c>
      <c r="G6" s="10">
        <f t="shared" si="0"/>
        <v>376507</v>
      </c>
    </row>
    <row r="7" spans="1:7" ht="16.5">
      <c r="A7" s="13" t="s">
        <v>8</v>
      </c>
      <c r="B7" s="10">
        <f aca="true" t="shared" si="1" ref="B7:B19">SUM(C7:G7)</f>
        <v>1465463</v>
      </c>
      <c r="C7" s="14">
        <v>837639</v>
      </c>
      <c r="D7" s="14">
        <v>223959</v>
      </c>
      <c r="E7" s="14">
        <v>96420</v>
      </c>
      <c r="F7" s="14">
        <v>1361</v>
      </c>
      <c r="G7" s="14">
        <v>306084</v>
      </c>
    </row>
    <row r="8" spans="1:7" ht="16.5">
      <c r="A8" s="13" t="s">
        <v>9</v>
      </c>
      <c r="B8" s="10">
        <f t="shared" si="1"/>
        <v>209115</v>
      </c>
      <c r="C8" s="14">
        <v>133108</v>
      </c>
      <c r="D8" s="14">
        <v>31244</v>
      </c>
      <c r="E8" s="14">
        <v>20055</v>
      </c>
      <c r="F8" s="14">
        <v>98</v>
      </c>
      <c r="G8" s="14">
        <v>24610</v>
      </c>
    </row>
    <row r="9" spans="1:7" ht="16.5">
      <c r="A9" s="13" t="s">
        <v>10</v>
      </c>
      <c r="B9" s="10">
        <f t="shared" si="1"/>
        <v>3166</v>
      </c>
      <c r="C9" s="14">
        <v>852</v>
      </c>
      <c r="D9" s="14">
        <v>1270</v>
      </c>
      <c r="E9" s="14">
        <v>874</v>
      </c>
      <c r="F9" s="14">
        <v>1</v>
      </c>
      <c r="G9" s="14">
        <v>169</v>
      </c>
    </row>
    <row r="10" spans="1:7" ht="16.5">
      <c r="A10" s="13" t="s">
        <v>11</v>
      </c>
      <c r="B10" s="10">
        <f t="shared" si="1"/>
        <v>143811</v>
      </c>
      <c r="C10" s="14">
        <v>72038</v>
      </c>
      <c r="D10" s="14">
        <v>28864</v>
      </c>
      <c r="E10" s="14">
        <v>314</v>
      </c>
      <c r="F10" s="14">
        <v>103</v>
      </c>
      <c r="G10" s="14">
        <v>42492</v>
      </c>
    </row>
    <row r="11" spans="1:7" ht="16.5">
      <c r="A11" s="13" t="s">
        <v>12</v>
      </c>
      <c r="B11" s="10">
        <f t="shared" si="1"/>
        <v>62304</v>
      </c>
      <c r="C11" s="14">
        <v>30774</v>
      </c>
      <c r="D11" s="14">
        <v>14916</v>
      </c>
      <c r="E11" s="14">
        <v>13450</v>
      </c>
      <c r="F11" s="14">
        <v>20</v>
      </c>
      <c r="G11" s="14">
        <v>3144</v>
      </c>
    </row>
    <row r="12" spans="1:7" ht="16.5">
      <c r="A12" s="13" t="s">
        <v>13</v>
      </c>
      <c r="B12" s="10">
        <f t="shared" si="1"/>
        <v>1387</v>
      </c>
      <c r="C12" s="14">
        <v>0</v>
      </c>
      <c r="D12" s="14">
        <v>1384</v>
      </c>
      <c r="E12" s="14">
        <v>0</v>
      </c>
      <c r="F12" s="14">
        <v>0</v>
      </c>
      <c r="G12" s="14">
        <v>3</v>
      </c>
    </row>
    <row r="13" spans="1:7" ht="16.5">
      <c r="A13" s="13" t="s">
        <v>14</v>
      </c>
      <c r="B13" s="10">
        <f t="shared" si="1"/>
        <v>1767</v>
      </c>
      <c r="C13" s="14">
        <v>2</v>
      </c>
      <c r="D13" s="14">
        <v>1760</v>
      </c>
      <c r="E13" s="14">
        <v>0</v>
      </c>
      <c r="F13" s="14">
        <v>0</v>
      </c>
      <c r="G13" s="14">
        <v>5</v>
      </c>
    </row>
    <row r="14" spans="1:7" ht="16.5">
      <c r="A14" s="13" t="s">
        <v>15</v>
      </c>
      <c r="B14" s="10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6.5">
      <c r="A15" s="13" t="s">
        <v>16</v>
      </c>
      <c r="B15" s="10">
        <f t="shared" si="1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6.5">
      <c r="A16" s="13" t="s">
        <v>17</v>
      </c>
      <c r="B16" s="10">
        <f t="shared" si="1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6.5">
      <c r="A17" s="13" t="s">
        <v>18</v>
      </c>
      <c r="B17" s="10">
        <f t="shared" si="1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6.5">
      <c r="A18" s="13" t="s">
        <v>19</v>
      </c>
      <c r="B18" s="10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6.5">
      <c r="A19" s="13" t="s">
        <v>20</v>
      </c>
      <c r="B19" s="10">
        <f t="shared" si="1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11" customFormat="1" ht="16.5">
      <c r="A20" s="12" t="s">
        <v>21</v>
      </c>
      <c r="B20" s="10">
        <f aca="true" t="shared" si="2" ref="B20:G20">SUM(B21:B37)</f>
        <v>142119</v>
      </c>
      <c r="C20" s="10">
        <f t="shared" si="2"/>
        <v>66708</v>
      </c>
      <c r="D20" s="10">
        <f t="shared" si="2"/>
        <v>52050</v>
      </c>
      <c r="E20" s="10">
        <f t="shared" si="2"/>
        <v>3696</v>
      </c>
      <c r="F20" s="10">
        <f t="shared" si="2"/>
        <v>11</v>
      </c>
      <c r="G20" s="10">
        <f t="shared" si="2"/>
        <v>19654</v>
      </c>
    </row>
    <row r="21" spans="1:7" ht="16.5">
      <c r="A21" s="13" t="s">
        <v>22</v>
      </c>
      <c r="B21" s="10">
        <f aca="true" t="shared" si="3" ref="B21:B37">SUM(C21:G21)</f>
        <v>39473</v>
      </c>
      <c r="C21" s="14">
        <v>19967</v>
      </c>
      <c r="D21" s="14">
        <v>5481</v>
      </c>
      <c r="E21" s="14">
        <v>730</v>
      </c>
      <c r="F21" s="14">
        <v>5</v>
      </c>
      <c r="G21" s="14">
        <v>13290</v>
      </c>
    </row>
    <row r="22" spans="1:7" ht="16.5">
      <c r="A22" s="13" t="s">
        <v>23</v>
      </c>
      <c r="B22" s="10">
        <f t="shared" si="3"/>
        <v>5003</v>
      </c>
      <c r="C22" s="14">
        <v>565</v>
      </c>
      <c r="D22" s="14">
        <v>4255</v>
      </c>
      <c r="E22" s="14">
        <v>18</v>
      </c>
      <c r="F22" s="14">
        <v>0</v>
      </c>
      <c r="G22" s="14">
        <v>165</v>
      </c>
    </row>
    <row r="23" spans="1:7" ht="16.5">
      <c r="A23" s="13" t="s">
        <v>24</v>
      </c>
      <c r="B23" s="10">
        <f t="shared" si="3"/>
        <v>8895</v>
      </c>
      <c r="C23" s="14">
        <v>177</v>
      </c>
      <c r="D23" s="14">
        <v>3652</v>
      </c>
      <c r="E23" s="14">
        <v>1139</v>
      </c>
      <c r="F23" s="14">
        <v>0</v>
      </c>
      <c r="G23" s="14">
        <v>3927</v>
      </c>
    </row>
    <row r="24" spans="1:7" ht="16.5">
      <c r="A24" s="13" t="s">
        <v>25</v>
      </c>
      <c r="B24" s="10">
        <f t="shared" si="3"/>
        <v>39</v>
      </c>
      <c r="C24" s="14">
        <v>2</v>
      </c>
      <c r="D24" s="14">
        <v>10</v>
      </c>
      <c r="E24" s="14">
        <v>8</v>
      </c>
      <c r="F24" s="14">
        <v>0</v>
      </c>
      <c r="G24" s="14">
        <v>19</v>
      </c>
    </row>
    <row r="25" spans="1:7" ht="16.5">
      <c r="A25" s="13" t="s">
        <v>26</v>
      </c>
      <c r="B25" s="10">
        <f t="shared" si="3"/>
        <v>8</v>
      </c>
      <c r="C25" s="14">
        <v>0</v>
      </c>
      <c r="D25" s="14">
        <v>8</v>
      </c>
      <c r="E25" s="14">
        <v>0</v>
      </c>
      <c r="F25" s="14">
        <v>0</v>
      </c>
      <c r="G25" s="14">
        <v>0</v>
      </c>
    </row>
    <row r="26" spans="1:7" ht="16.5">
      <c r="A26" s="13" t="s">
        <v>27</v>
      </c>
      <c r="B26" s="10">
        <f t="shared" si="3"/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6.5">
      <c r="A27" s="13" t="s">
        <v>28</v>
      </c>
      <c r="B27" s="10">
        <f t="shared" si="3"/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6.5">
      <c r="A28" s="13" t="s">
        <v>29</v>
      </c>
      <c r="B28" s="10">
        <f t="shared" si="3"/>
        <v>146</v>
      </c>
      <c r="C28" s="14">
        <v>12</v>
      </c>
      <c r="D28" s="14">
        <v>56</v>
      </c>
      <c r="E28" s="14">
        <v>0</v>
      </c>
      <c r="F28" s="14">
        <v>0</v>
      </c>
      <c r="G28" s="14">
        <v>78</v>
      </c>
    </row>
    <row r="29" spans="1:7" ht="16.5">
      <c r="A29" s="13" t="s">
        <v>30</v>
      </c>
      <c r="B29" s="10">
        <f t="shared" si="3"/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6.5">
      <c r="A30" s="13" t="s">
        <v>31</v>
      </c>
      <c r="B30" s="10">
        <f t="shared" si="3"/>
        <v>78392</v>
      </c>
      <c r="C30" s="14">
        <v>44202</v>
      </c>
      <c r="D30" s="14">
        <v>30590</v>
      </c>
      <c r="E30" s="14">
        <v>1723</v>
      </c>
      <c r="F30" s="14">
        <v>6</v>
      </c>
      <c r="G30" s="14">
        <v>1871</v>
      </c>
    </row>
    <row r="31" spans="1:7" ht="36" customHeight="1">
      <c r="A31" s="16" t="s">
        <v>32</v>
      </c>
      <c r="B31" s="10">
        <f t="shared" si="3"/>
        <v>4573</v>
      </c>
      <c r="C31" s="14">
        <v>689</v>
      </c>
      <c r="D31" s="14">
        <v>3668</v>
      </c>
      <c r="E31" s="14">
        <v>69</v>
      </c>
      <c r="F31" s="14">
        <v>0</v>
      </c>
      <c r="G31" s="14">
        <v>147</v>
      </c>
    </row>
    <row r="32" spans="1:7" ht="16.5">
      <c r="A32" s="13" t="s">
        <v>33</v>
      </c>
      <c r="B32" s="10">
        <f t="shared" si="3"/>
        <v>43</v>
      </c>
      <c r="C32" s="14">
        <v>6</v>
      </c>
      <c r="D32" s="14">
        <v>17</v>
      </c>
      <c r="E32" s="14">
        <v>0</v>
      </c>
      <c r="F32" s="14">
        <v>0</v>
      </c>
      <c r="G32" s="14">
        <v>20</v>
      </c>
    </row>
    <row r="33" spans="1:7" ht="16.5">
      <c r="A33" s="13" t="s">
        <v>34</v>
      </c>
      <c r="B33" s="10">
        <f t="shared" si="3"/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16.5">
      <c r="A34" s="13" t="s">
        <v>35</v>
      </c>
      <c r="B34" s="10">
        <f t="shared" si="3"/>
        <v>5468</v>
      </c>
      <c r="C34" s="14">
        <v>1081</v>
      </c>
      <c r="D34" s="14">
        <v>4312</v>
      </c>
      <c r="E34" s="14">
        <v>9</v>
      </c>
      <c r="F34" s="14">
        <v>0</v>
      </c>
      <c r="G34" s="14">
        <v>66</v>
      </c>
    </row>
    <row r="35" spans="1:7" ht="16.5">
      <c r="A35" s="13" t="s">
        <v>36</v>
      </c>
      <c r="B35" s="10">
        <f t="shared" si="3"/>
        <v>79</v>
      </c>
      <c r="C35" s="14">
        <v>7</v>
      </c>
      <c r="D35" s="14">
        <v>1</v>
      </c>
      <c r="E35" s="14">
        <v>0</v>
      </c>
      <c r="F35" s="14">
        <v>0</v>
      </c>
      <c r="G35" s="14">
        <v>71</v>
      </c>
    </row>
    <row r="36" spans="1:7" ht="16.5">
      <c r="A36" s="13" t="s">
        <v>37</v>
      </c>
      <c r="B36" s="10">
        <f t="shared" si="3"/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6.5">
      <c r="A37" s="13" t="s">
        <v>38</v>
      </c>
      <c r="B37" s="10">
        <f t="shared" si="3"/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ht="16.5">
      <c r="B38" s="17"/>
    </row>
    <row r="40" ht="16.5">
      <c r="B40" s="17"/>
    </row>
  </sheetData>
  <sheetProtection/>
  <mergeCells count="2">
    <mergeCell ref="A1:G1"/>
    <mergeCell ref="N2:P2"/>
  </mergeCells>
  <printOptions horizontalCentered="1"/>
  <pageMargins left="0.29" right="0.26" top="0.38" bottom="0.35" header="0.1968503937007874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4" sqref="D14"/>
    </sheetView>
  </sheetViews>
  <sheetFormatPr defaultColWidth="15.50390625" defaultRowHeight="16.5"/>
  <cols>
    <col min="1" max="1" width="17.50390625" style="15" customWidth="1"/>
    <col min="2" max="2" width="15.50390625" style="15" customWidth="1"/>
    <col min="3" max="7" width="12.50390625" style="15" customWidth="1"/>
    <col min="8" max="16384" width="15.50390625" style="15" customWidth="1"/>
  </cols>
  <sheetData>
    <row r="1" spans="1:14" s="1" customFormat="1" ht="31.5" customHeight="1">
      <c r="A1" s="19" t="s">
        <v>43</v>
      </c>
      <c r="B1" s="19"/>
      <c r="C1" s="19"/>
      <c r="D1" s="19"/>
      <c r="E1" s="19"/>
      <c r="F1" s="19"/>
      <c r="G1" s="19"/>
      <c r="N1" s="2"/>
    </row>
    <row r="2" spans="1:16" s="1" customFormat="1" ht="15" customHeight="1">
      <c r="A2" s="18"/>
      <c r="E2" s="2" t="s">
        <v>41</v>
      </c>
      <c r="G2" s="3"/>
      <c r="H2" s="3"/>
      <c r="N2" s="20"/>
      <c r="O2" s="20"/>
      <c r="P2" s="20"/>
    </row>
    <row r="3" spans="1:8" s="5" customFormat="1" ht="21">
      <c r="A3" s="4"/>
      <c r="B3" s="4"/>
      <c r="C3" s="4"/>
      <c r="D3" s="4"/>
      <c r="E3" s="2" t="s">
        <v>40</v>
      </c>
      <c r="G3" s="2"/>
      <c r="H3" s="2"/>
    </row>
    <row r="4" spans="1:7" s="8" customFormat="1" ht="54" customHeight="1">
      <c r="A4" s="6" t="s">
        <v>39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s="11" customFormat="1" ht="18" customHeight="1">
      <c r="A5" s="9" t="s">
        <v>1</v>
      </c>
      <c r="B5" s="10">
        <f aca="true" t="shared" si="0" ref="B5:G5">B6+B20</f>
        <v>1983801</v>
      </c>
      <c r="C5" s="10">
        <f t="shared" si="0"/>
        <v>1139384</v>
      </c>
      <c r="D5" s="10">
        <f t="shared" si="0"/>
        <v>327567</v>
      </c>
      <c r="E5" s="10">
        <f t="shared" si="0"/>
        <v>136065</v>
      </c>
      <c r="F5" s="10">
        <f t="shared" si="0"/>
        <v>1284</v>
      </c>
      <c r="G5" s="10">
        <f t="shared" si="0"/>
        <v>379501</v>
      </c>
    </row>
    <row r="6" spans="1:7" s="11" customFormat="1" ht="16.5">
      <c r="A6" s="12" t="s">
        <v>7</v>
      </c>
      <c r="B6" s="10">
        <f aca="true" t="shared" si="1" ref="B6:G6">SUM(B7:B19)</f>
        <v>1846755</v>
      </c>
      <c r="C6" s="10">
        <f t="shared" si="1"/>
        <v>1073191</v>
      </c>
      <c r="D6" s="10">
        <f t="shared" si="1"/>
        <v>279822</v>
      </c>
      <c r="E6" s="10">
        <f t="shared" si="1"/>
        <v>132683</v>
      </c>
      <c r="F6" s="10">
        <f t="shared" si="1"/>
        <v>1271</v>
      </c>
      <c r="G6" s="10">
        <f t="shared" si="1"/>
        <v>359788</v>
      </c>
    </row>
    <row r="7" spans="1:7" ht="16.5">
      <c r="A7" s="13" t="s">
        <v>8</v>
      </c>
      <c r="B7" s="10">
        <f aca="true" t="shared" si="2" ref="B7:B19">SUM(C7:G7)</f>
        <v>1440927</v>
      </c>
      <c r="C7" s="14">
        <v>836930</v>
      </c>
      <c r="D7" s="14">
        <v>207337</v>
      </c>
      <c r="E7" s="14">
        <v>100343</v>
      </c>
      <c r="F7" s="14">
        <v>1089</v>
      </c>
      <c r="G7" s="14">
        <v>295228</v>
      </c>
    </row>
    <row r="8" spans="1:7" ht="16.5">
      <c r="A8" s="13" t="s">
        <v>9</v>
      </c>
      <c r="B8" s="10">
        <f t="shared" si="2"/>
        <v>200302</v>
      </c>
      <c r="C8" s="14">
        <v>132801</v>
      </c>
      <c r="D8" s="14">
        <v>28309</v>
      </c>
      <c r="E8" s="14">
        <v>18627</v>
      </c>
      <c r="F8" s="14">
        <v>71</v>
      </c>
      <c r="G8" s="14">
        <v>20494</v>
      </c>
    </row>
    <row r="9" spans="1:7" ht="16.5">
      <c r="A9" s="13" t="s">
        <v>10</v>
      </c>
      <c r="B9" s="10">
        <f t="shared" si="2"/>
        <v>2877</v>
      </c>
      <c r="C9" s="14">
        <v>915</v>
      </c>
      <c r="D9" s="14">
        <v>1234</v>
      </c>
      <c r="E9" s="14">
        <v>583</v>
      </c>
      <c r="F9" s="14">
        <v>3</v>
      </c>
      <c r="G9" s="14">
        <v>142</v>
      </c>
    </row>
    <row r="10" spans="1:7" ht="16.5">
      <c r="A10" s="13" t="s">
        <v>11</v>
      </c>
      <c r="B10" s="10">
        <f t="shared" si="2"/>
        <v>138893</v>
      </c>
      <c r="C10" s="14">
        <v>71933</v>
      </c>
      <c r="D10" s="14">
        <v>25328</v>
      </c>
      <c r="E10" s="14">
        <v>319</v>
      </c>
      <c r="F10" s="14">
        <v>98</v>
      </c>
      <c r="G10" s="14">
        <v>41215</v>
      </c>
    </row>
    <row r="11" spans="1:7" ht="16.5">
      <c r="A11" s="13" t="s">
        <v>12</v>
      </c>
      <c r="B11" s="10">
        <f t="shared" si="2"/>
        <v>60526</v>
      </c>
      <c r="C11" s="14">
        <v>30610</v>
      </c>
      <c r="D11" s="14">
        <v>14396</v>
      </c>
      <c r="E11" s="14">
        <v>12811</v>
      </c>
      <c r="F11" s="14">
        <v>10</v>
      </c>
      <c r="G11" s="14">
        <v>2699</v>
      </c>
    </row>
    <row r="12" spans="1:7" ht="16.5">
      <c r="A12" s="13" t="s">
        <v>13</v>
      </c>
      <c r="B12" s="10">
        <f t="shared" si="2"/>
        <v>1412</v>
      </c>
      <c r="C12" s="14">
        <v>0</v>
      </c>
      <c r="D12" s="14">
        <v>1409</v>
      </c>
      <c r="E12" s="14">
        <v>0</v>
      </c>
      <c r="F12" s="14">
        <v>0</v>
      </c>
      <c r="G12" s="14">
        <v>3</v>
      </c>
    </row>
    <row r="13" spans="1:7" ht="16.5">
      <c r="A13" s="13" t="s">
        <v>14</v>
      </c>
      <c r="B13" s="10">
        <f t="shared" si="2"/>
        <v>1815</v>
      </c>
      <c r="C13" s="14">
        <v>2</v>
      </c>
      <c r="D13" s="14">
        <v>1809</v>
      </c>
      <c r="E13" s="14">
        <v>0</v>
      </c>
      <c r="F13" s="14">
        <v>0</v>
      </c>
      <c r="G13" s="14">
        <v>4</v>
      </c>
    </row>
    <row r="14" spans="1:7" ht="16.5">
      <c r="A14" s="13" t="s">
        <v>15</v>
      </c>
      <c r="B14" s="10">
        <f t="shared" si="2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6.5">
      <c r="A15" s="13" t="s">
        <v>16</v>
      </c>
      <c r="B15" s="10">
        <f t="shared" si="2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6.5">
      <c r="A16" s="13" t="s">
        <v>17</v>
      </c>
      <c r="B16" s="10">
        <f t="shared" si="2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6.5">
      <c r="A17" s="13" t="s">
        <v>18</v>
      </c>
      <c r="B17" s="10">
        <f t="shared" si="2"/>
        <v>3</v>
      </c>
      <c r="C17" s="14">
        <v>0</v>
      </c>
      <c r="D17" s="14">
        <v>0</v>
      </c>
      <c r="E17" s="14">
        <v>0</v>
      </c>
      <c r="F17" s="14">
        <v>0</v>
      </c>
      <c r="G17" s="14">
        <v>3</v>
      </c>
    </row>
    <row r="18" spans="1:7" ht="16.5">
      <c r="A18" s="13" t="s">
        <v>19</v>
      </c>
      <c r="B18" s="10">
        <f t="shared" si="2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6.5">
      <c r="A19" s="13" t="s">
        <v>20</v>
      </c>
      <c r="B19" s="10">
        <f t="shared" si="2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11" customFormat="1" ht="16.5">
      <c r="A20" s="12" t="s">
        <v>21</v>
      </c>
      <c r="B20" s="10">
        <f aca="true" t="shared" si="3" ref="B20:G20">SUM(B21:B37)</f>
        <v>137046</v>
      </c>
      <c r="C20" s="10">
        <f t="shared" si="3"/>
        <v>66193</v>
      </c>
      <c r="D20" s="10">
        <f t="shared" si="3"/>
        <v>47745</v>
      </c>
      <c r="E20" s="10">
        <f t="shared" si="3"/>
        <v>3382</v>
      </c>
      <c r="F20" s="10">
        <f t="shared" si="3"/>
        <v>13</v>
      </c>
      <c r="G20" s="10">
        <f t="shared" si="3"/>
        <v>19713</v>
      </c>
    </row>
    <row r="21" spans="1:7" ht="16.5">
      <c r="A21" s="13" t="s">
        <v>22</v>
      </c>
      <c r="B21" s="10">
        <f aca="true" t="shared" si="4" ref="B21:B37">SUM(C21:G21)</f>
        <v>39278</v>
      </c>
      <c r="C21" s="14">
        <v>20403</v>
      </c>
      <c r="D21" s="14">
        <v>6208</v>
      </c>
      <c r="E21" s="14">
        <v>400</v>
      </c>
      <c r="F21" s="14">
        <v>5</v>
      </c>
      <c r="G21" s="14">
        <v>12262</v>
      </c>
    </row>
    <row r="22" spans="1:7" ht="16.5">
      <c r="A22" s="13" t="s">
        <v>23</v>
      </c>
      <c r="B22" s="10">
        <f t="shared" si="4"/>
        <v>3125</v>
      </c>
      <c r="C22" s="14">
        <v>164</v>
      </c>
      <c r="D22" s="14">
        <v>873</v>
      </c>
      <c r="E22" s="14">
        <v>1089</v>
      </c>
      <c r="F22" s="14">
        <v>0</v>
      </c>
      <c r="G22" s="14">
        <v>999</v>
      </c>
    </row>
    <row r="23" spans="1:7" ht="16.5">
      <c r="A23" s="13" t="s">
        <v>24</v>
      </c>
      <c r="B23" s="10">
        <f t="shared" si="4"/>
        <v>7655</v>
      </c>
      <c r="C23" s="14">
        <v>180</v>
      </c>
      <c r="D23" s="14">
        <v>3432</v>
      </c>
      <c r="E23" s="14">
        <v>157</v>
      </c>
      <c r="F23" s="14">
        <v>1</v>
      </c>
      <c r="G23" s="14">
        <v>3885</v>
      </c>
    </row>
    <row r="24" spans="1:7" ht="16.5">
      <c r="A24" s="13" t="s">
        <v>25</v>
      </c>
      <c r="B24" s="10">
        <f t="shared" si="4"/>
        <v>69</v>
      </c>
      <c r="C24" s="14">
        <v>28</v>
      </c>
      <c r="D24" s="14">
        <v>10</v>
      </c>
      <c r="E24" s="14">
        <v>7</v>
      </c>
      <c r="F24" s="14">
        <v>0</v>
      </c>
      <c r="G24" s="14">
        <v>24</v>
      </c>
    </row>
    <row r="25" spans="1:7" ht="16.5">
      <c r="A25" s="13" t="s">
        <v>26</v>
      </c>
      <c r="B25" s="10">
        <f t="shared" si="4"/>
        <v>36</v>
      </c>
      <c r="C25" s="14">
        <v>0</v>
      </c>
      <c r="D25" s="14">
        <v>8</v>
      </c>
      <c r="E25" s="14">
        <v>0</v>
      </c>
      <c r="F25" s="14">
        <v>0</v>
      </c>
      <c r="G25" s="14">
        <v>28</v>
      </c>
    </row>
    <row r="26" spans="1:7" ht="16.5">
      <c r="A26" s="13" t="s">
        <v>27</v>
      </c>
      <c r="B26" s="10">
        <f t="shared" si="4"/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6.5">
      <c r="A27" s="13" t="s">
        <v>28</v>
      </c>
      <c r="B27" s="10">
        <f t="shared" si="4"/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6.5">
      <c r="A28" s="13" t="s">
        <v>29</v>
      </c>
      <c r="B28" s="10">
        <f t="shared" si="4"/>
        <v>114</v>
      </c>
      <c r="C28" s="14">
        <v>17</v>
      </c>
      <c r="D28" s="14">
        <v>40</v>
      </c>
      <c r="E28" s="14">
        <v>0</v>
      </c>
      <c r="F28" s="14">
        <v>0</v>
      </c>
      <c r="G28" s="14">
        <v>57</v>
      </c>
    </row>
    <row r="29" spans="1:7" ht="16.5">
      <c r="A29" s="13" t="s">
        <v>30</v>
      </c>
      <c r="B29" s="10">
        <f t="shared" si="4"/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6.5">
      <c r="A30" s="13" t="s">
        <v>31</v>
      </c>
      <c r="B30" s="10">
        <f t="shared" si="4"/>
        <v>76383</v>
      </c>
      <c r="C30" s="14">
        <v>43411</v>
      </c>
      <c r="D30" s="14">
        <v>29485</v>
      </c>
      <c r="E30" s="14">
        <v>1669</v>
      </c>
      <c r="F30" s="14">
        <v>7</v>
      </c>
      <c r="G30" s="14">
        <v>1811</v>
      </c>
    </row>
    <row r="31" spans="1:7" ht="36" customHeight="1">
      <c r="A31" s="16" t="s">
        <v>32</v>
      </c>
      <c r="B31" s="10">
        <f t="shared" si="4"/>
        <v>4577</v>
      </c>
      <c r="C31" s="14">
        <v>783</v>
      </c>
      <c r="D31" s="14">
        <v>3595</v>
      </c>
      <c r="E31" s="14">
        <v>50</v>
      </c>
      <c r="F31" s="14">
        <v>0</v>
      </c>
      <c r="G31" s="14">
        <v>149</v>
      </c>
    </row>
    <row r="32" spans="1:7" ht="16.5">
      <c r="A32" s="13" t="s">
        <v>33</v>
      </c>
      <c r="B32" s="10">
        <f t="shared" si="4"/>
        <v>68</v>
      </c>
      <c r="C32" s="14">
        <v>6</v>
      </c>
      <c r="D32" s="14">
        <v>20</v>
      </c>
      <c r="E32" s="14">
        <v>2</v>
      </c>
      <c r="F32" s="14">
        <v>0</v>
      </c>
      <c r="G32" s="14">
        <v>40</v>
      </c>
    </row>
    <row r="33" spans="1:7" ht="16.5">
      <c r="A33" s="13" t="s">
        <v>34</v>
      </c>
      <c r="B33" s="10">
        <f t="shared" si="4"/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16.5">
      <c r="A34" s="13" t="s">
        <v>35</v>
      </c>
      <c r="B34" s="10">
        <f t="shared" si="4"/>
        <v>5329</v>
      </c>
      <c r="C34" s="14">
        <v>1195</v>
      </c>
      <c r="D34" s="14">
        <v>4074</v>
      </c>
      <c r="E34" s="14">
        <v>8</v>
      </c>
      <c r="F34" s="14">
        <v>0</v>
      </c>
      <c r="G34" s="14">
        <v>52</v>
      </c>
    </row>
    <row r="35" spans="1:7" ht="16.5">
      <c r="A35" s="13" t="s">
        <v>36</v>
      </c>
      <c r="B35" s="10">
        <f t="shared" si="4"/>
        <v>412</v>
      </c>
      <c r="C35" s="14">
        <v>6</v>
      </c>
      <c r="D35" s="14">
        <v>0</v>
      </c>
      <c r="E35" s="14">
        <v>0</v>
      </c>
      <c r="F35" s="14">
        <v>0</v>
      </c>
      <c r="G35" s="14">
        <v>406</v>
      </c>
    </row>
    <row r="36" spans="1:7" ht="16.5">
      <c r="A36" s="13" t="s">
        <v>37</v>
      </c>
      <c r="B36" s="10">
        <f t="shared" si="4"/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6.5">
      <c r="A37" s="13" t="s">
        <v>38</v>
      </c>
      <c r="B37" s="10">
        <f t="shared" si="4"/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ht="16.5">
      <c r="B38" s="17"/>
    </row>
  </sheetData>
  <sheetProtection/>
  <mergeCells count="2">
    <mergeCell ref="A1:G1"/>
    <mergeCell ref="N2:P2"/>
  </mergeCells>
  <printOptions/>
  <pageMargins left="0.44" right="0.17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2015-03-04T08:53:11Z</cp:lastPrinted>
  <dcterms:created xsi:type="dcterms:W3CDTF">1997-01-14T01:50:29Z</dcterms:created>
  <dcterms:modified xsi:type="dcterms:W3CDTF">2015-05-28T07:44:35Z</dcterms:modified>
  <cp:category/>
  <cp:version/>
  <cp:contentType/>
  <cp:contentStatus/>
</cp:coreProperties>
</file>