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3季7-9月\彙整\"/>
    </mc:Choice>
  </mc:AlternateContent>
  <bookViews>
    <workbookView xWindow="-15" yWindow="4770" windowWidth="23070" windowHeight="4815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3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<sst xmlns="http://schemas.openxmlformats.org/spreadsheetml/2006/main" count="158" uniqueCount="106">
  <si>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</si>
  <si>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</si>
  <si>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</si>
  <si>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</si>
  <si>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</si>
  <si>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</si>
  <si>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</si>
  <si>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</si>
  <si>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</si>
  <si>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</si>
  <si>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</si>
  <si>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</si>
  <si>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</si>
  <si>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</si>
  <si>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</si>
  <si>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</si>
  <si>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</si>
  <si>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</si>
  <si>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</si>
  <si>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</si>
  <si>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</si>
  <si>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</si>
  <si>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</si>
  <si>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</si>
  <si>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</si>
  <si>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</si>
  <si>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</si>
  <si>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</si>
  <si>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</si>
  <si>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</si>
  <si>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</si>
  <si>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</si>
  <si>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</si>
  <si>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</si>
  <si>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辦理多元文化推廣及相關宣導計畫執行情形報表(電視/電影類)</t>
    <phoneticPr fontId="11" type="noConversion"/>
  </si>
  <si>
    <t>支出金額
(製作本集節目/廣告花費支出)</t>
    <phoneticPr fontId="11" type="noConversion"/>
  </si>
  <si>
    <t>刊登及播出(活動執行)
時 間</t>
    <phoneticPr fontId="11" type="noConversion"/>
  </si>
  <si>
    <t>刊登及播出(活動執行)
次 數</t>
    <phoneticPr fontId="11" type="noConversion"/>
  </si>
  <si>
    <t>託播(參與)對象</t>
    <phoneticPr fontId="11" type="noConversion"/>
  </si>
  <si>
    <t>107年度第三季(7-9月)</t>
    <phoneticPr fontId="11" type="noConversion"/>
  </si>
  <si>
    <t>嘉義市政府</t>
    <phoneticPr fontId="11" type="noConversion"/>
  </si>
  <si>
    <t>「心與新的融合-緣來尬意」-來自異國的美食文化輕旅微電影拍攝計畫</t>
    <phoneticPr fontId="12" type="noConversion"/>
  </si>
  <si>
    <t>網路媒體</t>
    <phoneticPr fontId="11" type="noConversion"/>
  </si>
  <si>
    <t>--</t>
    <phoneticPr fontId="11" type="noConversion"/>
  </si>
  <si>
    <t>YOUTUBE等網路平台</t>
    <phoneticPr fontId="12" type="noConversion"/>
  </si>
  <si>
    <t>嘉義市政府</t>
    <phoneticPr fontId="11" type="noConversion"/>
  </si>
  <si>
    <t>三立電視台</t>
    <phoneticPr fontId="11" type="noConversion"/>
  </si>
  <si>
    <t>106年度新住民資訊宣傳電視媒體製播案-「我們一家人」-節目製播</t>
    <phoneticPr fontId="11" type="noConversion"/>
  </si>
  <si>
    <t>106.8.19-09.30</t>
    <phoneticPr fontId="11" type="noConversion"/>
  </si>
  <si>
    <t>共6次
（含重播）</t>
    <phoneticPr fontId="11" type="noConversion"/>
  </si>
  <si>
    <t>三立新聞台</t>
    <phoneticPr fontId="11" type="noConversion"/>
  </si>
  <si>
    <t>106年度新住民資訊宣傳電視媒體製播案-「我們一家人」-聯合報刊登</t>
    <phoneticPr fontId="11" type="noConversion"/>
  </si>
  <si>
    <t>聯合報</t>
    <phoneticPr fontId="11" type="noConversion"/>
  </si>
  <si>
    <t>106年度新住民資訊宣傳電視媒體製播案-「我們一家人」8月節目宣傳--開播記者會</t>
    <phoneticPr fontId="11" type="noConversion"/>
  </si>
  <si>
    <t>1式</t>
    <phoneticPr fontId="11" type="noConversion"/>
  </si>
  <si>
    <t>hitFM
好事聯播網
台北之音
Kiss大眾廣播電台</t>
    <phoneticPr fontId="11" type="noConversion"/>
  </si>
  <si>
    <t>加值回饋</t>
    <phoneticPr fontId="11" type="noConversion"/>
  </si>
  <si>
    <t>68檔</t>
    <phoneticPr fontId="11" type="noConversion"/>
  </si>
  <si>
    <t>106年度新住民資訊宣傳電視媒體製播案-「我們一家人」8月節目宣傳-廣播口播-開播記者會</t>
    <phoneticPr fontId="11" type="noConversion"/>
  </si>
  <si>
    <t>ICRT*1
正聲*1
大眾*2</t>
    <phoneticPr fontId="11" type="noConversion"/>
  </si>
  <si>
    <t>三立新聞節目消失的國界新住民單元</t>
    <phoneticPr fontId="11" type="noConversion"/>
  </si>
  <si>
    <t>內政部移民署</t>
    <phoneticPr fontId="11" type="noConversion"/>
  </si>
  <si>
    <t>三立新聞網       
三立電視youtube  
三立新聞網臉書   
新移民的娘家</t>
    <phoneticPr fontId="11" type="noConversion"/>
  </si>
  <si>
    <t>106年度新住民資訊宣傳電視媒體製播案-「我們一家人」-9節目宣傳-新聞節目</t>
    <phoneticPr fontId="11" type="noConversion"/>
  </si>
  <si>
    <t>107年度新住民專屬新聞網站維運案-「Taiwan我來了-新住民全球新聞網」粉絲團行銷宣傳廣告</t>
  </si>
  <si>
    <t>FACEBOOK</t>
  </si>
  <si>
    <t>義美聯合電子商務股份有限公司</t>
  </si>
  <si>
    <t>Google聯播網</t>
  </si>
  <si>
    <t>Google關鍵字</t>
  </si>
  <si>
    <t>107年度新住民專屬新聞網站維運案-「新住民全球新聞網」網站宣傳廣告</t>
  </si>
  <si>
    <t>周刊王</t>
  </si>
  <si>
    <t>讀者雜誌</t>
  </si>
  <si>
    <t>107.09.20</t>
  </si>
  <si>
    <t>台灣新生報</t>
  </si>
  <si>
    <t>107年度新住民專屬新聞網站維運案-新聞撰稿議稿外語校稿費</t>
  </si>
  <si>
    <t>107年度新住民專屬新聞網站維運案-虛實主題活動</t>
  </si>
  <si>
    <t>107.09.15</t>
  </si>
  <si>
    <t>新住民家庭及新二代</t>
  </si>
  <si>
    <t>義美聯合電子商務股份有限公司</t>
    <phoneticPr fontId="11" type="noConversion"/>
  </si>
  <si>
    <t>以下空白</t>
    <phoneticPr fontId="11" type="noConversion"/>
  </si>
  <si>
    <t>內政部移民署</t>
    <phoneticPr fontId="11" type="noConversion"/>
  </si>
  <si>
    <t>單位：新臺幣元</t>
    <phoneticPr fontId="11" type="noConversion"/>
  </si>
  <si>
    <t>107.08.17</t>
    <phoneticPr fontId="11" type="noConversion"/>
  </si>
  <si>
    <t>107.08.19-30</t>
    <phoneticPr fontId="11" type="noConversion"/>
  </si>
  <si>
    <t>6</t>
    <phoneticPr fontId="11" type="noConversion"/>
  </si>
  <si>
    <t>107.09.08</t>
    <phoneticPr fontId="11" type="noConversion"/>
  </si>
  <si>
    <t>107.07.01-09.30</t>
    <phoneticPr fontId="11" type="noConversion"/>
  </si>
  <si>
    <t>107.07.01-09.30</t>
    <phoneticPr fontId="11" type="noConversion"/>
  </si>
  <si>
    <t>107.08.29</t>
    <phoneticPr fontId="11" type="noConversion"/>
  </si>
  <si>
    <t>107.09.01-09.30</t>
    <phoneticPr fontId="11" type="noConversion"/>
  </si>
  <si>
    <t>1次</t>
    <phoneticPr fontId="11" type="noConversion"/>
  </si>
  <si>
    <t>20580秒</t>
    <phoneticPr fontId="11" type="noConversion"/>
  </si>
  <si>
    <t>3個月</t>
    <phoneticPr fontId="11" type="noConversion"/>
  </si>
  <si>
    <t>1個月</t>
    <phoneticPr fontId="11" type="noConversion"/>
  </si>
  <si>
    <t>1次</t>
    <phoneticPr fontId="11" type="noConversion"/>
  </si>
  <si>
    <t>3個月</t>
    <phoneticPr fontId="11" type="noConversion"/>
  </si>
  <si>
    <t>電視媒體</t>
    <phoneticPr fontId="11" type="noConversion"/>
  </si>
  <si>
    <t>平面媒體</t>
    <phoneticPr fontId="11" type="noConversion"/>
  </si>
  <si>
    <t>網路媒體</t>
    <phoneticPr fontId="11" type="noConversion"/>
  </si>
  <si>
    <t>廣播媒體</t>
    <phoneticPr fontId="11" type="noConversion"/>
  </si>
  <si>
    <t>書籍刊物</t>
    <phoneticPr fontId="11" type="noConversion"/>
  </si>
  <si>
    <t>翻譯
(四種外語)</t>
    <phoneticPr fontId="11" type="noConversion"/>
  </si>
  <si>
    <t>審稿
(五種語言)</t>
    <phoneticPr fontId="11" type="noConversion"/>
  </si>
  <si>
    <t>撰稿</t>
    <phoneticPr fontId="11" type="noConversion"/>
  </si>
  <si>
    <t>實體活動</t>
    <phoneticPr fontId="11" type="noConversion"/>
  </si>
  <si>
    <t xml:space="preserve"> 金額總計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</si>
</sst>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6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5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 applyProtection="1">
      <alignment vertical="center" wrapText="1"/>
      <protection locked="0" hidden="1"/>
    </xf>
    <xf numFmtId="49" fontId="14" fillId="3" borderId="3" xfId="0" applyNumberFormat="1" applyFont="1" applyFill="1" applyBorder="1" applyAlignment="1" applyProtection="1">
      <alignment vertical="center" wrapText="1"/>
      <protection locked="0" hidden="1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177" fontId="2" fillId="0" borderId="3" xfId="1" applyNumberFormat="1" applyFont="1" applyFill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vertical="center" wrapText="1"/>
      <protection locked="0" hidden="1"/>
    </xf>
    <xf numFmtId="49" fontId="2" fillId="3" borderId="2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49" fontId="14" fillId="3" borderId="2" xfId="0" applyNumberFormat="1" applyFont="1" applyFill="1" applyBorder="1" applyAlignment="1" applyProtection="1">
      <alignment vertical="center" wrapText="1"/>
      <protection locked="0" hidden="1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76" fontId="2" fillId="0" borderId="3" xfId="1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176" fontId="14" fillId="0" borderId="3" xfId="1" applyNumberFormat="1" applyFont="1" applyFill="1" applyBorder="1" applyAlignment="1">
      <alignment horizontal="center" vertical="center" wrapText="1"/>
    </xf>
    <xf numFmtId="176" fontId="14" fillId="0" borderId="2" xfId="1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23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58"/>
  <sheetViews>
    <sheetView tabSelected="1" topLeftCell="A4" zoomScale="110" zoomScaleNormal="110" workbookViewId="0">
      <selection activeCell="F7" sqref="F7"/>
    </sheetView>
  </sheetViews>
  <sheetFormatPr defaultRowHeight="16.5" x14ac:dyDescent="0.25"/>
  <cols>
    <col min="1" max="1" width="14.875" style="2"/>
    <col min="2" max="2" width="29.25" style="2" customWidth="1"/>
    <col min="3" max="3" width="10.875" style="2" customWidth="1"/>
    <col min="4" max="4" width="14.5" style="2"/>
    <col min="5" max="5" width="11.75" style="3" customWidth="1"/>
    <col min="6" max="6" width="16.375" style="4" customWidth="1"/>
    <col min="7" max="7" width="18" style="3" customWidth="1"/>
    <col min="8" max="8" width="13.375" style="4"/>
    <col min="9" max="9" width="11.25" style="4"/>
    <col min="10" max="1026" width="9.625" style="5"/>
  </cols>
  <sheetData>
    <row r="1" spans="1:12" ht="25.5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8"/>
      <c r="K1" s="48"/>
      <c r="L1" s="48"/>
    </row>
    <row r="2" spans="1:12" ht="21" customHeight="1" x14ac:dyDescent="0.25">
      <c r="A2" s="49" t="s">
        <v>39</v>
      </c>
      <c r="B2" s="49"/>
      <c r="C2" s="49"/>
      <c r="D2" s="49"/>
      <c r="E2" s="49"/>
      <c r="F2" s="49"/>
      <c r="G2" s="49"/>
      <c r="H2" s="49"/>
      <c r="I2" s="49"/>
    </row>
    <row r="3" spans="1:12" ht="16.5" customHeight="1" x14ac:dyDescent="0.25">
      <c r="A3" s="50" t="s">
        <v>81</v>
      </c>
      <c r="B3" s="50"/>
      <c r="C3" s="50"/>
      <c r="D3" s="50"/>
      <c r="E3" s="50"/>
      <c r="F3" s="50"/>
      <c r="G3" s="50"/>
      <c r="H3" s="50"/>
      <c r="I3" s="50"/>
    </row>
    <row r="4" spans="1:12" ht="49.5" x14ac:dyDescent="0.25">
      <c r="A4" s="7" t="s">
        <v>32</v>
      </c>
      <c r="B4" s="7" t="s">
        <v>31</v>
      </c>
      <c r="C4" s="7" t="s">
        <v>30</v>
      </c>
      <c r="D4" s="8" t="s">
        <v>36</v>
      </c>
      <c r="E4" s="8" t="s">
        <v>37</v>
      </c>
      <c r="F4" s="29" t="s">
        <v>35</v>
      </c>
      <c r="G4" s="8" t="s">
        <v>38</v>
      </c>
      <c r="H4" s="9" t="s">
        <v>33</v>
      </c>
      <c r="I4" s="10" t="s">
        <v>7</v>
      </c>
    </row>
    <row r="5" spans="1:12" ht="57.95" customHeight="1" x14ac:dyDescent="0.25">
      <c r="A5" s="20" t="s">
        <v>40</v>
      </c>
      <c r="B5" s="43" t="s">
        <v>41</v>
      </c>
      <c r="C5" s="44" t="s">
        <v>42</v>
      </c>
      <c r="D5" s="41" t="s">
        <v>43</v>
      </c>
      <c r="E5" s="30" t="s">
        <v>43</v>
      </c>
      <c r="F5" s="27">
        <v>0</v>
      </c>
      <c r="G5" s="44" t="s">
        <v>44</v>
      </c>
      <c r="H5" s="27" t="s">
        <v>45</v>
      </c>
      <c r="I5" s="17"/>
    </row>
    <row r="6" spans="1:12" ht="57.95" customHeight="1" x14ac:dyDescent="0.25">
      <c r="A6" s="51" t="s">
        <v>80</v>
      </c>
      <c r="B6" s="39" t="s">
        <v>47</v>
      </c>
      <c r="C6" s="44" t="s">
        <v>96</v>
      </c>
      <c r="D6" s="40" t="s">
        <v>48</v>
      </c>
      <c r="E6" s="32" t="s">
        <v>49</v>
      </c>
      <c r="F6" s="33">
        <v>2200264</v>
      </c>
      <c r="G6" s="45" t="s">
        <v>50</v>
      </c>
      <c r="H6" s="33" t="s">
        <v>46</v>
      </c>
      <c r="I6" s="34"/>
    </row>
    <row r="7" spans="1:12" ht="57.95" customHeight="1" x14ac:dyDescent="0.25">
      <c r="A7" s="51"/>
      <c r="B7" s="24" t="s">
        <v>51</v>
      </c>
      <c r="C7" s="44" t="s">
        <v>97</v>
      </c>
      <c r="D7" s="40" t="s">
        <v>48</v>
      </c>
      <c r="E7" s="30" t="s">
        <v>84</v>
      </c>
      <c r="F7" s="27">
        <v>121155</v>
      </c>
      <c r="G7" s="44" t="s">
        <v>52</v>
      </c>
      <c r="H7" s="27" t="s">
        <v>46</v>
      </c>
      <c r="I7" s="17"/>
    </row>
    <row r="8" spans="1:12" ht="66" customHeight="1" x14ac:dyDescent="0.25">
      <c r="A8" s="51"/>
      <c r="B8" s="24" t="s">
        <v>53</v>
      </c>
      <c r="C8" s="44" t="s">
        <v>98</v>
      </c>
      <c r="D8" s="40" t="s">
        <v>82</v>
      </c>
      <c r="E8" s="30" t="s">
        <v>54</v>
      </c>
      <c r="F8" s="27">
        <v>155782</v>
      </c>
      <c r="G8" s="55" t="s">
        <v>62</v>
      </c>
      <c r="H8" s="27" t="s">
        <v>46</v>
      </c>
      <c r="I8" s="27"/>
    </row>
    <row r="9" spans="1:12" ht="69" customHeight="1" x14ac:dyDescent="0.25">
      <c r="A9" s="51"/>
      <c r="B9" s="24" t="s">
        <v>58</v>
      </c>
      <c r="C9" s="44" t="s">
        <v>99</v>
      </c>
      <c r="D9" s="40" t="s">
        <v>83</v>
      </c>
      <c r="E9" s="30" t="s">
        <v>57</v>
      </c>
      <c r="F9" s="27">
        <v>0</v>
      </c>
      <c r="G9" s="44" t="s">
        <v>55</v>
      </c>
      <c r="H9" s="27" t="s">
        <v>46</v>
      </c>
      <c r="I9" s="42" t="s">
        <v>56</v>
      </c>
    </row>
    <row r="10" spans="1:12" ht="57.95" customHeight="1" x14ac:dyDescent="0.25">
      <c r="A10" s="51"/>
      <c r="B10" s="24" t="s">
        <v>58</v>
      </c>
      <c r="C10" s="44" t="s">
        <v>99</v>
      </c>
      <c r="D10" s="40" t="s">
        <v>48</v>
      </c>
      <c r="E10" s="30" t="s">
        <v>90</v>
      </c>
      <c r="F10" s="27">
        <v>0</v>
      </c>
      <c r="G10" s="44" t="s">
        <v>59</v>
      </c>
      <c r="H10" s="27" t="s">
        <v>46</v>
      </c>
      <c r="I10" s="42" t="s">
        <v>56</v>
      </c>
    </row>
    <row r="11" spans="1:12" ht="57.95" customHeight="1" x14ac:dyDescent="0.25">
      <c r="A11" s="52"/>
      <c r="B11" s="24" t="s">
        <v>63</v>
      </c>
      <c r="C11" s="45" t="s">
        <v>96</v>
      </c>
      <c r="D11" s="40" t="s">
        <v>85</v>
      </c>
      <c r="E11" s="30" t="s">
        <v>91</v>
      </c>
      <c r="F11" s="27">
        <v>0</v>
      </c>
      <c r="G11" s="56" t="s">
        <v>60</v>
      </c>
      <c r="H11" s="27" t="s">
        <v>50</v>
      </c>
      <c r="I11" s="42" t="s">
        <v>56</v>
      </c>
    </row>
    <row r="12" spans="1:12" ht="57.95" customHeight="1" x14ac:dyDescent="0.25">
      <c r="A12" s="51" t="s">
        <v>61</v>
      </c>
      <c r="B12" s="39" t="s">
        <v>64</v>
      </c>
      <c r="C12" s="44" t="s">
        <v>98</v>
      </c>
      <c r="D12" s="41" t="s">
        <v>86</v>
      </c>
      <c r="E12" s="32" t="s">
        <v>92</v>
      </c>
      <c r="F12" s="33">
        <v>127068</v>
      </c>
      <c r="G12" s="57" t="s">
        <v>65</v>
      </c>
      <c r="H12" s="31" t="s">
        <v>78</v>
      </c>
      <c r="I12" s="34"/>
    </row>
    <row r="13" spans="1:12" ht="57.95" customHeight="1" x14ac:dyDescent="0.25">
      <c r="A13" s="51"/>
      <c r="B13" s="24" t="s">
        <v>64</v>
      </c>
      <c r="C13" s="44" t="s">
        <v>98</v>
      </c>
      <c r="D13" s="40" t="s">
        <v>87</v>
      </c>
      <c r="E13" s="30" t="s">
        <v>95</v>
      </c>
      <c r="F13" s="27">
        <v>15000</v>
      </c>
      <c r="G13" s="56" t="s">
        <v>67</v>
      </c>
      <c r="H13" s="23" t="s">
        <v>78</v>
      </c>
      <c r="I13" s="17"/>
    </row>
    <row r="14" spans="1:12" ht="57.95" customHeight="1" x14ac:dyDescent="0.25">
      <c r="A14" s="51"/>
      <c r="B14" s="24" t="s">
        <v>64</v>
      </c>
      <c r="C14" s="44" t="s">
        <v>98</v>
      </c>
      <c r="D14" s="41" t="s">
        <v>87</v>
      </c>
      <c r="E14" s="30" t="s">
        <v>92</v>
      </c>
      <c r="F14" s="27">
        <v>15000</v>
      </c>
      <c r="G14" s="41" t="s">
        <v>68</v>
      </c>
      <c r="H14" s="23" t="s">
        <v>66</v>
      </c>
      <c r="I14" s="17"/>
    </row>
    <row r="15" spans="1:12" ht="57.95" customHeight="1" x14ac:dyDescent="0.25">
      <c r="A15" s="51"/>
      <c r="B15" s="24" t="s">
        <v>69</v>
      </c>
      <c r="C15" s="44" t="s">
        <v>100</v>
      </c>
      <c r="D15" s="41" t="s">
        <v>88</v>
      </c>
      <c r="E15" s="30" t="s">
        <v>90</v>
      </c>
      <c r="F15" s="27">
        <v>50000</v>
      </c>
      <c r="G15" s="41" t="s">
        <v>70</v>
      </c>
      <c r="H15" s="23" t="s">
        <v>66</v>
      </c>
      <c r="I15" s="17"/>
    </row>
    <row r="16" spans="1:12" ht="57.95" customHeight="1" x14ac:dyDescent="0.25">
      <c r="A16" s="51"/>
      <c r="B16" s="24" t="s">
        <v>69</v>
      </c>
      <c r="C16" s="44" t="s">
        <v>100</v>
      </c>
      <c r="D16" s="41" t="s">
        <v>89</v>
      </c>
      <c r="E16" s="30" t="s">
        <v>93</v>
      </c>
      <c r="F16" s="27">
        <v>50000</v>
      </c>
      <c r="G16" s="41" t="s">
        <v>71</v>
      </c>
      <c r="H16" s="23" t="s">
        <v>66</v>
      </c>
      <c r="I16" s="17"/>
    </row>
    <row r="17" spans="1:9" ht="57.95" customHeight="1" x14ac:dyDescent="0.25">
      <c r="A17" s="51"/>
      <c r="B17" s="24" t="s">
        <v>69</v>
      </c>
      <c r="C17" s="44" t="s">
        <v>97</v>
      </c>
      <c r="D17" s="41" t="s">
        <v>72</v>
      </c>
      <c r="E17" s="30" t="s">
        <v>94</v>
      </c>
      <c r="F17" s="27">
        <v>15000</v>
      </c>
      <c r="G17" s="41" t="s">
        <v>73</v>
      </c>
      <c r="H17" s="23" t="s">
        <v>66</v>
      </c>
      <c r="I17" s="17"/>
    </row>
    <row r="18" spans="1:9" ht="57.95" customHeight="1" x14ac:dyDescent="0.25">
      <c r="A18" s="51"/>
      <c r="B18" s="24" t="s">
        <v>74</v>
      </c>
      <c r="C18" s="44" t="s">
        <v>101</v>
      </c>
      <c r="D18" s="41" t="s">
        <v>87</v>
      </c>
      <c r="E18" s="30" t="s">
        <v>92</v>
      </c>
      <c r="F18" s="27">
        <v>612150</v>
      </c>
      <c r="G18" s="41"/>
      <c r="H18" s="23" t="s">
        <v>66</v>
      </c>
      <c r="I18" s="23"/>
    </row>
    <row r="19" spans="1:9" ht="57.95" customHeight="1" x14ac:dyDescent="0.25">
      <c r="A19" s="51"/>
      <c r="B19" s="24" t="s">
        <v>74</v>
      </c>
      <c r="C19" s="44" t="s">
        <v>102</v>
      </c>
      <c r="D19" s="41" t="s">
        <v>87</v>
      </c>
      <c r="E19" s="30" t="s">
        <v>92</v>
      </c>
      <c r="F19" s="27">
        <v>153102</v>
      </c>
      <c r="G19" s="41"/>
      <c r="H19" s="23" t="s">
        <v>66</v>
      </c>
      <c r="I19" s="23"/>
    </row>
    <row r="20" spans="1:9" ht="57.95" customHeight="1" x14ac:dyDescent="0.25">
      <c r="A20" s="51"/>
      <c r="B20" s="24" t="s">
        <v>74</v>
      </c>
      <c r="C20" s="45" t="s">
        <v>103</v>
      </c>
      <c r="D20" s="41" t="s">
        <v>87</v>
      </c>
      <c r="E20" s="30" t="s">
        <v>95</v>
      </c>
      <c r="F20" s="27">
        <v>470751</v>
      </c>
      <c r="G20" s="41"/>
      <c r="H20" s="23" t="s">
        <v>66</v>
      </c>
      <c r="I20" s="23"/>
    </row>
    <row r="21" spans="1:9" ht="57.95" customHeight="1" x14ac:dyDescent="0.25">
      <c r="A21" s="52"/>
      <c r="B21" s="24" t="s">
        <v>75</v>
      </c>
      <c r="C21" s="45" t="s">
        <v>104</v>
      </c>
      <c r="D21" s="41" t="s">
        <v>76</v>
      </c>
      <c r="E21" s="30" t="s">
        <v>90</v>
      </c>
      <c r="F21" s="27">
        <v>149500</v>
      </c>
      <c r="G21" s="41" t="s">
        <v>77</v>
      </c>
      <c r="H21" s="23" t="s">
        <v>66</v>
      </c>
      <c r="I21" s="23"/>
    </row>
    <row r="22" spans="1:9" ht="57.95" customHeight="1" x14ac:dyDescent="0.25">
      <c r="A22" s="38"/>
      <c r="B22" s="35" t="s">
        <v>79</v>
      </c>
      <c r="C22" s="36"/>
      <c r="D22" s="36"/>
      <c r="E22" s="36"/>
      <c r="F22" s="33"/>
      <c r="G22" s="36"/>
      <c r="H22" s="37"/>
      <c r="I22" s="34"/>
    </row>
    <row r="23" spans="1:9" ht="33" customHeight="1" x14ac:dyDescent="0.25">
      <c r="A23" s="54" t="s">
        <v>105</v>
      </c>
      <c r="B23" s="54"/>
      <c r="C23" s="54"/>
      <c r="D23" s="54"/>
      <c r="E23" s="28"/>
      <c r="F23" s="25">
        <f>SUM(F5:F22)</f>
        <v>4134772</v>
      </c>
      <c r="G23" s="26"/>
      <c r="H23" s="25"/>
      <c r="I23" s="12"/>
    </row>
    <row r="24" spans="1:9" ht="36.75" customHeight="1" x14ac:dyDescent="0.25">
      <c r="A24" s="46" t="s">
        <v>29</v>
      </c>
      <c r="B24" s="46"/>
      <c r="C24" s="46"/>
      <c r="D24" s="46"/>
      <c r="E24" s="46"/>
      <c r="F24" s="46"/>
      <c r="G24" s="46"/>
      <c r="H24" s="46"/>
      <c r="I24" s="46"/>
    </row>
    <row r="25" spans="1:9" ht="33" customHeight="1" x14ac:dyDescent="0.25"/>
    <row r="26" spans="1:9" ht="33" customHeight="1" x14ac:dyDescent="0.25"/>
    <row r="30" spans="1:9" ht="210" customHeight="1" x14ac:dyDescent="0.25"/>
    <row r="32" spans="1:9" ht="84" customHeight="1" x14ac:dyDescent="0.25"/>
    <row r="55" ht="33" customHeight="1" x14ac:dyDescent="0.25"/>
    <row r="58" ht="33" customHeight="1" x14ac:dyDescent="0.25"/>
  </sheetData>
  <mergeCells count="7">
    <mergeCell ref="A24:I24"/>
    <mergeCell ref="A1:I1"/>
    <mergeCell ref="J1:L1"/>
    <mergeCell ref="A2:I2"/>
    <mergeCell ref="A3:I3"/>
    <mergeCell ref="A6:A11"/>
    <mergeCell ref="A12:A21"/>
  </mergeCells>
  <phoneticPr fontId="11" type="noConversion"/>
  <printOptions horizontalCentered="1"/>
  <pageMargins left="0.25" right="0.25" top="0.75" bottom="0.75" header="0.3" footer="0.3"/>
  <pageSetup paperSize="9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47" t="s">
        <v>13</v>
      </c>
      <c r="B1" s="47"/>
      <c r="C1" s="47"/>
      <c r="D1" s="47"/>
      <c r="E1" s="47"/>
      <c r="F1" s="47"/>
      <c r="G1" s="47"/>
      <c r="H1" s="47"/>
      <c r="I1" s="48"/>
      <c r="J1" s="48"/>
      <c r="K1" s="48"/>
    </row>
    <row r="2" spans="1:11" ht="21" customHeight="1" x14ac:dyDescent="0.25">
      <c r="A2" s="49" t="str">
        <f>基金!A2</f>
        <v>107年度第三季(7-9月)</v>
      </c>
      <c r="B2" s="49"/>
      <c r="C2" s="49"/>
      <c r="D2" s="49"/>
      <c r="E2" s="49"/>
      <c r="F2" s="49"/>
      <c r="G2" s="49"/>
      <c r="H2" s="49"/>
    </row>
    <row r="3" spans="1:11" ht="16.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53" t="s">
        <v>15</v>
      </c>
      <c r="B5" s="53"/>
      <c r="C5" s="53"/>
      <c r="D5" s="53"/>
      <c r="E5" s="53"/>
      <c r="F5" s="53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25">
      <c r="A11" s="53" t="s">
        <v>15</v>
      </c>
      <c r="B11" s="53"/>
      <c r="C11" s="53"/>
      <c r="D11" s="53"/>
      <c r="E11" s="53"/>
      <c r="F11" s="53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46" t="s">
        <v>10</v>
      </c>
      <c r="B13" s="46"/>
      <c r="C13" s="46"/>
      <c r="D13" s="46"/>
      <c r="E13" s="46"/>
      <c r="F13" s="46"/>
      <c r="G13" s="46"/>
      <c r="H13" s="46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2018-10-25T08:13:42Z</cp:lastPrinted>
  <dcterms:created xsi:type="dcterms:W3CDTF">2011-03-09T01:39:06Z</dcterms:created>
  <dcterms:modified xsi:type="dcterms:W3CDTF">2018-10-31T02:20:38Z</dcterms:modified>
  <dc:language>zh-TW</dc:language>
</cp:coreProperties>
</file>